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Coding\MATH-505\project1\runs\cqr\"/>
    </mc:Choice>
  </mc:AlternateContent>
  <xr:revisionPtr revIDLastSave="0" documentId="13_ncr:1_{0CE50DCB-FDD3-4AAB-A8DC-ABDB8AB4AC07}" xr6:coauthVersionLast="47" xr6:coauthVersionMax="47" xr10:uidLastSave="{00000000-0000-0000-0000-000000000000}"/>
  <bookViews>
    <workbookView xWindow="-108" yWindow="-108" windowWidth="23256" windowHeight="13896" activeTab="2" xr2:uid="{96ABD8B0-1B3A-4FB5-B8A8-89003737A69A}"/>
  </bookViews>
  <sheets>
    <sheet name="cqr_results" sheetId="2" r:id="rId1"/>
    <sheet name="cqr_results (3)" sheetId="4" r:id="rId2"/>
    <sheet name="cqr_sparse_results" sheetId="5" r:id="rId3"/>
    <sheet name="Sheet1" sheetId="1" r:id="rId4"/>
  </sheets>
  <definedNames>
    <definedName name="ExternalData_1" localSheetId="0" hidden="1">'cqr_results'!$A$1:$D$29</definedName>
    <definedName name="ExternalData_1" localSheetId="1" hidden="1">'cqr_results (3)'!$A$1:$D$129</definedName>
    <definedName name="ExternalData_1" localSheetId="2" hidden="1">'cqr_sparse_results'!$A$1:$D$9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2" i="4"/>
  <c r="I26" i="2"/>
  <c r="I22" i="2"/>
  <c r="I18" i="2"/>
  <c r="I14" i="2"/>
  <c r="I10" i="2"/>
  <c r="I6" i="2"/>
  <c r="I2" i="2"/>
  <c r="H26" i="2"/>
  <c r="G26" i="2"/>
  <c r="H22" i="2"/>
  <c r="G22" i="2"/>
  <c r="H18" i="2"/>
  <c r="G18" i="2"/>
  <c r="H14" i="2"/>
  <c r="G14" i="2"/>
  <c r="H10" i="2"/>
  <c r="G10" i="2"/>
  <c r="H6" i="2"/>
  <c r="G6" i="2"/>
  <c r="H2" i="2"/>
  <c r="G2" i="2"/>
  <c r="F26" i="2"/>
  <c r="F22" i="2"/>
  <c r="F18" i="2"/>
  <c r="F14" i="2"/>
  <c r="F10" i="2"/>
  <c r="F6" i="2"/>
  <c r="F2" i="2"/>
  <c r="E26" i="2"/>
  <c r="E22" i="2"/>
  <c r="E18" i="2"/>
  <c r="E14" i="2"/>
  <c r="E6" i="2"/>
  <c r="E10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35B26-456E-4E3B-ADC9-F230F1470682}" keepAlive="1" name="Query - cqr_results" description="Connection to the 'cqr_results' query in the workbook." type="5" refreshedVersion="8" background="1" saveData="1">
    <dbPr connection="Provider=Microsoft.Mashup.OleDb.1;Data Source=$Workbook$;Location=cqr_results;Extended Properties=&quot;&quot;" command="SELECT * FROM [cqr_results]"/>
  </connection>
  <connection id="2" xr16:uid="{4C6F945A-51D5-41C2-9267-41EDFA56B5BA}" keepAlive="1" name="Query - cqr_results (2)" description="Connection to the 'cqr_results (2)' query in the workbook." type="5" refreshedVersion="8" background="1" saveData="1">
    <dbPr connection="Provider=Microsoft.Mashup.OleDb.1;Data Source=$Workbook$;Location=&quot;cqr_results (2)&quot;;Extended Properties=&quot;&quot;" command="SELECT * FROM [cqr_results (2)]"/>
  </connection>
  <connection id="3" xr16:uid="{3D723D53-A291-4871-AB5E-99E4F40ED613}" keepAlive="1" name="Query - cqr_results (3)" description="Connection to the 'cqr_results (3)' query in the workbook." type="5" refreshedVersion="8" background="1" saveData="1">
    <dbPr connection="Provider=Microsoft.Mashup.OleDb.1;Data Source=$Workbook$;Location=&quot;cqr_results (3)&quot;;Extended Properties=&quot;&quot;" command="SELECT * FROM [cqr_results (3)]"/>
  </connection>
  <connection id="4" xr16:uid="{5B053BDD-36B5-40E1-AAA6-6D8DB57ED9AA}" keepAlive="1" name="Query - cqr_sparse_results" description="Connection to the 'cqr_sparse_results' query in the workbook." type="5" refreshedVersion="8" background="1" saveData="1">
    <dbPr connection="Provider=Microsoft.Mashup.OleDb.1;Data Source=$Workbook$;Location=cqr_sparse_results;Extended Properties=&quot;&quot;" command="SELECT * FROM [cqr_sparse_results]"/>
  </connection>
</connections>
</file>

<file path=xl/sharedStrings.xml><?xml version="1.0" encoding="utf-8"?>
<sst xmlns="http://schemas.openxmlformats.org/spreadsheetml/2006/main" count="12" uniqueCount="4">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</sst>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3.6766839378238339E-2"/>
                  <c:y val="4.559729419697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6E-47E3-869C-18D70DF8680C}"/>
                </c:ext>
              </c:extLst>
            </c:dLbl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('cqr_results'!$I$2,'cqr_results'!$I$6,'cqr_results'!$I$10,'cqr_results'!$I$14,'cqr_results'!$I$18,'cqr_results'!$I$22,'cqr_results'!$I$26)</c:f>
              <c:numCache>
                <c:formatCode>General</c:formatCode>
                <c:ptCount val="7"/>
                <c:pt idx="0">
                  <c:v>2.61</c:v>
                </c:pt>
                <c:pt idx="1">
                  <c:v>3.24</c:v>
                </c:pt>
                <c:pt idx="2">
                  <c:v>3.79</c:v>
                </c:pt>
                <c:pt idx="3">
                  <c:v>4.18</c:v>
                </c:pt>
                <c:pt idx="4">
                  <c:v>5.23</c:v>
                </c:pt>
                <c:pt idx="5">
                  <c:v>5.8</c:v>
                </c:pt>
                <c:pt idx="6">
                  <c:v>7.48</c:v>
                </c:pt>
              </c:numCache>
            </c:numRef>
          </c:cat>
          <c:val>
            <c:numRef>
              <c:f>('cqr_results'!$H$2,'cqr_results'!$H$6,'cqr_results'!$H$10,'cqr_results'!$H$14,'cqr_results'!$H$18,'cqr_results'!$H$22,'cqr_results'!$H$26)</c:f>
              <c:numCache>
                <c:formatCode>General</c:formatCode>
                <c:ptCount val="7"/>
                <c:pt idx="0">
                  <c:v>3.8836848253647744E-12</c:v>
                </c:pt>
                <c:pt idx="1">
                  <c:v>7.2612297195371462E-11</c:v>
                </c:pt>
                <c:pt idx="2">
                  <c:v>6.0091851896270688E-10</c:v>
                </c:pt>
                <c:pt idx="3">
                  <c:v>4.3461739872849292E-9</c:v>
                </c:pt>
                <c:pt idx="4">
                  <c:v>3.4275354586943127E-7</c:v>
                </c:pt>
                <c:pt idx="5">
                  <c:v>9.7061479941927503E-6</c:v>
                </c:pt>
                <c:pt idx="6">
                  <c:v>1.7711339070871468E-2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E-47E3-869C-18D70DF868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7415888"/>
        <c:axId val="1257416368"/>
      </c:lineChart>
      <c:catAx>
        <c:axId val="125741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7416368"/>
        <c:crossesAt val="1.0000000000000006E-12"/>
        <c:auto val="1"/>
        <c:lblAlgn val="ctr"/>
        <c:lblOffset val="100"/>
        <c:noMultiLvlLbl val="0"/>
      </c:catAx>
      <c:valAx>
        <c:axId val="125741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74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Loss</a:t>
            </a:r>
            <a:r>
              <a:rPr lang="en-GB" baseline="0"/>
              <a:t> of Orthogonality in CQR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'cqr_results (3)'!$F$2:$F$129</c:f>
              <c:numCache>
                <c:formatCode>General</c:formatCode>
                <c:ptCount val="128"/>
                <c:pt idx="0">
                  <c:v>1.08</c:v>
                </c:pt>
                <c:pt idx="1">
                  <c:v>1.19</c:v>
                </c:pt>
                <c:pt idx="2">
                  <c:v>1.29</c:v>
                </c:pt>
                <c:pt idx="3">
                  <c:v>1.31</c:v>
                </c:pt>
                <c:pt idx="4">
                  <c:v>1.32</c:v>
                </c:pt>
                <c:pt idx="5">
                  <c:v>1.51</c:v>
                </c:pt>
                <c:pt idx="6">
                  <c:v>1.62</c:v>
                </c:pt>
                <c:pt idx="7">
                  <c:v>1.69</c:v>
                </c:pt>
                <c:pt idx="8">
                  <c:v>1.79</c:v>
                </c:pt>
                <c:pt idx="9">
                  <c:v>1.8</c:v>
                </c:pt>
                <c:pt idx="10">
                  <c:v>1.96</c:v>
                </c:pt>
                <c:pt idx="11">
                  <c:v>2.08</c:v>
                </c:pt>
                <c:pt idx="12">
                  <c:v>2.13</c:v>
                </c:pt>
                <c:pt idx="13">
                  <c:v>2.1800000000000002</c:v>
                </c:pt>
                <c:pt idx="14">
                  <c:v>2.2000000000000002</c:v>
                </c:pt>
                <c:pt idx="15">
                  <c:v>2.25</c:v>
                </c:pt>
                <c:pt idx="16">
                  <c:v>2.2999999999999998</c:v>
                </c:pt>
                <c:pt idx="17">
                  <c:v>2.38</c:v>
                </c:pt>
                <c:pt idx="18">
                  <c:v>2.4700000000000002</c:v>
                </c:pt>
                <c:pt idx="19">
                  <c:v>2.4900000000000002</c:v>
                </c:pt>
                <c:pt idx="20">
                  <c:v>2.5099999999999998</c:v>
                </c:pt>
                <c:pt idx="21">
                  <c:v>2.5499999999999998</c:v>
                </c:pt>
                <c:pt idx="22">
                  <c:v>2.61</c:v>
                </c:pt>
                <c:pt idx="23">
                  <c:v>2.63</c:v>
                </c:pt>
                <c:pt idx="24">
                  <c:v>2.72</c:v>
                </c:pt>
                <c:pt idx="25">
                  <c:v>2.79</c:v>
                </c:pt>
                <c:pt idx="26">
                  <c:v>2.8</c:v>
                </c:pt>
                <c:pt idx="27">
                  <c:v>2.97</c:v>
                </c:pt>
                <c:pt idx="28">
                  <c:v>2.99</c:v>
                </c:pt>
                <c:pt idx="29">
                  <c:v>3</c:v>
                </c:pt>
                <c:pt idx="30">
                  <c:v>3.12</c:v>
                </c:pt>
                <c:pt idx="31">
                  <c:v>3.18</c:v>
                </c:pt>
                <c:pt idx="32">
                  <c:v>3.18</c:v>
                </c:pt>
                <c:pt idx="33">
                  <c:v>3.24</c:v>
                </c:pt>
                <c:pt idx="34">
                  <c:v>3.25</c:v>
                </c:pt>
                <c:pt idx="35">
                  <c:v>3.4</c:v>
                </c:pt>
                <c:pt idx="36">
                  <c:v>3.46</c:v>
                </c:pt>
                <c:pt idx="37">
                  <c:v>3.52</c:v>
                </c:pt>
                <c:pt idx="38">
                  <c:v>3.59</c:v>
                </c:pt>
                <c:pt idx="39">
                  <c:v>3.79</c:v>
                </c:pt>
                <c:pt idx="40">
                  <c:v>3.84</c:v>
                </c:pt>
                <c:pt idx="41">
                  <c:v>3.85</c:v>
                </c:pt>
                <c:pt idx="42">
                  <c:v>3.9</c:v>
                </c:pt>
                <c:pt idx="43">
                  <c:v>3.99</c:v>
                </c:pt>
                <c:pt idx="44">
                  <c:v>4</c:v>
                </c:pt>
                <c:pt idx="45">
                  <c:v>4.01</c:v>
                </c:pt>
                <c:pt idx="46">
                  <c:v>4.04</c:v>
                </c:pt>
                <c:pt idx="47">
                  <c:v>4.0999999999999996</c:v>
                </c:pt>
                <c:pt idx="48">
                  <c:v>4.17</c:v>
                </c:pt>
                <c:pt idx="49">
                  <c:v>4.18</c:v>
                </c:pt>
                <c:pt idx="50">
                  <c:v>4.1900000000000004</c:v>
                </c:pt>
                <c:pt idx="51">
                  <c:v>4.33</c:v>
                </c:pt>
                <c:pt idx="52">
                  <c:v>4.34</c:v>
                </c:pt>
                <c:pt idx="53">
                  <c:v>4.4800000000000004</c:v>
                </c:pt>
                <c:pt idx="54">
                  <c:v>4.51</c:v>
                </c:pt>
                <c:pt idx="55">
                  <c:v>4.68</c:v>
                </c:pt>
                <c:pt idx="56">
                  <c:v>4.72</c:v>
                </c:pt>
                <c:pt idx="57">
                  <c:v>4.75</c:v>
                </c:pt>
                <c:pt idx="58">
                  <c:v>4.8099999999999996</c:v>
                </c:pt>
                <c:pt idx="59">
                  <c:v>4.8499999999999996</c:v>
                </c:pt>
                <c:pt idx="60">
                  <c:v>4.88</c:v>
                </c:pt>
                <c:pt idx="61">
                  <c:v>4.8899999999999997</c:v>
                </c:pt>
                <c:pt idx="62">
                  <c:v>4.9800000000000004</c:v>
                </c:pt>
                <c:pt idx="63">
                  <c:v>5.05</c:v>
                </c:pt>
                <c:pt idx="64">
                  <c:v>5.08</c:v>
                </c:pt>
                <c:pt idx="65">
                  <c:v>5.09</c:v>
                </c:pt>
                <c:pt idx="66">
                  <c:v>5.15</c:v>
                </c:pt>
                <c:pt idx="67">
                  <c:v>5.23</c:v>
                </c:pt>
                <c:pt idx="68">
                  <c:v>5.32</c:v>
                </c:pt>
                <c:pt idx="69">
                  <c:v>5.37</c:v>
                </c:pt>
                <c:pt idx="70">
                  <c:v>5.37</c:v>
                </c:pt>
                <c:pt idx="71">
                  <c:v>5.39</c:v>
                </c:pt>
                <c:pt idx="72">
                  <c:v>5.39</c:v>
                </c:pt>
                <c:pt idx="73">
                  <c:v>5.4</c:v>
                </c:pt>
                <c:pt idx="74">
                  <c:v>5.46</c:v>
                </c:pt>
                <c:pt idx="75">
                  <c:v>5.52</c:v>
                </c:pt>
                <c:pt idx="76">
                  <c:v>5.58</c:v>
                </c:pt>
                <c:pt idx="77">
                  <c:v>5.62</c:v>
                </c:pt>
                <c:pt idx="78">
                  <c:v>5.79</c:v>
                </c:pt>
                <c:pt idx="79">
                  <c:v>5.8</c:v>
                </c:pt>
                <c:pt idx="80">
                  <c:v>5.85</c:v>
                </c:pt>
                <c:pt idx="81">
                  <c:v>5.88</c:v>
                </c:pt>
                <c:pt idx="82">
                  <c:v>5.9</c:v>
                </c:pt>
                <c:pt idx="83">
                  <c:v>5.99</c:v>
                </c:pt>
                <c:pt idx="84">
                  <c:v>6.02</c:v>
                </c:pt>
                <c:pt idx="85">
                  <c:v>6.09</c:v>
                </c:pt>
                <c:pt idx="86">
                  <c:v>6.18</c:v>
                </c:pt>
                <c:pt idx="87">
                  <c:v>6.26</c:v>
                </c:pt>
                <c:pt idx="88">
                  <c:v>6.29</c:v>
                </c:pt>
                <c:pt idx="89">
                  <c:v>6.35</c:v>
                </c:pt>
                <c:pt idx="90">
                  <c:v>6.36</c:v>
                </c:pt>
                <c:pt idx="91">
                  <c:v>6.44</c:v>
                </c:pt>
                <c:pt idx="92">
                  <c:v>6.51</c:v>
                </c:pt>
                <c:pt idx="93">
                  <c:v>6.53</c:v>
                </c:pt>
                <c:pt idx="94">
                  <c:v>6.59</c:v>
                </c:pt>
                <c:pt idx="95">
                  <c:v>6.67</c:v>
                </c:pt>
                <c:pt idx="96">
                  <c:v>6.69</c:v>
                </c:pt>
                <c:pt idx="97">
                  <c:v>6.69</c:v>
                </c:pt>
                <c:pt idx="98">
                  <c:v>6.88</c:v>
                </c:pt>
                <c:pt idx="99">
                  <c:v>6.93</c:v>
                </c:pt>
                <c:pt idx="100">
                  <c:v>6.95</c:v>
                </c:pt>
                <c:pt idx="101">
                  <c:v>7.03</c:v>
                </c:pt>
                <c:pt idx="102">
                  <c:v>7.13</c:v>
                </c:pt>
                <c:pt idx="103">
                  <c:v>7.15</c:v>
                </c:pt>
                <c:pt idx="104">
                  <c:v>7.27</c:v>
                </c:pt>
                <c:pt idx="105">
                  <c:v>7.3</c:v>
                </c:pt>
                <c:pt idx="106">
                  <c:v>7.48</c:v>
                </c:pt>
                <c:pt idx="107">
                  <c:v>7.53</c:v>
                </c:pt>
                <c:pt idx="108">
                  <c:v>7.54</c:v>
                </c:pt>
                <c:pt idx="109">
                  <c:v>7.56</c:v>
                </c:pt>
                <c:pt idx="110">
                  <c:v>7.6</c:v>
                </c:pt>
                <c:pt idx="111">
                  <c:v>7.62</c:v>
                </c:pt>
                <c:pt idx="112">
                  <c:v>7.74</c:v>
                </c:pt>
                <c:pt idx="113">
                  <c:v>7.77</c:v>
                </c:pt>
                <c:pt idx="114">
                  <c:v>7.84</c:v>
                </c:pt>
                <c:pt idx="115">
                  <c:v>7.93</c:v>
                </c:pt>
                <c:pt idx="116">
                  <c:v>8.09</c:v>
                </c:pt>
                <c:pt idx="117">
                  <c:v>8.09</c:v>
                </c:pt>
                <c:pt idx="118">
                  <c:v>8.18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8.23</c:v>
                </c:pt>
                <c:pt idx="122">
                  <c:v>8.2799999999999994</c:v>
                </c:pt>
                <c:pt idx="123">
                  <c:v>8.2799999999999994</c:v>
                </c:pt>
                <c:pt idx="124">
                  <c:v>8.32</c:v>
                </c:pt>
                <c:pt idx="125">
                  <c:v>8.4</c:v>
                </c:pt>
                <c:pt idx="126">
                  <c:v>8.43</c:v>
                </c:pt>
                <c:pt idx="127">
                  <c:v>8.4600000000000009</c:v>
                </c:pt>
              </c:numCache>
            </c:numRef>
          </c:cat>
          <c:val>
            <c:numRef>
              <c:f>'cqr_results (3)'!$D$2:$D$129</c:f>
              <c:numCache>
                <c:formatCode>General</c:formatCode>
                <c:ptCount val="128"/>
                <c:pt idx="0">
                  <c:v>6.1162433676951389E-15</c:v>
                </c:pt>
                <c:pt idx="1">
                  <c:v>1.2187275776630658E-14</c:v>
                </c:pt>
                <c:pt idx="2">
                  <c:v>1.4610299372465107E-14</c:v>
                </c:pt>
                <c:pt idx="3">
                  <c:v>1.9224102167616912E-14</c:v>
                </c:pt>
                <c:pt idx="4">
                  <c:v>9.0243419818203027E-15</c:v>
                </c:pt>
                <c:pt idx="5">
                  <c:v>3.1287193991197706E-14</c:v>
                </c:pt>
                <c:pt idx="6">
                  <c:v>5.7371015858288907E-14</c:v>
                </c:pt>
                <c:pt idx="7">
                  <c:v>1.0570194118861347E-13</c:v>
                </c:pt>
                <c:pt idx="8">
                  <c:v>1.2954873074866179E-13</c:v>
                </c:pt>
                <c:pt idx="9">
                  <c:v>8.2055298398621999E-14</c:v>
                </c:pt>
                <c:pt idx="10">
                  <c:v>3.1107659690670426E-13</c:v>
                </c:pt>
                <c:pt idx="11">
                  <c:v>8.7579335654524165E-13</c:v>
                </c:pt>
                <c:pt idx="12">
                  <c:v>4.7346492623578188E-13</c:v>
                </c:pt>
                <c:pt idx="13">
                  <c:v>1.4070413045811572E-12</c:v>
                </c:pt>
                <c:pt idx="14">
                  <c:v>6.0588292963300601E-13</c:v>
                </c:pt>
                <c:pt idx="15">
                  <c:v>6.0339895192682528E-13</c:v>
                </c:pt>
                <c:pt idx="16">
                  <c:v>3.6035704824903162E-13</c:v>
                </c:pt>
                <c:pt idx="17">
                  <c:v>2.1671756466588079E-12</c:v>
                </c:pt>
                <c:pt idx="18">
                  <c:v>1.5383882898075266E-12</c:v>
                </c:pt>
                <c:pt idx="19">
                  <c:v>2.6664888473138376E-12</c:v>
                </c:pt>
                <c:pt idx="20">
                  <c:v>2.5431035609800168E-12</c:v>
                </c:pt>
                <c:pt idx="21">
                  <c:v>3.9877645502994517E-12</c:v>
                </c:pt>
                <c:pt idx="22">
                  <c:v>3.8836848253647744E-12</c:v>
                </c:pt>
                <c:pt idx="23">
                  <c:v>4.1630701049611191E-12</c:v>
                </c:pt>
                <c:pt idx="24">
                  <c:v>5.7605460505648204E-12</c:v>
                </c:pt>
                <c:pt idx="25">
                  <c:v>7.1172967102871344E-12</c:v>
                </c:pt>
                <c:pt idx="26">
                  <c:v>1.1720876247802095E-11</c:v>
                </c:pt>
                <c:pt idx="27">
                  <c:v>2.9295425551998064E-11</c:v>
                </c:pt>
                <c:pt idx="28">
                  <c:v>2.1608898500587861E-11</c:v>
                </c:pt>
                <c:pt idx="29">
                  <c:v>6.5167687783289319E-11</c:v>
                </c:pt>
                <c:pt idx="30">
                  <c:v>3.8284146429334292E-11</c:v>
                </c:pt>
                <c:pt idx="31">
                  <c:v>5.5892219032101602E-11</c:v>
                </c:pt>
                <c:pt idx="32">
                  <c:v>5.2949065194780573E-11</c:v>
                </c:pt>
                <c:pt idx="33">
                  <c:v>7.2612297195371462E-11</c:v>
                </c:pt>
                <c:pt idx="34">
                  <c:v>6.0102283922093214E-11</c:v>
                </c:pt>
                <c:pt idx="35">
                  <c:v>1.3984100608552128E-10</c:v>
                </c:pt>
                <c:pt idx="36">
                  <c:v>1.8480896366446282E-10</c:v>
                </c:pt>
                <c:pt idx="37">
                  <c:v>3.4356274614003513E-10</c:v>
                </c:pt>
                <c:pt idx="38">
                  <c:v>9.6767931881048456E-11</c:v>
                </c:pt>
                <c:pt idx="39">
                  <c:v>6.0091851896270688E-10</c:v>
                </c:pt>
                <c:pt idx="40">
                  <c:v>7.4510116163962752E-10</c:v>
                </c:pt>
                <c:pt idx="41">
                  <c:v>7.2685494199355151E-10</c:v>
                </c:pt>
                <c:pt idx="42">
                  <c:v>8.7545694206718754E-10</c:v>
                </c:pt>
                <c:pt idx="43">
                  <c:v>8.8480242238522008E-10</c:v>
                </c:pt>
                <c:pt idx="44">
                  <c:v>5.3435472774373687E-10</c:v>
                </c:pt>
                <c:pt idx="45">
                  <c:v>1.8936877034315952E-9</c:v>
                </c:pt>
                <c:pt idx="46">
                  <c:v>3.4213699171682148E-9</c:v>
                </c:pt>
                <c:pt idx="47">
                  <c:v>3.2817265694262884E-9</c:v>
                </c:pt>
                <c:pt idx="48">
                  <c:v>4.8701776556277625E-9</c:v>
                </c:pt>
                <c:pt idx="49">
                  <c:v>4.3461739872849292E-9</c:v>
                </c:pt>
                <c:pt idx="50">
                  <c:v>3.2626599198179206E-9</c:v>
                </c:pt>
                <c:pt idx="51">
                  <c:v>5.769307962007161E-9</c:v>
                </c:pt>
                <c:pt idx="52">
                  <c:v>1.0304465510091352E-8</c:v>
                </c:pt>
                <c:pt idx="53">
                  <c:v>1.8193841160615294E-8</c:v>
                </c:pt>
                <c:pt idx="54">
                  <c:v>9.7628919491487854E-9</c:v>
                </c:pt>
                <c:pt idx="55">
                  <c:v>4.0357423802907144E-8</c:v>
                </c:pt>
                <c:pt idx="56">
                  <c:v>4.4198275979573686E-8</c:v>
                </c:pt>
                <c:pt idx="57">
                  <c:v>2.0899553867249372E-8</c:v>
                </c:pt>
                <c:pt idx="58">
                  <c:v>3.5836653447769459E-8</c:v>
                </c:pt>
                <c:pt idx="59">
                  <c:v>6.9339387394869671E-8</c:v>
                </c:pt>
                <c:pt idx="60">
                  <c:v>1.1460257627018684E-7</c:v>
                </c:pt>
                <c:pt idx="61">
                  <c:v>9.0457386026742707E-8</c:v>
                </c:pt>
                <c:pt idx="62">
                  <c:v>2.3829739983717205E-7</c:v>
                </c:pt>
                <c:pt idx="63">
                  <c:v>1.6645780516358125E-7</c:v>
                </c:pt>
                <c:pt idx="64">
                  <c:v>3.2363698990916354E-7</c:v>
                </c:pt>
                <c:pt idx="65">
                  <c:v>3.4167115912483316E-7</c:v>
                </c:pt>
                <c:pt idx="66">
                  <c:v>2.8448683589433183E-7</c:v>
                </c:pt>
                <c:pt idx="67">
                  <c:v>3.4275354586943127E-7</c:v>
                </c:pt>
                <c:pt idx="68">
                  <c:v>6.2700583729135899E-7</c:v>
                </c:pt>
                <c:pt idx="69">
                  <c:v>5.4303206350321219E-7</c:v>
                </c:pt>
                <c:pt idx="70">
                  <c:v>9.7665290043731521E-7</c:v>
                </c:pt>
                <c:pt idx="71">
                  <c:v>1.6341195501202663E-6</c:v>
                </c:pt>
                <c:pt idx="72">
                  <c:v>1.1525593910173804E-6</c:v>
                </c:pt>
                <c:pt idx="73">
                  <c:v>8.9128278664490544E-7</c:v>
                </c:pt>
                <c:pt idx="74">
                  <c:v>1.6659175050738667E-6</c:v>
                </c:pt>
                <c:pt idx="75">
                  <c:v>1.7794541755670477E-6</c:v>
                </c:pt>
                <c:pt idx="76">
                  <c:v>1.2457389319427503E-6</c:v>
                </c:pt>
                <c:pt idx="77">
                  <c:v>4.5703167171308713E-6</c:v>
                </c:pt>
                <c:pt idx="78">
                  <c:v>5.1646962745867843E-6</c:v>
                </c:pt>
                <c:pt idx="79">
                  <c:v>9.7061479941927503E-6</c:v>
                </c:pt>
                <c:pt idx="80">
                  <c:v>7.0461155396948024E-6</c:v>
                </c:pt>
                <c:pt idx="81">
                  <c:v>1.1276912752179975E-5</c:v>
                </c:pt>
                <c:pt idx="82">
                  <c:v>1.3900588756662154E-5</c:v>
                </c:pt>
                <c:pt idx="83">
                  <c:v>9.632410955766101E-6</c:v>
                </c:pt>
                <c:pt idx="84">
                  <c:v>1.5970057491541134E-5</c:v>
                </c:pt>
                <c:pt idx="85">
                  <c:v>3.1096774804930028E-5</c:v>
                </c:pt>
                <c:pt idx="86">
                  <c:v>4.3762830684325219E-5</c:v>
                </c:pt>
                <c:pt idx="87">
                  <c:v>6.5556500924690922E-5</c:v>
                </c:pt>
                <c:pt idx="88">
                  <c:v>4.6786642683566022E-5</c:v>
                </c:pt>
                <c:pt idx="89">
                  <c:v>7.3085314704679534E-5</c:v>
                </c:pt>
                <c:pt idx="90">
                  <c:v>4.5838357055289324E-5</c:v>
                </c:pt>
                <c:pt idx="91">
                  <c:v>8.6626856214080437E-5</c:v>
                </c:pt>
                <c:pt idx="92">
                  <c:v>1.6498540579793874E-4</c:v>
                </c:pt>
                <c:pt idx="93">
                  <c:v>1.1789689279988971E-4</c:v>
                </c:pt>
                <c:pt idx="94">
                  <c:v>2.759410614643522E-4</c:v>
                </c:pt>
                <c:pt idx="95">
                  <c:v>3.3162254451017415E-4</c:v>
                </c:pt>
                <c:pt idx="96">
                  <c:v>2.7923402991196809E-4</c:v>
                </c:pt>
                <c:pt idx="97">
                  <c:v>4.3573436023952095E-4</c:v>
                </c:pt>
                <c:pt idx="98">
                  <c:v>6.7222938633280591E-4</c:v>
                </c:pt>
                <c:pt idx="99">
                  <c:v>1.3745239519488254E-3</c:v>
                </c:pt>
                <c:pt idx="100">
                  <c:v>1.2598876555624738E-3</c:v>
                </c:pt>
                <c:pt idx="101">
                  <c:v>1.4404410824004189E-3</c:v>
                </c:pt>
                <c:pt idx="102">
                  <c:v>3.8329040049385984E-3</c:v>
                </c:pt>
                <c:pt idx="103">
                  <c:v>3.5076186745911981E-3</c:v>
                </c:pt>
                <c:pt idx="104">
                  <c:v>5.2229690322284838E-3</c:v>
                </c:pt>
                <c:pt idx="105">
                  <c:v>6.522162793644256E-3</c:v>
                </c:pt>
                <c:pt idx="106">
                  <c:v>1.7711339070871468E-2</c:v>
                </c:pt>
                <c:pt idx="107">
                  <c:v>1.0303406763810644E-2</c:v>
                </c:pt>
                <c:pt idx="108">
                  <c:v>2.5556337850108145E-2</c:v>
                </c:pt>
                <c:pt idx="109">
                  <c:v>2.319966343214214E-2</c:v>
                </c:pt>
                <c:pt idx="110">
                  <c:v>2.9872136523951934E-2</c:v>
                </c:pt>
                <c:pt idx="111">
                  <c:v>2.3674618203118333E-2</c:v>
                </c:pt>
                <c:pt idx="112">
                  <c:v>4.0082641777841987E-2</c:v>
                </c:pt>
                <c:pt idx="113">
                  <c:v>5.2548145581906514E-2</c:v>
                </c:pt>
                <c:pt idx="114">
                  <c:v>9.231085297857293E-2</c:v>
                </c:pt>
                <c:pt idx="115">
                  <c:v>8.6779320067369103E-2</c:v>
                </c:pt>
                <c:pt idx="116">
                  <c:v>0.24704299979374553</c:v>
                </c:pt>
                <c:pt idx="117">
                  <c:v>0.23748996856253768</c:v>
                </c:pt>
                <c:pt idx="118">
                  <c:v>0.2031350073515214</c:v>
                </c:pt>
                <c:pt idx="119">
                  <c:v>0.49106513079666819</c:v>
                </c:pt>
                <c:pt idx="120">
                  <c:v>0.3058158036027494</c:v>
                </c:pt>
                <c:pt idx="121">
                  <c:v>0.83695316739844405</c:v>
                </c:pt>
                <c:pt idx="122">
                  <c:v>0.43386151943823942</c:v>
                </c:pt>
                <c:pt idx="123">
                  <c:v>1.4220512781316361</c:v>
                </c:pt>
                <c:pt idx="124">
                  <c:v>0.82645793547409818</c:v>
                </c:pt>
                <c:pt idx="125">
                  <c:v>0.64560573123990972</c:v>
                </c:pt>
                <c:pt idx="126">
                  <c:v>3.3948104187538068</c:v>
                </c:pt>
                <c:pt idx="127">
                  <c:v>1.0802993034869537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E-4515-912F-A5786DE374C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415888"/>
        <c:axId val="1257416368"/>
      </c:lineChart>
      <c:catAx>
        <c:axId val="125741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7416368"/>
        <c:crossesAt val="1.000000000000001E-16"/>
        <c:auto val="1"/>
        <c:lblAlgn val="ctr"/>
        <c:lblOffset val="100"/>
        <c:noMultiLvlLbl val="0"/>
      </c:catAx>
      <c:valAx>
        <c:axId val="125741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74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163830</xdr:rowOff>
    </xdr:from>
    <xdr:to>
      <xdr:col>20</xdr:col>
      <xdr:colOff>31750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33C5A-8FC5-971C-8CB6-2316AF1AC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31750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65258-802A-41EE-8D3C-A08DE155A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019C73-82E4-4100-A85F-76CB4DBB3BD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95B9E36-1AD0-4715-9309-B380922C2FF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0C91A38-29D1-48EB-BFD2-19B2B045EA9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2C15D-BBEF-44DD-863A-F9CA71E7AD3B}" name="cqr_results" displayName="cqr_results" ref="A1:D29" tableType="queryTable" totalsRowShown="0">
  <autoFilter ref="A1:D29" xr:uid="{7C82C15D-BBEF-44DD-863A-F9CA71E7AD3B}"/>
  <sortState xmlns:xlrd2="http://schemas.microsoft.com/office/spreadsheetml/2017/richdata2" ref="A2:D29">
    <sortCondition ref="C2:C29"/>
  </sortState>
  <tableColumns count="4">
    <tableColumn id="1" xr3:uid="{2FA0B82F-D941-40BE-A0F0-FC58FCE943E1}" uniqueName="1" name="Column1" queryTableFieldId="1"/>
    <tableColumn id="2" xr3:uid="{22913973-8668-45A5-BE21-32113B9F6A9B}" uniqueName="2" name="Column2" queryTableFieldId="2"/>
    <tableColumn id="3" xr3:uid="{EA42FA08-7690-41BC-AE58-24CABAAEAC08}" uniqueName="3" name="Column3" queryTableFieldId="3"/>
    <tableColumn id="4" xr3:uid="{648AF9BF-CB5C-4D0D-8680-D93E26BA84EF}" uniqueName="4" name="Column4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1E898-AE95-4B35-A2A2-07C55016AF62}" name="cqr_results__3" displayName="cqr_results__3" ref="A1:D129" tableType="queryTable" totalsRowShown="0">
  <autoFilter ref="A1:D129" xr:uid="{FAC1E898-AE95-4B35-A2A2-07C55016AF62}"/>
  <sortState xmlns:xlrd2="http://schemas.microsoft.com/office/spreadsheetml/2017/richdata2" ref="A2:D129">
    <sortCondition ref="C2:C129"/>
  </sortState>
  <tableColumns count="4">
    <tableColumn id="1" xr3:uid="{9B9A374B-CBF9-4CBC-8E0E-F2EA631D8AA2}" uniqueName="1" name="Column1" queryTableFieldId="1"/>
    <tableColumn id="2" xr3:uid="{8B30E6B7-3552-4CA8-B72A-2A0C691FDE79}" uniqueName="2" name="Column2" queryTableFieldId="2"/>
    <tableColumn id="3" xr3:uid="{4F993599-2203-47C2-AF77-ABDB3F19BEC3}" uniqueName="3" name="Column3" queryTableFieldId="3"/>
    <tableColumn id="4" xr3:uid="{FADE7E08-FF25-4443-A70F-7F833F2C4F9C}" uniqueName="4" name="Column4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438E4-935E-4B51-ADA5-F283664AACE9}" name="cqr_sparse_results" displayName="cqr_sparse_results" ref="A1:D9" tableType="queryTable" totalsRowShown="0">
  <autoFilter ref="A1:D9" xr:uid="{E23438E4-935E-4B51-ADA5-F283664AACE9}"/>
  <tableColumns count="4">
    <tableColumn id="1" xr3:uid="{74E1391C-619C-426D-977B-AD9D1C93D26D}" uniqueName="1" name="Column1" queryTableFieldId="1"/>
    <tableColumn id="2" xr3:uid="{F53D4BE4-818F-4FC8-B3CF-3B36FB98DFBC}" uniqueName="2" name="Column2" queryTableFieldId="2"/>
    <tableColumn id="3" xr3:uid="{3BC66D1D-3383-45FD-B106-41FAE100335C}" uniqueName="3" name="Column3" queryTableFieldId="3"/>
    <tableColumn id="4" xr3:uid="{7E137A76-1E6B-43E9-803A-BBF00760ED4F}" uniqueName="4" name="Column4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F669-C35E-4596-A706-882A0F587355}">
  <dimension ref="A1:I29"/>
  <sheetViews>
    <sheetView topLeftCell="E3" zoomScale="134" workbookViewId="0">
      <selection activeCell="L27" sqref="L27"/>
    </sheetView>
  </sheetViews>
  <sheetFormatPr defaultRowHeight="14.4" x14ac:dyDescent="0.3"/>
  <cols>
    <col min="1" max="4" width="12" bestFit="1" customWidth="1"/>
    <col min="5" max="5" width="9" bestFit="1" customWidth="1"/>
    <col min="6" max="6" width="12.44140625" bestFit="1" customWidth="1"/>
    <col min="7" max="7" width="11.33203125" bestFit="1" customWidth="1"/>
    <col min="8" max="9" width="9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0.240708108</v>
      </c>
      <c r="B2">
        <v>1.6715864458576446E-12</v>
      </c>
      <c r="C2">
        <v>411.65361257492128</v>
      </c>
      <c r="D2">
        <v>3.8836848253647744E-12</v>
      </c>
      <c r="E2">
        <f>AVERAGE(A2:A5)</f>
        <v>0.22874032350000001</v>
      </c>
      <c r="F2">
        <f>AVERAGE(B2:B5)</f>
        <v>1.6715864458576446E-12</v>
      </c>
      <c r="G2">
        <f>AVERAGE(C2:C5)</f>
        <v>411.65361257492128</v>
      </c>
      <c r="H2">
        <f>AVERAGE(D2:D5)</f>
        <v>3.8836848253647744E-12</v>
      </c>
      <c r="I2">
        <f>ROUND(LOG10(G2),2)</f>
        <v>2.61</v>
      </c>
    </row>
    <row r="3" spans="1:9" x14ac:dyDescent="0.3">
      <c r="A3">
        <v>0.22400099100000001</v>
      </c>
      <c r="B3">
        <v>1.6715864458576446E-12</v>
      </c>
      <c r="C3">
        <v>411.65361257492128</v>
      </c>
      <c r="D3">
        <v>3.8836848253647744E-12</v>
      </c>
    </row>
    <row r="4" spans="1:9" x14ac:dyDescent="0.3">
      <c r="A4">
        <v>0.23203052499999999</v>
      </c>
      <c r="B4">
        <v>1.6715864458576446E-12</v>
      </c>
      <c r="C4">
        <v>411.65361257492128</v>
      </c>
      <c r="D4">
        <v>3.8836848253647744E-12</v>
      </c>
    </row>
    <row r="5" spans="1:9" x14ac:dyDescent="0.3">
      <c r="A5">
        <v>0.21822167000000001</v>
      </c>
      <c r="B5">
        <v>1.6715864458576446E-12</v>
      </c>
      <c r="C5">
        <v>411.65361257492128</v>
      </c>
      <c r="D5">
        <v>3.8836848253647744E-12</v>
      </c>
    </row>
    <row r="6" spans="1:9" x14ac:dyDescent="0.3">
      <c r="A6">
        <v>0.25014955</v>
      </c>
      <c r="B6">
        <v>2.1591752759411023E-12</v>
      </c>
      <c r="C6">
        <v>1749.5086582232027</v>
      </c>
      <c r="D6">
        <v>7.2612297195371462E-11</v>
      </c>
      <c r="E6">
        <f>AVERAGE(A6:A9)</f>
        <v>0.23537789425000002</v>
      </c>
      <c r="F6">
        <f>AVERAGE(B6:B9)</f>
        <v>2.1591752759411023E-12</v>
      </c>
      <c r="G6">
        <f>AVERAGE(C6:C9)</f>
        <v>1749.5086582232027</v>
      </c>
      <c r="H6">
        <f>AVERAGE(D6:D9)</f>
        <v>7.2612297195371462E-11</v>
      </c>
      <c r="I6">
        <f>ROUND(LOG10(G6),2)</f>
        <v>3.24</v>
      </c>
    </row>
    <row r="7" spans="1:9" x14ac:dyDescent="0.3">
      <c r="A7">
        <v>0.232395724</v>
      </c>
      <c r="B7">
        <v>2.1591752759411023E-12</v>
      </c>
      <c r="C7">
        <v>1749.5086582232027</v>
      </c>
      <c r="D7">
        <v>7.2612297195371462E-11</v>
      </c>
    </row>
    <row r="8" spans="1:9" x14ac:dyDescent="0.3">
      <c r="A8">
        <v>0.22640819200000001</v>
      </c>
      <c r="B8">
        <v>2.1591752759411023E-12</v>
      </c>
      <c r="C8">
        <v>1749.5086582232027</v>
      </c>
      <c r="D8">
        <v>7.2612297195371462E-11</v>
      </c>
    </row>
    <row r="9" spans="1:9" x14ac:dyDescent="0.3">
      <c r="A9">
        <v>0.23255811100000001</v>
      </c>
      <c r="B9">
        <v>2.1591752759411023E-12</v>
      </c>
      <c r="C9">
        <v>1749.5086582232027</v>
      </c>
      <c r="D9">
        <v>7.2612297195371462E-11</v>
      </c>
    </row>
    <row r="10" spans="1:9" x14ac:dyDescent="0.3">
      <c r="A10">
        <v>0.22724830300000001</v>
      </c>
      <c r="B10">
        <v>3.2099571093907074E-12</v>
      </c>
      <c r="C10">
        <v>6156.4712185572662</v>
      </c>
      <c r="D10">
        <v>6.0091851896270688E-10</v>
      </c>
      <c r="E10">
        <f>AVERAGE(A10:A13)</f>
        <v>0.22222071075000002</v>
      </c>
      <c r="F10">
        <f>AVERAGE(B10:B13)</f>
        <v>3.2099571093907074E-12</v>
      </c>
      <c r="G10">
        <f>AVERAGE(C10:C13)</f>
        <v>6156.4712185572662</v>
      </c>
      <c r="H10">
        <f>AVERAGE(D10:D13)</f>
        <v>6.0091851896270688E-10</v>
      </c>
      <c r="I10">
        <f>ROUND(LOG10(G10),2)</f>
        <v>3.79</v>
      </c>
    </row>
    <row r="11" spans="1:9" x14ac:dyDescent="0.3">
      <c r="A11">
        <v>0.22443207800000001</v>
      </c>
      <c r="B11">
        <v>3.2099571093907074E-12</v>
      </c>
      <c r="C11">
        <v>6156.4712185572662</v>
      </c>
      <c r="D11">
        <v>6.0091851896270688E-10</v>
      </c>
    </row>
    <row r="12" spans="1:9" x14ac:dyDescent="0.3">
      <c r="A12">
        <v>0.21298588399999999</v>
      </c>
      <c r="B12">
        <v>3.2099571093907074E-12</v>
      </c>
      <c r="C12">
        <v>6156.4712185572662</v>
      </c>
      <c r="D12">
        <v>6.0091851896270688E-10</v>
      </c>
    </row>
    <row r="13" spans="1:9" x14ac:dyDescent="0.3">
      <c r="A13">
        <v>0.22421657800000006</v>
      </c>
      <c r="B13">
        <v>3.2099571093907074E-12</v>
      </c>
      <c r="C13">
        <v>6156.4712185572662</v>
      </c>
      <c r="D13">
        <v>6.0091851896270688E-10</v>
      </c>
    </row>
    <row r="14" spans="1:9" x14ac:dyDescent="0.3">
      <c r="A14">
        <v>0.224449552</v>
      </c>
      <c r="B14">
        <v>9.3910188452138416E-11</v>
      </c>
      <c r="C14">
        <v>15155.886824339002</v>
      </c>
      <c r="D14">
        <v>4.3461739872849292E-9</v>
      </c>
      <c r="E14">
        <f>AVERAGE(A14:A17)</f>
        <v>0.22301532175</v>
      </c>
      <c r="F14">
        <f>AVERAGE(B14:B17)</f>
        <v>9.3910188452138416E-11</v>
      </c>
      <c r="G14">
        <f>AVERAGE(C14:C17)</f>
        <v>15155.886824339002</v>
      </c>
      <c r="H14">
        <f>AVERAGE(D14:D17)</f>
        <v>4.3461739872849292E-9</v>
      </c>
      <c r="I14">
        <f>ROUND(LOG10(G14),2)</f>
        <v>4.18</v>
      </c>
    </row>
    <row r="15" spans="1:9" x14ac:dyDescent="0.3">
      <c r="A15">
        <v>0.21771979299999999</v>
      </c>
      <c r="B15">
        <v>9.3910188452138416E-11</v>
      </c>
      <c r="C15">
        <v>15155.886824339002</v>
      </c>
      <c r="D15">
        <v>4.3461739872849292E-9</v>
      </c>
    </row>
    <row r="16" spans="1:9" x14ac:dyDescent="0.3">
      <c r="A16">
        <v>0.23391268600000001</v>
      </c>
      <c r="B16">
        <v>9.3910188452138416E-11</v>
      </c>
      <c r="C16">
        <v>15155.886824339002</v>
      </c>
      <c r="D16">
        <v>4.3461739872849292E-9</v>
      </c>
    </row>
    <row r="17" spans="1:9" x14ac:dyDescent="0.3">
      <c r="A17">
        <v>0.21597925600000001</v>
      </c>
      <c r="B17">
        <v>9.3910188452138416E-11</v>
      </c>
      <c r="C17">
        <v>15155.886824339002</v>
      </c>
      <c r="D17">
        <v>4.3461739872849292E-9</v>
      </c>
    </row>
    <row r="18" spans="1:9" x14ac:dyDescent="0.3">
      <c r="A18">
        <v>0.25100289199999998</v>
      </c>
      <c r="B18">
        <v>5.1498337901994242E-12</v>
      </c>
      <c r="C18">
        <v>171479.57293006004</v>
      </c>
      <c r="D18">
        <v>3.4275354586943127E-7</v>
      </c>
      <c r="E18">
        <f>AVERAGE(A18:A21)</f>
        <v>0.23469237175000002</v>
      </c>
      <c r="F18">
        <f>AVERAGE(B18:B21)</f>
        <v>5.1498337901994242E-12</v>
      </c>
      <c r="G18">
        <f>AVERAGE(C18:C21)</f>
        <v>171479.57293006004</v>
      </c>
      <c r="H18">
        <f>AVERAGE(D18:D21)</f>
        <v>3.4275354586943127E-7</v>
      </c>
      <c r="I18">
        <f>ROUND(LOG10(G18),2)</f>
        <v>5.23</v>
      </c>
    </row>
    <row r="19" spans="1:9" x14ac:dyDescent="0.3">
      <c r="A19">
        <v>0.24924811599999996</v>
      </c>
      <c r="B19">
        <v>5.1498337901994242E-12</v>
      </c>
      <c r="C19">
        <v>171479.57293006004</v>
      </c>
      <c r="D19">
        <v>3.4275354586943127E-7</v>
      </c>
    </row>
    <row r="20" spans="1:9" x14ac:dyDescent="0.3">
      <c r="A20">
        <v>0.199575424</v>
      </c>
      <c r="B20">
        <v>5.1498337901994242E-12</v>
      </c>
      <c r="C20">
        <v>171479.57293006004</v>
      </c>
      <c r="D20">
        <v>3.4275354586943127E-7</v>
      </c>
    </row>
    <row r="21" spans="1:9" x14ac:dyDescent="0.3">
      <c r="A21">
        <v>0.23894305499999999</v>
      </c>
      <c r="B21">
        <v>5.1498337901994242E-12</v>
      </c>
      <c r="C21">
        <v>171479.57293006004</v>
      </c>
      <c r="D21">
        <v>3.4275354586943127E-7</v>
      </c>
    </row>
    <row r="22" spans="1:9" x14ac:dyDescent="0.3">
      <c r="A22">
        <v>0.232091667</v>
      </c>
      <c r="B22">
        <v>8.2549130814983163E-10</v>
      </c>
      <c r="C22">
        <v>626997.79101573385</v>
      </c>
      <c r="D22">
        <v>9.7061479941927503E-6</v>
      </c>
      <c r="E22">
        <f>AVERAGE(A22:A25)</f>
        <v>0.22308090849999998</v>
      </c>
      <c r="F22">
        <f>AVERAGE(B22:B25)</f>
        <v>8.2549130814983163E-10</v>
      </c>
      <c r="G22">
        <f>AVERAGE(C22:C25)</f>
        <v>626997.79101573385</v>
      </c>
      <c r="H22">
        <f>AVERAGE(D22:D25)</f>
        <v>9.7061479941927503E-6</v>
      </c>
      <c r="I22">
        <f>ROUND(LOG10(G22),2)</f>
        <v>5.8</v>
      </c>
    </row>
    <row r="23" spans="1:9" x14ac:dyDescent="0.3">
      <c r="A23">
        <v>0.21790954699999998</v>
      </c>
      <c r="B23">
        <v>8.2549130814983163E-10</v>
      </c>
      <c r="C23">
        <v>626997.79101573385</v>
      </c>
      <c r="D23">
        <v>9.7061479941927503E-6</v>
      </c>
    </row>
    <row r="24" spans="1:9" x14ac:dyDescent="0.3">
      <c r="A24">
        <v>0.225785719</v>
      </c>
      <c r="B24">
        <v>8.2549130814983163E-10</v>
      </c>
      <c r="C24">
        <v>626997.79101573385</v>
      </c>
      <c r="D24">
        <v>9.7061479941927503E-6</v>
      </c>
    </row>
    <row r="25" spans="1:9" x14ac:dyDescent="0.3">
      <c r="A25">
        <v>0.216536701</v>
      </c>
      <c r="B25">
        <v>8.2549130814983163E-10</v>
      </c>
      <c r="C25">
        <v>626997.79101573385</v>
      </c>
      <c r="D25">
        <v>9.7061479941927503E-6</v>
      </c>
    </row>
    <row r="26" spans="1:9" x14ac:dyDescent="0.3">
      <c r="A26">
        <v>0.24871668299999999</v>
      </c>
      <c r="B26">
        <v>3.8148168996315962E-9</v>
      </c>
      <c r="C26">
        <v>29956878.44382821</v>
      </c>
      <c r="D26">
        <v>1.7711339070871468E-2</v>
      </c>
      <c r="E26">
        <f>AVERAGE(A26:A29)</f>
        <v>0.23958364574999996</v>
      </c>
      <c r="F26">
        <f>AVERAGE(B26:B29)</f>
        <v>3.8148168996315962E-9</v>
      </c>
      <c r="G26">
        <f>AVERAGE(C26:C29)</f>
        <v>29956878.44382821</v>
      </c>
      <c r="H26">
        <f>AVERAGE(D26:D29)</f>
        <v>1.7711339070871468E-2</v>
      </c>
      <c r="I26">
        <f>ROUND(LOG10(G26),2)</f>
        <v>7.48</v>
      </c>
    </row>
    <row r="27" spans="1:9" x14ac:dyDescent="0.3">
      <c r="A27">
        <v>0.227682366</v>
      </c>
      <c r="B27">
        <v>3.8148168996315962E-9</v>
      </c>
      <c r="C27">
        <v>29956878.44382821</v>
      </c>
      <c r="D27">
        <v>1.7711339070871468E-2</v>
      </c>
    </row>
    <row r="28" spans="1:9" x14ac:dyDescent="0.3">
      <c r="A28">
        <v>0.22263256099999995</v>
      </c>
      <c r="B28">
        <v>3.8148168996315962E-9</v>
      </c>
      <c r="C28">
        <v>29956878.44382821</v>
      </c>
      <c r="D28">
        <v>1.7711339070871468E-2</v>
      </c>
    </row>
    <row r="29" spans="1:9" x14ac:dyDescent="0.3">
      <c r="A29">
        <v>0.25930297299999999</v>
      </c>
      <c r="B29">
        <v>3.8148168996315962E-9</v>
      </c>
      <c r="C29">
        <v>29956878.44382821</v>
      </c>
      <c r="D29">
        <v>1.7711339070871468E-2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8BD4-7D8F-483D-BB3A-83F9CBAF526F}">
  <dimension ref="A1:F129"/>
  <sheetViews>
    <sheetView topLeftCell="C1" zoomScale="113" workbookViewId="0">
      <selection activeCell="R10" sqref="R10"/>
    </sheetView>
  </sheetViews>
  <sheetFormatPr defaultRowHeight="14.4" x14ac:dyDescent="0.3"/>
  <cols>
    <col min="1" max="4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0.237934965</v>
      </c>
      <c r="B2">
        <v>4.1391605086626905E-13</v>
      </c>
      <c r="C2">
        <v>11.978296235769511</v>
      </c>
      <c r="D2">
        <v>6.1162433676951389E-15</v>
      </c>
      <c r="F2">
        <f>ROUND(LOG10(cqr_results__3[[#This Row],[Column3]]),2)</f>
        <v>1.08</v>
      </c>
    </row>
    <row r="3" spans="1:6" x14ac:dyDescent="0.3">
      <c r="A3">
        <v>0.17910536299999999</v>
      </c>
      <c r="B3">
        <v>6.0713784587608161E-13</v>
      </c>
      <c r="C3">
        <v>15.626432565651296</v>
      </c>
      <c r="D3">
        <v>1.2187275776630658E-14</v>
      </c>
      <c r="F3">
        <f>ROUND(LOG10(cqr_results__3[[#This Row],[Column3]]),2)</f>
        <v>1.19</v>
      </c>
    </row>
    <row r="4" spans="1:6" x14ac:dyDescent="0.3">
      <c r="A4">
        <v>0.236740069</v>
      </c>
      <c r="B4">
        <v>6.4236150698248223E-13</v>
      </c>
      <c r="C4">
        <v>19.392046288318159</v>
      </c>
      <c r="D4">
        <v>1.4610299372465107E-14</v>
      </c>
      <c r="F4">
        <f>ROUND(LOG10(cqr_results__3[[#This Row],[Column3]]),2)</f>
        <v>1.29</v>
      </c>
    </row>
    <row r="5" spans="1:6" x14ac:dyDescent="0.3">
      <c r="A5">
        <v>0.178122208</v>
      </c>
      <c r="B5">
        <v>6.9832245732141003E-13</v>
      </c>
      <c r="C5">
        <v>20.455520216018847</v>
      </c>
      <c r="D5">
        <v>1.9224102167616912E-14</v>
      </c>
      <c r="F5">
        <f>ROUND(LOG10(cqr_results__3[[#This Row],[Column3]]),2)</f>
        <v>1.31</v>
      </c>
    </row>
    <row r="6" spans="1:6" x14ac:dyDescent="0.3">
      <c r="A6">
        <v>0.22634396200000001</v>
      </c>
      <c r="B6">
        <v>3.7978372226766073E-13</v>
      </c>
      <c r="C6">
        <v>21.080038710348216</v>
      </c>
      <c r="D6">
        <v>9.0243419818203027E-15</v>
      </c>
      <c r="F6">
        <f>ROUND(LOG10(cqr_results__3[[#This Row],[Column3]]),2)</f>
        <v>1.32</v>
      </c>
    </row>
    <row r="7" spans="1:6" x14ac:dyDescent="0.3">
      <c r="A7">
        <v>0.22506411199999998</v>
      </c>
      <c r="B7">
        <v>4.6078276365394468E-13</v>
      </c>
      <c r="C7">
        <v>32.270760290459087</v>
      </c>
      <c r="D7">
        <v>3.1287193991197706E-14</v>
      </c>
      <c r="F7">
        <f>ROUND(LOG10(cqr_results__3[[#This Row],[Column3]]),2)</f>
        <v>1.51</v>
      </c>
    </row>
    <row r="8" spans="1:6" x14ac:dyDescent="0.3">
      <c r="A8">
        <v>0.203546532</v>
      </c>
      <c r="B8">
        <v>1.1387135905538361E-12</v>
      </c>
      <c r="C8">
        <v>41.471040385153621</v>
      </c>
      <c r="D8">
        <v>5.7371015858288907E-14</v>
      </c>
      <c r="F8">
        <f>ROUND(LOG10(cqr_results__3[[#This Row],[Column3]]),2)</f>
        <v>1.62</v>
      </c>
    </row>
    <row r="9" spans="1:6" x14ac:dyDescent="0.3">
      <c r="A9">
        <v>0.22636207900000005</v>
      </c>
      <c r="B9">
        <v>7.6519192391921633E-13</v>
      </c>
      <c r="C9">
        <v>48.651909048172762</v>
      </c>
      <c r="D9">
        <v>1.0570194118861347E-13</v>
      </c>
      <c r="F9">
        <f>ROUND(LOG10(cqr_results__3[[#This Row],[Column3]]),2)</f>
        <v>1.69</v>
      </c>
    </row>
    <row r="10" spans="1:6" x14ac:dyDescent="0.3">
      <c r="A10">
        <v>0.22964400900000001</v>
      </c>
      <c r="B10">
        <v>8.4486578735612995E-13</v>
      </c>
      <c r="C10">
        <v>61.431558503359838</v>
      </c>
      <c r="D10">
        <v>1.2954873074866179E-13</v>
      </c>
      <c r="F10">
        <f>ROUND(LOG10(cqr_results__3[[#This Row],[Column3]]),2)</f>
        <v>1.79</v>
      </c>
    </row>
    <row r="11" spans="1:6" x14ac:dyDescent="0.3">
      <c r="A11">
        <v>0.20566642299999999</v>
      </c>
      <c r="B11">
        <v>1.0608561444528034E-12</v>
      </c>
      <c r="C11">
        <v>62.487008304840209</v>
      </c>
      <c r="D11">
        <v>8.2055298398621999E-14</v>
      </c>
      <c r="F11">
        <f>ROUND(LOG10(cqr_results__3[[#This Row],[Column3]]),2)</f>
        <v>1.8</v>
      </c>
    </row>
    <row r="12" spans="1:6" x14ac:dyDescent="0.3">
      <c r="A12">
        <v>0.20566362699999999</v>
      </c>
      <c r="B12">
        <v>9.5005958148947793E-13</v>
      </c>
      <c r="C12">
        <v>90.57965820853056</v>
      </c>
      <c r="D12">
        <v>3.1107659690670426E-13</v>
      </c>
      <c r="F12">
        <f>ROUND(LOG10(cqr_results__3[[#This Row],[Column3]]),2)</f>
        <v>1.96</v>
      </c>
    </row>
    <row r="13" spans="1:6" x14ac:dyDescent="0.3">
      <c r="A13">
        <v>0.207903322</v>
      </c>
      <c r="B13">
        <v>9.2234158642730345E-13</v>
      </c>
      <c r="C13">
        <v>121.56273816889043</v>
      </c>
      <c r="D13">
        <v>8.7579335654524165E-13</v>
      </c>
      <c r="F13">
        <f>ROUND(LOG10(cqr_results__3[[#This Row],[Column3]]),2)</f>
        <v>2.08</v>
      </c>
    </row>
    <row r="14" spans="1:6" x14ac:dyDescent="0.3">
      <c r="A14">
        <v>0.21779115099999999</v>
      </c>
      <c r="B14">
        <v>1.9415654726768253E-12</v>
      </c>
      <c r="C14">
        <v>134.67058248594739</v>
      </c>
      <c r="D14">
        <v>4.7346492623578188E-13</v>
      </c>
      <c r="F14">
        <f>ROUND(LOG10(cqr_results__3[[#This Row],[Column3]]),2)</f>
        <v>2.13</v>
      </c>
    </row>
    <row r="15" spans="1:6" x14ac:dyDescent="0.3">
      <c r="A15">
        <v>0.21332823200000001</v>
      </c>
      <c r="B15">
        <v>6.8739830062005922E-13</v>
      </c>
      <c r="C15">
        <v>151.20940710305246</v>
      </c>
      <c r="D15">
        <v>1.4070413045811572E-12</v>
      </c>
      <c r="F15">
        <f>ROUND(LOG10(cqr_results__3[[#This Row],[Column3]]),2)</f>
        <v>2.1800000000000002</v>
      </c>
    </row>
    <row r="16" spans="1:6" x14ac:dyDescent="0.3">
      <c r="A16">
        <v>0.24079083999999995</v>
      </c>
      <c r="B16">
        <v>1.4197463069337429E-12</v>
      </c>
      <c r="C16">
        <v>157.48021248196153</v>
      </c>
      <c r="D16">
        <v>6.0588292963300601E-13</v>
      </c>
      <c r="F16">
        <f>ROUND(LOG10(cqr_results__3[[#This Row],[Column3]]),2)</f>
        <v>2.2000000000000002</v>
      </c>
    </row>
    <row r="17" spans="1:6" x14ac:dyDescent="0.3">
      <c r="A17">
        <v>0.23375974399999999</v>
      </c>
      <c r="B17">
        <v>1.37141572728231E-12</v>
      </c>
      <c r="C17">
        <v>177.07842035604344</v>
      </c>
      <c r="D17">
        <v>6.0339895192682528E-13</v>
      </c>
      <c r="F17">
        <f>ROUND(LOG10(cqr_results__3[[#This Row],[Column3]]),2)</f>
        <v>2.25</v>
      </c>
    </row>
    <row r="18" spans="1:6" x14ac:dyDescent="0.3">
      <c r="A18">
        <v>0.21796780499999999</v>
      </c>
      <c r="B18">
        <v>1.1007544539017583E-12</v>
      </c>
      <c r="C18">
        <v>197.478610454798</v>
      </c>
      <c r="D18">
        <v>3.6035704824903162E-13</v>
      </c>
      <c r="F18">
        <f>ROUND(LOG10(cqr_results__3[[#This Row],[Column3]]),2)</f>
        <v>2.2999999999999998</v>
      </c>
    </row>
    <row r="19" spans="1:6" x14ac:dyDescent="0.3">
      <c r="A19">
        <v>0.217006228</v>
      </c>
      <c r="B19">
        <v>1.7071978821318903E-12</v>
      </c>
      <c r="C19">
        <v>238.97155245682137</v>
      </c>
      <c r="D19">
        <v>2.1671756466588079E-12</v>
      </c>
      <c r="F19">
        <f>ROUND(LOG10(cqr_results__3[[#This Row],[Column3]]),2)</f>
        <v>2.38</v>
      </c>
    </row>
    <row r="20" spans="1:6" x14ac:dyDescent="0.3">
      <c r="A20">
        <v>0.213677747</v>
      </c>
      <c r="B20">
        <v>1.7832458304485033E-12</v>
      </c>
      <c r="C20">
        <v>293.67978845667579</v>
      </c>
      <c r="D20">
        <v>1.5383882898075266E-12</v>
      </c>
      <c r="F20">
        <f>ROUND(LOG10(cqr_results__3[[#This Row],[Column3]]),2)</f>
        <v>2.4700000000000002</v>
      </c>
    </row>
    <row r="21" spans="1:6" x14ac:dyDescent="0.3">
      <c r="A21">
        <v>0.212515539</v>
      </c>
      <c r="B21">
        <v>1.780634073162355E-12</v>
      </c>
      <c r="C21">
        <v>309.24172803163492</v>
      </c>
      <c r="D21">
        <v>2.6664888473138376E-12</v>
      </c>
      <c r="F21">
        <f>ROUND(LOG10(cqr_results__3[[#This Row],[Column3]]),2)</f>
        <v>2.4900000000000002</v>
      </c>
    </row>
    <row r="22" spans="1:6" x14ac:dyDescent="0.3">
      <c r="A22">
        <v>0.22747888500000002</v>
      </c>
      <c r="B22">
        <v>2.4771010442733267E-12</v>
      </c>
      <c r="C22">
        <v>320.23595082410412</v>
      </c>
      <c r="D22">
        <v>2.5431035609800168E-12</v>
      </c>
      <c r="F22">
        <f>ROUND(LOG10(cqr_results__3[[#This Row],[Column3]]),2)</f>
        <v>2.5099999999999998</v>
      </c>
    </row>
    <row r="23" spans="1:6" x14ac:dyDescent="0.3">
      <c r="A23">
        <v>0.20811033800000001</v>
      </c>
      <c r="B23">
        <v>5.2377781878961913E-12</v>
      </c>
      <c r="C23">
        <v>355.72883222356677</v>
      </c>
      <c r="D23">
        <v>3.9877645502994517E-12</v>
      </c>
      <c r="F23">
        <f>ROUND(LOG10(cqr_results__3[[#This Row],[Column3]]),2)</f>
        <v>2.5499999999999998</v>
      </c>
    </row>
    <row r="24" spans="1:6" x14ac:dyDescent="0.3">
      <c r="A24">
        <v>0.237486743</v>
      </c>
      <c r="B24">
        <v>1.6715864458576446E-12</v>
      </c>
      <c r="C24">
        <v>411.65361257492128</v>
      </c>
      <c r="D24">
        <v>3.8836848253647744E-12</v>
      </c>
      <c r="F24">
        <f>ROUND(LOG10(cqr_results__3[[#This Row],[Column3]]),2)</f>
        <v>2.61</v>
      </c>
    </row>
    <row r="25" spans="1:6" x14ac:dyDescent="0.3">
      <c r="A25">
        <v>0.23616805900000001</v>
      </c>
      <c r="B25">
        <v>1.4487696403452318E-12</v>
      </c>
      <c r="C25">
        <v>423.66161796126443</v>
      </c>
      <c r="D25">
        <v>4.1630701049611191E-12</v>
      </c>
      <c r="F25">
        <f>ROUND(LOG10(cqr_results__3[[#This Row],[Column3]]),2)</f>
        <v>2.63</v>
      </c>
    </row>
    <row r="26" spans="1:6" x14ac:dyDescent="0.3">
      <c r="A26">
        <v>0.237250245</v>
      </c>
      <c r="B26">
        <v>2.2202235812533348E-12</v>
      </c>
      <c r="C26">
        <v>524.06948456083455</v>
      </c>
      <c r="D26">
        <v>5.7605460505648204E-12</v>
      </c>
      <c r="F26">
        <f>ROUND(LOG10(cqr_results__3[[#This Row],[Column3]]),2)</f>
        <v>2.72</v>
      </c>
    </row>
    <row r="27" spans="1:6" x14ac:dyDescent="0.3">
      <c r="A27">
        <v>0.22302076500000001</v>
      </c>
      <c r="B27">
        <v>2.3363648963588357E-12</v>
      </c>
      <c r="C27">
        <v>611.01684024829581</v>
      </c>
      <c r="D27">
        <v>7.1172967102871344E-12</v>
      </c>
      <c r="F27">
        <f>ROUND(LOG10(cqr_results__3[[#This Row],[Column3]]),2)</f>
        <v>2.79</v>
      </c>
    </row>
    <row r="28" spans="1:6" x14ac:dyDescent="0.3">
      <c r="A28">
        <v>0.232877159</v>
      </c>
      <c r="B28">
        <v>1.5429705915403253E-12</v>
      </c>
      <c r="C28">
        <v>637.19497365089876</v>
      </c>
      <c r="D28">
        <v>1.1720876247802095E-11</v>
      </c>
      <c r="F28">
        <f>ROUND(LOG10(cqr_results__3[[#This Row],[Column3]]),2)</f>
        <v>2.8</v>
      </c>
    </row>
    <row r="29" spans="1:6" x14ac:dyDescent="0.3">
      <c r="A29">
        <v>0.22585497799999998</v>
      </c>
      <c r="B29">
        <v>2.6130288853094262E-12</v>
      </c>
      <c r="C29">
        <v>926.27551865747705</v>
      </c>
      <c r="D29">
        <v>2.9295425551998064E-11</v>
      </c>
      <c r="F29">
        <f>ROUND(LOG10(cqr_results__3[[#This Row],[Column3]]),2)</f>
        <v>2.97</v>
      </c>
    </row>
    <row r="30" spans="1:6" x14ac:dyDescent="0.3">
      <c r="A30">
        <v>0.22553653600000001</v>
      </c>
      <c r="B30">
        <v>2.4013794920063642E-12</v>
      </c>
      <c r="C30">
        <v>975.46453229756662</v>
      </c>
      <c r="D30">
        <v>2.1608898500587861E-11</v>
      </c>
      <c r="F30">
        <f>ROUND(LOG10(cqr_results__3[[#This Row],[Column3]]),2)</f>
        <v>2.99</v>
      </c>
    </row>
    <row r="31" spans="1:6" x14ac:dyDescent="0.3">
      <c r="A31">
        <v>0.20539979899999999</v>
      </c>
      <c r="B31">
        <v>2.1815692256469133E-12</v>
      </c>
      <c r="C31">
        <v>995.46569750073252</v>
      </c>
      <c r="D31">
        <v>6.5167687783289319E-11</v>
      </c>
      <c r="F31">
        <f>ROUND(LOG10(cqr_results__3[[#This Row],[Column3]]),2)</f>
        <v>3</v>
      </c>
    </row>
    <row r="32" spans="1:6" x14ac:dyDescent="0.3">
      <c r="A32">
        <v>0.22790925400000001</v>
      </c>
      <c r="B32">
        <v>7.2014483255730108E-12</v>
      </c>
      <c r="C32">
        <v>1328.4253613136557</v>
      </c>
      <c r="D32">
        <v>3.8284146429334292E-11</v>
      </c>
      <c r="F32">
        <f>ROUND(LOG10(cqr_results__3[[#This Row],[Column3]]),2)</f>
        <v>3.12</v>
      </c>
    </row>
    <row r="33" spans="1:6" x14ac:dyDescent="0.3">
      <c r="A33">
        <v>0.22783404600000001</v>
      </c>
      <c r="B33">
        <v>2.4184790638040998E-12</v>
      </c>
      <c r="C33">
        <v>1503.4031564076361</v>
      </c>
      <c r="D33">
        <v>5.5892219032101602E-11</v>
      </c>
      <c r="F33">
        <f>ROUND(LOG10(cqr_results__3[[#This Row],[Column3]]),2)</f>
        <v>3.18</v>
      </c>
    </row>
    <row r="34" spans="1:6" x14ac:dyDescent="0.3">
      <c r="A34">
        <v>0.21836158899999999</v>
      </c>
      <c r="B34">
        <v>3.6550323699342524E-12</v>
      </c>
      <c r="C34">
        <v>1515.0259444823769</v>
      </c>
      <c r="D34">
        <v>5.2949065194780573E-11</v>
      </c>
      <c r="F34">
        <f>ROUND(LOG10(cqr_results__3[[#This Row],[Column3]]),2)</f>
        <v>3.18</v>
      </c>
    </row>
    <row r="35" spans="1:6" x14ac:dyDescent="0.3">
      <c r="A35">
        <v>0.22209161599999999</v>
      </c>
      <c r="B35">
        <v>2.1591752759411023E-12</v>
      </c>
      <c r="C35">
        <v>1749.5086582232027</v>
      </c>
      <c r="D35">
        <v>7.2612297195371462E-11</v>
      </c>
      <c r="F35">
        <f>ROUND(LOG10(cqr_results__3[[#This Row],[Column3]]),2)</f>
        <v>3.24</v>
      </c>
    </row>
    <row r="36" spans="1:6" x14ac:dyDescent="0.3">
      <c r="A36">
        <v>0.23357552100000001</v>
      </c>
      <c r="B36">
        <v>3.6175555594536813E-12</v>
      </c>
      <c r="C36">
        <v>1763.1594163727061</v>
      </c>
      <c r="D36">
        <v>6.0102283922093214E-11</v>
      </c>
      <c r="F36">
        <f>ROUND(LOG10(cqr_results__3[[#This Row],[Column3]]),2)</f>
        <v>3.25</v>
      </c>
    </row>
    <row r="37" spans="1:6" x14ac:dyDescent="0.3">
      <c r="A37">
        <v>0.226477029</v>
      </c>
      <c r="B37">
        <v>2.549622955318184E-12</v>
      </c>
      <c r="C37">
        <v>2528.7118590709179</v>
      </c>
      <c r="D37">
        <v>1.3984100608552128E-10</v>
      </c>
      <c r="F37">
        <f>ROUND(LOG10(cqr_results__3[[#This Row],[Column3]]),2)</f>
        <v>3.4</v>
      </c>
    </row>
    <row r="38" spans="1:6" x14ac:dyDescent="0.3">
      <c r="A38">
        <v>0.22533187299999999</v>
      </c>
      <c r="B38">
        <v>4.8548608860669103E-12</v>
      </c>
      <c r="C38">
        <v>2860.6344909680738</v>
      </c>
      <c r="D38">
        <v>1.8480896366446282E-10</v>
      </c>
      <c r="F38">
        <f>ROUND(LOG10(cqr_results__3[[#This Row],[Column3]]),2)</f>
        <v>3.46</v>
      </c>
    </row>
    <row r="39" spans="1:6" x14ac:dyDescent="0.3">
      <c r="A39">
        <v>0.229187898</v>
      </c>
      <c r="B39">
        <v>5.3951458639478764E-12</v>
      </c>
      <c r="C39">
        <v>3287.4057866984208</v>
      </c>
      <c r="D39">
        <v>3.4356274614003513E-10</v>
      </c>
      <c r="F39">
        <f>ROUND(LOG10(cqr_results__3[[#This Row],[Column3]]),2)</f>
        <v>3.52</v>
      </c>
    </row>
    <row r="40" spans="1:6" x14ac:dyDescent="0.3">
      <c r="A40">
        <v>0.22362606600000001</v>
      </c>
      <c r="B40">
        <v>2.1819428929416508E-12</v>
      </c>
      <c r="C40">
        <v>3880.5960242270739</v>
      </c>
      <c r="D40">
        <v>9.6767931881048456E-11</v>
      </c>
      <c r="F40">
        <f>ROUND(LOG10(cqr_results__3[[#This Row],[Column3]]),2)</f>
        <v>3.59</v>
      </c>
    </row>
    <row r="41" spans="1:6" x14ac:dyDescent="0.3">
      <c r="A41">
        <v>0.22379978300000003</v>
      </c>
      <c r="B41">
        <v>3.2099571093907074E-12</v>
      </c>
      <c r="C41">
        <v>6156.4712185572662</v>
      </c>
      <c r="D41">
        <v>6.0091851896270688E-10</v>
      </c>
      <c r="F41">
        <f>ROUND(LOG10(cqr_results__3[[#This Row],[Column3]]),2)</f>
        <v>3.79</v>
      </c>
    </row>
    <row r="42" spans="1:6" x14ac:dyDescent="0.3">
      <c r="A42">
        <v>0.21340996000000001</v>
      </c>
      <c r="B42">
        <v>1.7012986979964193E-11</v>
      </c>
      <c r="C42">
        <v>6896.2236151366669</v>
      </c>
      <c r="D42">
        <v>7.4510116163962752E-10</v>
      </c>
      <c r="F42">
        <f>ROUND(LOG10(cqr_results__3[[#This Row],[Column3]]),2)</f>
        <v>3.84</v>
      </c>
    </row>
    <row r="43" spans="1:6" x14ac:dyDescent="0.3">
      <c r="A43">
        <v>0.23101609300000001</v>
      </c>
      <c r="B43">
        <v>4.5034224735661168E-12</v>
      </c>
      <c r="C43">
        <v>7037.9637179385236</v>
      </c>
      <c r="D43">
        <v>7.2685494199355151E-10</v>
      </c>
      <c r="F43">
        <f>ROUND(LOG10(cqr_results__3[[#This Row],[Column3]]),2)</f>
        <v>3.85</v>
      </c>
    </row>
    <row r="44" spans="1:6" x14ac:dyDescent="0.3">
      <c r="A44">
        <v>0.23125602300000003</v>
      </c>
      <c r="B44">
        <v>3.0711686397847796E-12</v>
      </c>
      <c r="C44">
        <v>7861.7264638426432</v>
      </c>
      <c r="D44">
        <v>8.7545694206718754E-10</v>
      </c>
      <c r="F44">
        <f>ROUND(LOG10(cqr_results__3[[#This Row],[Column3]]),2)</f>
        <v>3.9</v>
      </c>
    </row>
    <row r="45" spans="1:6" x14ac:dyDescent="0.3">
      <c r="A45">
        <v>0.23090474899999999</v>
      </c>
      <c r="B45">
        <v>5.2764386760725424E-12</v>
      </c>
      <c r="C45">
        <v>9777.2297263423716</v>
      </c>
      <c r="D45">
        <v>8.8480242238522008E-10</v>
      </c>
      <c r="F45">
        <f>ROUND(LOG10(cqr_results__3[[#This Row],[Column3]]),2)</f>
        <v>3.99</v>
      </c>
    </row>
    <row r="46" spans="1:6" x14ac:dyDescent="0.3">
      <c r="A46">
        <v>0.21953244699999999</v>
      </c>
      <c r="B46">
        <v>3.9635013385447362E-12</v>
      </c>
      <c r="C46">
        <v>10030.013973736517</v>
      </c>
      <c r="D46">
        <v>5.3435472774373687E-10</v>
      </c>
      <c r="F46">
        <f>ROUND(LOG10(cqr_results__3[[#This Row],[Column3]]),2)</f>
        <v>4</v>
      </c>
    </row>
    <row r="47" spans="1:6" x14ac:dyDescent="0.3">
      <c r="A47">
        <v>0.22420079400000001</v>
      </c>
      <c r="B47">
        <v>5.7176048371944615E-12</v>
      </c>
      <c r="C47">
        <v>10329.057907730337</v>
      </c>
      <c r="D47">
        <v>1.8936877034315952E-9</v>
      </c>
      <c r="F47">
        <f>ROUND(LOG10(cqr_results__3[[#This Row],[Column3]]),2)</f>
        <v>4.01</v>
      </c>
    </row>
    <row r="48" spans="1:6" x14ac:dyDescent="0.3">
      <c r="A48">
        <v>0.22094682500000001</v>
      </c>
      <c r="B48">
        <v>4.3021271706872523E-12</v>
      </c>
      <c r="C48">
        <v>10946.233962336912</v>
      </c>
      <c r="D48">
        <v>3.4213699171682148E-9</v>
      </c>
      <c r="F48">
        <f>ROUND(LOG10(cqr_results__3[[#This Row],[Column3]]),2)</f>
        <v>4.04</v>
      </c>
    </row>
    <row r="49" spans="1:6" x14ac:dyDescent="0.3">
      <c r="A49">
        <v>0.219203498</v>
      </c>
      <c r="B49">
        <v>5.7492195750779397E-12</v>
      </c>
      <c r="C49">
        <v>12501.576538321189</v>
      </c>
      <c r="D49">
        <v>3.2817265694262884E-9</v>
      </c>
      <c r="F49">
        <f>ROUND(LOG10(cqr_results__3[[#This Row],[Column3]]),2)</f>
        <v>4.0999999999999996</v>
      </c>
    </row>
    <row r="50" spans="1:6" x14ac:dyDescent="0.3">
      <c r="A50">
        <v>0.22896852400000001</v>
      </c>
      <c r="B50">
        <v>3.3062645872484914E-12</v>
      </c>
      <c r="C50">
        <v>14712.773232899901</v>
      </c>
      <c r="D50">
        <v>4.8701776556277625E-9</v>
      </c>
      <c r="F50">
        <f>ROUND(LOG10(cqr_results__3[[#This Row],[Column3]]),2)</f>
        <v>4.17</v>
      </c>
    </row>
    <row r="51" spans="1:6" x14ac:dyDescent="0.3">
      <c r="A51">
        <v>0.22506242800000001</v>
      </c>
      <c r="B51">
        <v>9.3910188452138416E-11</v>
      </c>
      <c r="C51">
        <v>15155.886824339002</v>
      </c>
      <c r="D51">
        <v>4.3461739872849292E-9</v>
      </c>
      <c r="F51">
        <f>ROUND(LOG10(cqr_results__3[[#This Row],[Column3]]),2)</f>
        <v>4.18</v>
      </c>
    </row>
    <row r="52" spans="1:6" x14ac:dyDescent="0.3">
      <c r="A52">
        <v>0.25566608899999999</v>
      </c>
      <c r="B52">
        <v>5.2960979557890195E-12</v>
      </c>
      <c r="C52">
        <v>15658.830651246892</v>
      </c>
      <c r="D52">
        <v>3.2626599198179206E-9</v>
      </c>
      <c r="F52">
        <f>ROUND(LOG10(cqr_results__3[[#This Row],[Column3]]),2)</f>
        <v>4.1900000000000004</v>
      </c>
    </row>
    <row r="53" spans="1:6" x14ac:dyDescent="0.3">
      <c r="A53">
        <v>0.22492099399999999</v>
      </c>
      <c r="B53">
        <v>3.7547616899426379E-12</v>
      </c>
      <c r="C53">
        <v>21619.36975648483</v>
      </c>
      <c r="D53">
        <v>5.769307962007161E-9</v>
      </c>
      <c r="F53">
        <f>ROUND(LOG10(cqr_results__3[[#This Row],[Column3]]),2)</f>
        <v>4.33</v>
      </c>
    </row>
    <row r="54" spans="1:6" x14ac:dyDescent="0.3">
      <c r="A54">
        <v>0.22610775799999999</v>
      </c>
      <c r="B54">
        <v>3.2707331868241062E-12</v>
      </c>
      <c r="C54">
        <v>21737.713414144317</v>
      </c>
      <c r="D54">
        <v>1.0304465510091352E-8</v>
      </c>
      <c r="F54">
        <f>ROUND(LOG10(cqr_results__3[[#This Row],[Column3]]),2)</f>
        <v>4.34</v>
      </c>
    </row>
    <row r="55" spans="1:6" x14ac:dyDescent="0.3">
      <c r="A55">
        <v>0.249600606</v>
      </c>
      <c r="B55">
        <v>7.7250329784779859E-12</v>
      </c>
      <c r="C55">
        <v>30024.589690322318</v>
      </c>
      <c r="D55">
        <v>1.8193841160615294E-8</v>
      </c>
      <c r="F55">
        <f>ROUND(LOG10(cqr_results__3[[#This Row],[Column3]]),2)</f>
        <v>4.4800000000000004</v>
      </c>
    </row>
    <row r="56" spans="1:6" x14ac:dyDescent="0.3">
      <c r="A56">
        <v>0.24009904600000001</v>
      </c>
      <c r="B56">
        <v>7.8436485453538396E-12</v>
      </c>
      <c r="C56">
        <v>32225.099662801538</v>
      </c>
      <c r="D56">
        <v>9.7628919491487854E-9</v>
      </c>
      <c r="F56">
        <f>ROUND(LOG10(cqr_results__3[[#This Row],[Column3]]),2)</f>
        <v>4.51</v>
      </c>
    </row>
    <row r="57" spans="1:6" x14ac:dyDescent="0.3">
      <c r="A57">
        <v>0.23992218200000001</v>
      </c>
      <c r="B57">
        <v>6.2542810184311306E-12</v>
      </c>
      <c r="C57">
        <v>47964.623473241641</v>
      </c>
      <c r="D57">
        <v>4.0357423802907144E-8</v>
      </c>
      <c r="F57">
        <f>ROUND(LOG10(cqr_results__3[[#This Row],[Column3]]),2)</f>
        <v>4.68</v>
      </c>
    </row>
    <row r="58" spans="1:6" x14ac:dyDescent="0.3">
      <c r="A58">
        <v>0.24942121299999997</v>
      </c>
      <c r="B58">
        <v>2.5642536500718702E-11</v>
      </c>
      <c r="C58">
        <v>52234.372829619031</v>
      </c>
      <c r="D58">
        <v>4.4198275979573686E-8</v>
      </c>
      <c r="F58">
        <f>ROUND(LOG10(cqr_results__3[[#This Row],[Column3]]),2)</f>
        <v>4.72</v>
      </c>
    </row>
    <row r="59" spans="1:6" x14ac:dyDescent="0.3">
      <c r="A59">
        <v>0.22853546700000005</v>
      </c>
      <c r="B59">
        <v>6.5013245254599494E-12</v>
      </c>
      <c r="C59">
        <v>56626.336131633761</v>
      </c>
      <c r="D59">
        <v>2.0899553867249372E-8</v>
      </c>
      <c r="F59">
        <f>ROUND(LOG10(cqr_results__3[[#This Row],[Column3]]),2)</f>
        <v>4.75</v>
      </c>
    </row>
    <row r="60" spans="1:6" x14ac:dyDescent="0.3">
      <c r="A60">
        <v>0.22906501600000001</v>
      </c>
      <c r="B60">
        <v>4.4257791641355159E-12</v>
      </c>
      <c r="C60">
        <v>63958.776051795903</v>
      </c>
      <c r="D60">
        <v>3.5836653447769459E-8</v>
      </c>
      <c r="F60">
        <f>ROUND(LOG10(cqr_results__3[[#This Row],[Column3]]),2)</f>
        <v>4.8099999999999996</v>
      </c>
    </row>
    <row r="61" spans="1:6" x14ac:dyDescent="0.3">
      <c r="A61">
        <v>0.24908248399999999</v>
      </c>
      <c r="B61">
        <v>6.6100429734205617E-12</v>
      </c>
      <c r="C61">
        <v>71005.201663943866</v>
      </c>
      <c r="D61">
        <v>6.9339387394869671E-8</v>
      </c>
      <c r="F61">
        <f>ROUND(LOG10(cqr_results__3[[#This Row],[Column3]]),2)</f>
        <v>4.8499999999999996</v>
      </c>
    </row>
    <row r="62" spans="1:6" x14ac:dyDescent="0.3">
      <c r="A62">
        <v>0.25706351500000002</v>
      </c>
      <c r="B62">
        <v>8.9204398767259263E-12</v>
      </c>
      <c r="C62">
        <v>76187.132573341485</v>
      </c>
      <c r="D62">
        <v>1.1460257627018684E-7</v>
      </c>
      <c r="F62">
        <f>ROUND(LOG10(cqr_results__3[[#This Row],[Column3]]),2)</f>
        <v>4.88</v>
      </c>
    </row>
    <row r="63" spans="1:6" x14ac:dyDescent="0.3">
      <c r="A63">
        <v>0.233390602</v>
      </c>
      <c r="B63">
        <v>6.9681987566256862E-12</v>
      </c>
      <c r="C63">
        <v>77970.382531949843</v>
      </c>
      <c r="D63">
        <v>9.0457386026742707E-8</v>
      </c>
      <c r="F63">
        <f>ROUND(LOG10(cqr_results__3[[#This Row],[Column3]]),2)</f>
        <v>4.8899999999999997</v>
      </c>
    </row>
    <row r="64" spans="1:6" x14ac:dyDescent="0.3">
      <c r="A64">
        <v>0.22127790999999999</v>
      </c>
      <c r="B64">
        <v>1.0368780394728175E-11</v>
      </c>
      <c r="C64">
        <v>94841.289025368955</v>
      </c>
      <c r="D64">
        <v>2.3829739983717205E-7</v>
      </c>
      <c r="F64">
        <f>ROUND(LOG10(cqr_results__3[[#This Row],[Column3]]),2)</f>
        <v>4.9800000000000004</v>
      </c>
    </row>
    <row r="65" spans="1:6" x14ac:dyDescent="0.3">
      <c r="A65">
        <v>0.248546828</v>
      </c>
      <c r="B65">
        <v>7.2105577099038551E-12</v>
      </c>
      <c r="C65">
        <v>112752.61445877727</v>
      </c>
      <c r="D65">
        <v>1.6645780516358125E-7</v>
      </c>
      <c r="F65">
        <f>ROUND(LOG10(cqr_results__3[[#This Row],[Column3]]),2)</f>
        <v>5.05</v>
      </c>
    </row>
    <row r="66" spans="1:6" x14ac:dyDescent="0.3">
      <c r="A66">
        <v>0.23389347100000002</v>
      </c>
      <c r="B66">
        <v>2.898349654796173E-11</v>
      </c>
      <c r="C66">
        <v>119103.32716419156</v>
      </c>
      <c r="D66">
        <v>3.2363698990916354E-7</v>
      </c>
      <c r="F66">
        <f>ROUND(LOG10(cqr_results__3[[#This Row],[Column3]]),2)</f>
        <v>5.08</v>
      </c>
    </row>
    <row r="67" spans="1:6" x14ac:dyDescent="0.3">
      <c r="A67">
        <v>0.22971555300000002</v>
      </c>
      <c r="B67">
        <v>6.1761866526429897E-12</v>
      </c>
      <c r="C67">
        <v>122547.35752634905</v>
      </c>
      <c r="D67">
        <v>3.4167115912483316E-7</v>
      </c>
      <c r="F67">
        <f>ROUND(LOG10(cqr_results__3[[#This Row],[Column3]]),2)</f>
        <v>5.09</v>
      </c>
    </row>
    <row r="68" spans="1:6" x14ac:dyDescent="0.3">
      <c r="A68">
        <v>0.24788848199999999</v>
      </c>
      <c r="B68">
        <v>1.1702493452202828E-11</v>
      </c>
      <c r="C68">
        <v>142366.57234379696</v>
      </c>
      <c r="D68">
        <v>2.8448683589433183E-7</v>
      </c>
      <c r="F68">
        <f>ROUND(LOG10(cqr_results__3[[#This Row],[Column3]]),2)</f>
        <v>5.15</v>
      </c>
    </row>
    <row r="69" spans="1:6" x14ac:dyDescent="0.3">
      <c r="A69">
        <v>0.23367567700000003</v>
      </c>
      <c r="B69">
        <v>5.1498337901994242E-12</v>
      </c>
      <c r="C69">
        <v>171479.57293006004</v>
      </c>
      <c r="D69">
        <v>3.4275354586943127E-7</v>
      </c>
      <c r="F69">
        <f>ROUND(LOG10(cqr_results__3[[#This Row],[Column3]]),2)</f>
        <v>5.23</v>
      </c>
    </row>
    <row r="70" spans="1:6" x14ac:dyDescent="0.3">
      <c r="A70">
        <v>0.25140818100000001</v>
      </c>
      <c r="B70">
        <v>3.4238643300091027E-11</v>
      </c>
      <c r="C70">
        <v>206669.22440523186</v>
      </c>
      <c r="D70">
        <v>6.2700583729135899E-7</v>
      </c>
      <c r="F70">
        <f>ROUND(LOG10(cqr_results__3[[#This Row],[Column3]]),2)</f>
        <v>5.32</v>
      </c>
    </row>
    <row r="71" spans="1:6" x14ac:dyDescent="0.3">
      <c r="A71">
        <v>0.22363741500000001</v>
      </c>
      <c r="B71">
        <v>5.3598778762556928E-12</v>
      </c>
      <c r="C71">
        <v>234275.67348779037</v>
      </c>
      <c r="D71">
        <v>5.4303206350321219E-7</v>
      </c>
      <c r="F71">
        <f>ROUND(LOG10(cqr_results__3[[#This Row],[Column3]]),2)</f>
        <v>5.37</v>
      </c>
    </row>
    <row r="72" spans="1:6" x14ac:dyDescent="0.3">
      <c r="A72">
        <v>0.21116278799999999</v>
      </c>
      <c r="B72">
        <v>9.4210255945539969E-12</v>
      </c>
      <c r="C72">
        <v>235007.54273043404</v>
      </c>
      <c r="D72">
        <v>9.7665290043731521E-7</v>
      </c>
      <c r="F72">
        <f>ROUND(LOG10(cqr_results__3[[#This Row],[Column3]]),2)</f>
        <v>5.37</v>
      </c>
    </row>
    <row r="73" spans="1:6" x14ac:dyDescent="0.3">
      <c r="A73">
        <v>0.24989826300000001</v>
      </c>
      <c r="B73">
        <v>6.944281453885834E-12</v>
      </c>
      <c r="C73">
        <v>247435.69337720651</v>
      </c>
      <c r="D73">
        <v>1.6341195501202663E-6</v>
      </c>
      <c r="F73">
        <f>ROUND(LOG10(cqr_results__3[[#This Row],[Column3]]),2)</f>
        <v>5.39</v>
      </c>
    </row>
    <row r="74" spans="1:6" x14ac:dyDescent="0.3">
      <c r="A74">
        <v>0.242735704</v>
      </c>
      <c r="B74">
        <v>8.1635328395258236E-12</v>
      </c>
      <c r="C74">
        <v>248208.21754789632</v>
      </c>
      <c r="D74">
        <v>1.1525593910173804E-6</v>
      </c>
      <c r="F74">
        <f>ROUND(LOG10(cqr_results__3[[#This Row],[Column3]]),2)</f>
        <v>5.39</v>
      </c>
    </row>
    <row r="75" spans="1:6" x14ac:dyDescent="0.3">
      <c r="A75">
        <v>0.231045206</v>
      </c>
      <c r="B75">
        <v>9.7219594082047996E-12</v>
      </c>
      <c r="C75">
        <v>249747.46149905003</v>
      </c>
      <c r="D75">
        <v>8.9128278664490544E-7</v>
      </c>
      <c r="F75">
        <f>ROUND(LOG10(cqr_results__3[[#This Row],[Column3]]),2)</f>
        <v>5.4</v>
      </c>
    </row>
    <row r="76" spans="1:6" x14ac:dyDescent="0.3">
      <c r="A76">
        <v>0.26868608400000005</v>
      </c>
      <c r="B76">
        <v>1.2345066098476147E-11</v>
      </c>
      <c r="C76">
        <v>290825.20485828386</v>
      </c>
      <c r="D76">
        <v>1.6659175050738667E-6</v>
      </c>
      <c r="F76">
        <f>ROUND(LOG10(cqr_results__3[[#This Row],[Column3]]),2)</f>
        <v>5.46</v>
      </c>
    </row>
    <row r="77" spans="1:6" x14ac:dyDescent="0.3">
      <c r="A77">
        <v>0.237515633</v>
      </c>
      <c r="B77">
        <v>6.5433060285079022E-12</v>
      </c>
      <c r="C77">
        <v>331855.29885726748</v>
      </c>
      <c r="D77">
        <v>1.7794541755670477E-6</v>
      </c>
      <c r="F77">
        <f>ROUND(LOG10(cqr_results__3[[#This Row],[Column3]]),2)</f>
        <v>5.52</v>
      </c>
    </row>
    <row r="78" spans="1:6" x14ac:dyDescent="0.3">
      <c r="A78">
        <v>0.26194925200000002</v>
      </c>
      <c r="B78">
        <v>8.0508075683907032E-12</v>
      </c>
      <c r="C78">
        <v>376499.13477408147</v>
      </c>
      <c r="D78">
        <v>1.2457389319427503E-6</v>
      </c>
      <c r="F78">
        <f>ROUND(LOG10(cqr_results__3[[#This Row],[Column3]]),2)</f>
        <v>5.58</v>
      </c>
    </row>
    <row r="79" spans="1:6" x14ac:dyDescent="0.3">
      <c r="A79">
        <v>0.207148051</v>
      </c>
      <c r="B79">
        <v>1.7583556460613073E-12</v>
      </c>
      <c r="C79">
        <v>417161.57636466098</v>
      </c>
      <c r="D79">
        <v>4.5703167171308713E-6</v>
      </c>
      <c r="F79">
        <f>ROUND(LOG10(cqr_results__3[[#This Row],[Column3]]),2)</f>
        <v>5.62</v>
      </c>
    </row>
    <row r="80" spans="1:6" x14ac:dyDescent="0.3">
      <c r="A80">
        <v>0.24288736999999999</v>
      </c>
      <c r="B80">
        <v>1.2241678701260577E-11</v>
      </c>
      <c r="C80">
        <v>613798.81362835248</v>
      </c>
      <c r="D80">
        <v>5.1646962745867843E-6</v>
      </c>
      <c r="F80">
        <f>ROUND(LOG10(cqr_results__3[[#This Row],[Column3]]),2)</f>
        <v>5.79</v>
      </c>
    </row>
    <row r="81" spans="1:6" x14ac:dyDescent="0.3">
      <c r="A81">
        <v>0.216155241</v>
      </c>
      <c r="B81">
        <v>8.2549130814983163E-10</v>
      </c>
      <c r="C81">
        <v>626997.79101573385</v>
      </c>
      <c r="D81">
        <v>9.7061479941927503E-6</v>
      </c>
      <c r="F81">
        <f>ROUND(LOG10(cqr_results__3[[#This Row],[Column3]]),2)</f>
        <v>5.8</v>
      </c>
    </row>
    <row r="82" spans="1:6" x14ac:dyDescent="0.3">
      <c r="A82">
        <v>0.25641589100000001</v>
      </c>
      <c r="B82">
        <v>1.1357090642212561E-11</v>
      </c>
      <c r="C82">
        <v>701662.13034315803</v>
      </c>
      <c r="D82">
        <v>7.0461155396948024E-6</v>
      </c>
      <c r="F82">
        <f>ROUND(LOG10(cqr_results__3[[#This Row],[Column3]]),2)</f>
        <v>5.85</v>
      </c>
    </row>
    <row r="83" spans="1:6" x14ac:dyDescent="0.3">
      <c r="A83">
        <v>0.23079559899999999</v>
      </c>
      <c r="B83">
        <v>9.7323346377187715E-11</v>
      </c>
      <c r="C83">
        <v>765666.57638647186</v>
      </c>
      <c r="D83">
        <v>1.1276912752179975E-5</v>
      </c>
      <c r="F83">
        <f>ROUND(LOG10(cqr_results__3[[#This Row],[Column3]]),2)</f>
        <v>5.88</v>
      </c>
    </row>
    <row r="84" spans="1:6" x14ac:dyDescent="0.3">
      <c r="A84">
        <v>0.25366503200000001</v>
      </c>
      <c r="B84">
        <v>9.6609728760479512E-12</v>
      </c>
      <c r="C84">
        <v>801306.22353820875</v>
      </c>
      <c r="D84">
        <v>1.3900588756662154E-5</v>
      </c>
      <c r="F84">
        <f>ROUND(LOG10(cqr_results__3[[#This Row],[Column3]]),2)</f>
        <v>5.9</v>
      </c>
    </row>
    <row r="85" spans="1:6" x14ac:dyDescent="0.3">
      <c r="A85">
        <v>0.237466393</v>
      </c>
      <c r="B85">
        <v>1.5671531619401484E-11</v>
      </c>
      <c r="C85">
        <v>987196.43609744217</v>
      </c>
      <c r="D85">
        <v>9.632410955766101E-6</v>
      </c>
      <c r="F85">
        <f>ROUND(LOG10(cqr_results__3[[#This Row],[Column3]]),2)</f>
        <v>5.99</v>
      </c>
    </row>
    <row r="86" spans="1:6" x14ac:dyDescent="0.3">
      <c r="A86">
        <v>0.23384152899999999</v>
      </c>
      <c r="B86">
        <v>1.2696027198301699E-11</v>
      </c>
      <c r="C86">
        <v>1047089.2240331545</v>
      </c>
      <c r="D86">
        <v>1.5970057491541134E-5</v>
      </c>
      <c r="F86">
        <f>ROUND(LOG10(cqr_results__3[[#This Row],[Column3]]),2)</f>
        <v>6.02</v>
      </c>
    </row>
    <row r="87" spans="1:6" x14ac:dyDescent="0.3">
      <c r="A87">
        <v>0.239031031</v>
      </c>
      <c r="B87">
        <v>8.3582173185871062E-12</v>
      </c>
      <c r="C87">
        <v>1220886.87070331</v>
      </c>
      <c r="D87">
        <v>3.1096774804930028E-5</v>
      </c>
      <c r="F87">
        <f>ROUND(LOG10(cqr_results__3[[#This Row],[Column3]]),2)</f>
        <v>6.09</v>
      </c>
    </row>
    <row r="88" spans="1:6" x14ac:dyDescent="0.3">
      <c r="A88">
        <v>0.21497596099999999</v>
      </c>
      <c r="B88">
        <v>1.0197862508139762E-11</v>
      </c>
      <c r="C88">
        <v>1527771.830876295</v>
      </c>
      <c r="D88">
        <v>4.3762830684325219E-5</v>
      </c>
      <c r="F88">
        <f>ROUND(LOG10(cqr_results__3[[#This Row],[Column3]]),2)</f>
        <v>6.18</v>
      </c>
    </row>
    <row r="89" spans="1:6" x14ac:dyDescent="0.3">
      <c r="A89">
        <v>0.24777589</v>
      </c>
      <c r="B89">
        <v>1.3569758823796278E-11</v>
      </c>
      <c r="C89">
        <v>1830489.8458953146</v>
      </c>
      <c r="D89">
        <v>6.5556500924690922E-5</v>
      </c>
      <c r="F89">
        <f>ROUND(LOG10(cqr_results__3[[#This Row],[Column3]]),2)</f>
        <v>6.26</v>
      </c>
    </row>
    <row r="90" spans="1:6" x14ac:dyDescent="0.3">
      <c r="A90">
        <v>0.24785193699999999</v>
      </c>
      <c r="B90">
        <v>8.3160957597161443E-12</v>
      </c>
      <c r="C90">
        <v>1932910.3596505446</v>
      </c>
      <c r="D90">
        <v>4.6786642683566022E-5</v>
      </c>
      <c r="F90">
        <f>ROUND(LOG10(cqr_results__3[[#This Row],[Column3]]),2)</f>
        <v>6.29</v>
      </c>
    </row>
    <row r="91" spans="1:6" x14ac:dyDescent="0.3">
      <c r="A91">
        <v>0.24057995500000001</v>
      </c>
      <c r="B91">
        <v>9.5205429208968778E-12</v>
      </c>
      <c r="C91">
        <v>2233774.9718609191</v>
      </c>
      <c r="D91">
        <v>7.3085314704679534E-5</v>
      </c>
      <c r="F91">
        <f>ROUND(LOG10(cqr_results__3[[#This Row],[Column3]]),2)</f>
        <v>6.35</v>
      </c>
    </row>
    <row r="92" spans="1:6" x14ac:dyDescent="0.3">
      <c r="A92">
        <v>0.243290899</v>
      </c>
      <c r="B92">
        <v>9.8744498472532067E-12</v>
      </c>
      <c r="C92">
        <v>2305892.8128632815</v>
      </c>
      <c r="D92">
        <v>4.5838357055289324E-5</v>
      </c>
      <c r="F92">
        <f>ROUND(LOG10(cqr_results__3[[#This Row],[Column3]]),2)</f>
        <v>6.36</v>
      </c>
    </row>
    <row r="93" spans="1:6" x14ac:dyDescent="0.3">
      <c r="A93">
        <v>0.22957676599999999</v>
      </c>
      <c r="B93">
        <v>7.0454276158940748E-12</v>
      </c>
      <c r="C93">
        <v>2724647.0774818445</v>
      </c>
      <c r="D93">
        <v>8.6626856214080437E-5</v>
      </c>
      <c r="F93">
        <f>ROUND(LOG10(cqr_results__3[[#This Row],[Column3]]),2)</f>
        <v>6.44</v>
      </c>
    </row>
    <row r="94" spans="1:6" x14ac:dyDescent="0.3">
      <c r="A94">
        <v>0.22115543800000001</v>
      </c>
      <c r="B94">
        <v>6.0824365162435647E-12</v>
      </c>
      <c r="C94">
        <v>3244469.4048142047</v>
      </c>
      <c r="D94">
        <v>1.6498540579793874E-4</v>
      </c>
      <c r="F94">
        <f>ROUND(LOG10(cqr_results__3[[#This Row],[Column3]]),2)</f>
        <v>6.51</v>
      </c>
    </row>
    <row r="95" spans="1:6" x14ac:dyDescent="0.3">
      <c r="A95">
        <v>0.20385613999999996</v>
      </c>
      <c r="B95">
        <v>2.330766390091175E-11</v>
      </c>
      <c r="C95">
        <v>3409665.3936576131</v>
      </c>
      <c r="D95">
        <v>1.1789689279988971E-4</v>
      </c>
      <c r="F95">
        <f>ROUND(LOG10(cqr_results__3[[#This Row],[Column3]]),2)</f>
        <v>6.53</v>
      </c>
    </row>
    <row r="96" spans="1:6" x14ac:dyDescent="0.3">
      <c r="A96">
        <v>0.25209066000000002</v>
      </c>
      <c r="B96">
        <v>2.0420182846470494E-11</v>
      </c>
      <c r="C96">
        <v>3931111.4528138489</v>
      </c>
      <c r="D96">
        <v>2.759410614643522E-4</v>
      </c>
      <c r="F96">
        <f>ROUND(LOG10(cqr_results__3[[#This Row],[Column3]]),2)</f>
        <v>6.59</v>
      </c>
    </row>
    <row r="97" spans="1:6" x14ac:dyDescent="0.3">
      <c r="A97">
        <v>0.25330210199999997</v>
      </c>
      <c r="B97">
        <v>1.0640085345802196E-11</v>
      </c>
      <c r="C97">
        <v>4711597.0502990102</v>
      </c>
      <c r="D97">
        <v>3.3162254451017415E-4</v>
      </c>
      <c r="F97">
        <f>ROUND(LOG10(cqr_results__3[[#This Row],[Column3]]),2)</f>
        <v>6.67</v>
      </c>
    </row>
    <row r="98" spans="1:6" x14ac:dyDescent="0.3">
      <c r="A98">
        <v>0.27805988800000003</v>
      </c>
      <c r="B98">
        <v>1.9468958106471801E-11</v>
      </c>
      <c r="C98">
        <v>4850120.4055153616</v>
      </c>
      <c r="D98">
        <v>2.7923402991196809E-4</v>
      </c>
      <c r="F98">
        <f>ROUND(LOG10(cqr_results__3[[#This Row],[Column3]]),2)</f>
        <v>6.69</v>
      </c>
    </row>
    <row r="99" spans="1:6" x14ac:dyDescent="0.3">
      <c r="A99">
        <v>0.25576719299999995</v>
      </c>
      <c r="B99">
        <v>6.1497912989028623E-11</v>
      </c>
      <c r="C99">
        <v>4908879.8723105183</v>
      </c>
      <c r="D99">
        <v>4.3573436023952095E-4</v>
      </c>
      <c r="F99">
        <f>ROUND(LOG10(cqr_results__3[[#This Row],[Column3]]),2)</f>
        <v>6.69</v>
      </c>
    </row>
    <row r="100" spans="1:6" x14ac:dyDescent="0.3">
      <c r="A100">
        <v>0.25147295600000003</v>
      </c>
      <c r="B100">
        <v>1.1355951296184485E-11</v>
      </c>
      <c r="C100">
        <v>7502827.4248867864</v>
      </c>
      <c r="D100">
        <v>6.7222938633280591E-4</v>
      </c>
      <c r="F100">
        <f>ROUND(LOG10(cqr_results__3[[#This Row],[Column3]]),2)</f>
        <v>6.88</v>
      </c>
    </row>
    <row r="101" spans="1:6" x14ac:dyDescent="0.3">
      <c r="A101">
        <v>0.25869742699999998</v>
      </c>
      <c r="B101">
        <v>2.230481471487928E-10</v>
      </c>
      <c r="C101">
        <v>8525289.6425612159</v>
      </c>
      <c r="D101">
        <v>1.3745239519488254E-3</v>
      </c>
      <c r="F101">
        <f>ROUND(LOG10(cqr_results__3[[#This Row],[Column3]]),2)</f>
        <v>6.93</v>
      </c>
    </row>
    <row r="102" spans="1:6" x14ac:dyDescent="0.3">
      <c r="A102">
        <v>0.27108132699999998</v>
      </c>
      <c r="B102">
        <v>1.0402299678765735E-11</v>
      </c>
      <c r="C102">
        <v>8990453.3221187163</v>
      </c>
      <c r="D102">
        <v>1.2598876555624738E-3</v>
      </c>
      <c r="F102">
        <f>ROUND(LOG10(cqr_results__3[[#This Row],[Column3]]),2)</f>
        <v>6.95</v>
      </c>
    </row>
    <row r="103" spans="1:6" x14ac:dyDescent="0.3">
      <c r="A103">
        <v>0.24961715300000001</v>
      </c>
      <c r="B103">
        <v>1.6630716063095196E-11</v>
      </c>
      <c r="C103">
        <v>10743876.248024186</v>
      </c>
      <c r="D103">
        <v>1.4404410824004189E-3</v>
      </c>
      <c r="F103">
        <f>ROUND(LOG10(cqr_results__3[[#This Row],[Column3]]),2)</f>
        <v>7.03</v>
      </c>
    </row>
    <row r="104" spans="1:6" x14ac:dyDescent="0.3">
      <c r="A104">
        <v>0.271412243</v>
      </c>
      <c r="B104">
        <v>1.8509354295578475E-11</v>
      </c>
      <c r="C104">
        <v>13626493.733237531</v>
      </c>
      <c r="D104">
        <v>3.8329040049385984E-3</v>
      </c>
      <c r="F104">
        <f>ROUND(LOG10(cqr_results__3[[#This Row],[Column3]]),2)</f>
        <v>7.13</v>
      </c>
    </row>
    <row r="105" spans="1:6" x14ac:dyDescent="0.3">
      <c r="A105">
        <v>0.25643676300000001</v>
      </c>
      <c r="B105">
        <v>9.6666462164240879E-12</v>
      </c>
      <c r="C105">
        <v>14056901.556364011</v>
      </c>
      <c r="D105">
        <v>3.5076186745911981E-3</v>
      </c>
      <c r="F105">
        <f>ROUND(LOG10(cqr_results__3[[#This Row],[Column3]]),2)</f>
        <v>7.15</v>
      </c>
    </row>
    <row r="106" spans="1:6" x14ac:dyDescent="0.3">
      <c r="A106">
        <v>0.24977797600000001</v>
      </c>
      <c r="B106">
        <v>2.1291470229005567E-11</v>
      </c>
      <c r="C106">
        <v>18820088.454929214</v>
      </c>
      <c r="D106">
        <v>5.2229690322284838E-3</v>
      </c>
      <c r="F106">
        <f>ROUND(LOG10(cqr_results__3[[#This Row],[Column3]]),2)</f>
        <v>7.27</v>
      </c>
    </row>
    <row r="107" spans="1:6" x14ac:dyDescent="0.3">
      <c r="A107">
        <v>0.27600391600000002</v>
      </c>
      <c r="B107">
        <v>9.8281373220769174E-11</v>
      </c>
      <c r="C107">
        <v>19929150.650849298</v>
      </c>
      <c r="D107">
        <v>6.522162793644256E-3</v>
      </c>
      <c r="F107">
        <f>ROUND(LOG10(cqr_results__3[[#This Row],[Column3]]),2)</f>
        <v>7.3</v>
      </c>
    </row>
    <row r="108" spans="1:6" x14ac:dyDescent="0.3">
      <c r="A108">
        <v>0.22453679700000001</v>
      </c>
      <c r="B108">
        <v>3.8148168996315962E-9</v>
      </c>
      <c r="C108">
        <v>29956878.44382821</v>
      </c>
      <c r="D108">
        <v>1.7711339070871468E-2</v>
      </c>
      <c r="F108">
        <f>ROUND(LOG10(cqr_results__3[[#This Row],[Column3]]),2)</f>
        <v>7.48</v>
      </c>
    </row>
    <row r="109" spans="1:6" x14ac:dyDescent="0.3">
      <c r="A109">
        <v>0.25144602599999999</v>
      </c>
      <c r="B109">
        <v>2.851365389211713E-11</v>
      </c>
      <c r="C109">
        <v>33562178.72623729</v>
      </c>
      <c r="D109">
        <v>1.0303406763810644E-2</v>
      </c>
      <c r="F109">
        <f>ROUND(LOG10(cqr_results__3[[#This Row],[Column3]]),2)</f>
        <v>7.53</v>
      </c>
    </row>
    <row r="110" spans="1:6" x14ac:dyDescent="0.3">
      <c r="A110">
        <v>0.24801947699999999</v>
      </c>
      <c r="B110">
        <v>9.1616626454163183E-12</v>
      </c>
      <c r="C110">
        <v>34731106.939295478</v>
      </c>
      <c r="D110">
        <v>2.5556337850108145E-2</v>
      </c>
      <c r="F110">
        <f>ROUND(LOG10(cqr_results__3[[#This Row],[Column3]]),2)</f>
        <v>7.54</v>
      </c>
    </row>
    <row r="111" spans="1:6" x14ac:dyDescent="0.3">
      <c r="A111">
        <v>0.28403962700000002</v>
      </c>
      <c r="B111">
        <v>1.269922198009462E-11</v>
      </c>
      <c r="C111">
        <v>35902589.158120856</v>
      </c>
      <c r="D111">
        <v>2.319966343214214E-2</v>
      </c>
      <c r="F111">
        <f>ROUND(LOG10(cqr_results__3[[#This Row],[Column3]]),2)</f>
        <v>7.56</v>
      </c>
    </row>
    <row r="112" spans="1:6" x14ac:dyDescent="0.3">
      <c r="A112">
        <v>0.26964481200000001</v>
      </c>
      <c r="B112">
        <v>2.7134333413987726E-11</v>
      </c>
      <c r="C112">
        <v>39436969.062866986</v>
      </c>
      <c r="D112">
        <v>2.9872136523951934E-2</v>
      </c>
      <c r="F112">
        <f>ROUND(LOG10(cqr_results__3[[#This Row],[Column3]]),2)</f>
        <v>7.6</v>
      </c>
    </row>
    <row r="113" spans="1:6" x14ac:dyDescent="0.3">
      <c r="A113">
        <v>0.25327964600000002</v>
      </c>
      <c r="B113">
        <v>1.4917353322030717E-11</v>
      </c>
      <c r="C113">
        <v>41951457.395388991</v>
      </c>
      <c r="D113">
        <v>2.3674618203118333E-2</v>
      </c>
      <c r="F113">
        <f>ROUND(LOG10(cqr_results__3[[#This Row],[Column3]]),2)</f>
        <v>7.62</v>
      </c>
    </row>
    <row r="114" spans="1:6" x14ac:dyDescent="0.3">
      <c r="A114">
        <v>0.26342283900000002</v>
      </c>
      <c r="B114">
        <v>1.3100218746258194E-11</v>
      </c>
      <c r="C114">
        <v>54428518.621457465</v>
      </c>
      <c r="D114">
        <v>4.0082641777841987E-2</v>
      </c>
      <c r="F114">
        <f>ROUND(LOG10(cqr_results__3[[#This Row],[Column3]]),2)</f>
        <v>7.74</v>
      </c>
    </row>
    <row r="115" spans="1:6" x14ac:dyDescent="0.3">
      <c r="A115">
        <v>0.255824563</v>
      </c>
      <c r="B115">
        <v>1.7292197809426035E-11</v>
      </c>
      <c r="C115">
        <v>58705818.287478447</v>
      </c>
      <c r="D115">
        <v>5.2548145581906514E-2</v>
      </c>
      <c r="F115">
        <f>ROUND(LOG10(cqr_results__3[[#This Row],[Column3]]),2)</f>
        <v>7.77</v>
      </c>
    </row>
    <row r="116" spans="1:6" x14ac:dyDescent="0.3">
      <c r="A116">
        <v>0.26943604100000001</v>
      </c>
      <c r="B116">
        <v>3.8784590188924201E-11</v>
      </c>
      <c r="C116">
        <v>68434738.422273606</v>
      </c>
      <c r="D116">
        <v>9.231085297857293E-2</v>
      </c>
      <c r="F116">
        <f>ROUND(LOG10(cqr_results__3[[#This Row],[Column3]]),2)</f>
        <v>7.84</v>
      </c>
    </row>
    <row r="117" spans="1:6" x14ac:dyDescent="0.3">
      <c r="A117">
        <v>0.22979190199999999</v>
      </c>
      <c r="B117">
        <v>5.5462195931140247E-11</v>
      </c>
      <c r="C117">
        <v>84872099.063106209</v>
      </c>
      <c r="D117">
        <v>8.6779320067369103E-2</v>
      </c>
      <c r="F117">
        <f>ROUND(LOG10(cqr_results__3[[#This Row],[Column3]]),2)</f>
        <v>7.93</v>
      </c>
    </row>
    <row r="118" spans="1:6" x14ac:dyDescent="0.3">
      <c r="A118">
        <v>0.27348495900000003</v>
      </c>
      <c r="B118">
        <v>1.4682394119382078E-10</v>
      </c>
      <c r="C118">
        <v>122920158.74525298</v>
      </c>
      <c r="D118">
        <v>0.24704299979374553</v>
      </c>
      <c r="F118">
        <f>ROUND(LOG10(cqr_results__3[[#This Row],[Column3]]),2)</f>
        <v>8.09</v>
      </c>
    </row>
    <row r="119" spans="1:6" x14ac:dyDescent="0.3">
      <c r="A119">
        <v>0.26197652799999999</v>
      </c>
      <c r="B119">
        <v>5.3407096783026997E-10</v>
      </c>
      <c r="C119">
        <v>124028219.17147259</v>
      </c>
      <c r="D119">
        <v>0.23748996856253768</v>
      </c>
      <c r="F119">
        <f>ROUND(LOG10(cqr_results__3[[#This Row],[Column3]]),2)</f>
        <v>8.09</v>
      </c>
    </row>
    <row r="120" spans="1:6" x14ac:dyDescent="0.3">
      <c r="A120">
        <v>0.25779720699999997</v>
      </c>
      <c r="B120">
        <v>2.1656049797704245E-11</v>
      </c>
      <c r="C120">
        <v>150780606.59810418</v>
      </c>
      <c r="D120">
        <v>0.2031350073515214</v>
      </c>
      <c r="F120">
        <f>ROUND(LOG10(cqr_results__3[[#This Row],[Column3]]),2)</f>
        <v>8.18</v>
      </c>
    </row>
    <row r="121" spans="1:6" x14ac:dyDescent="0.3">
      <c r="A121">
        <v>0.24035798399999997</v>
      </c>
      <c r="B121">
        <v>2.0580406650891625E-11</v>
      </c>
      <c r="C121">
        <v>158599499.74315184</v>
      </c>
      <c r="D121">
        <v>0.49106513079666819</v>
      </c>
      <c r="F121">
        <f>ROUND(LOG10(cqr_results__3[[#This Row],[Column3]]),2)</f>
        <v>8.1999999999999993</v>
      </c>
    </row>
    <row r="122" spans="1:6" x14ac:dyDescent="0.3">
      <c r="A122">
        <v>0.22360033300000001</v>
      </c>
      <c r="B122">
        <v>1.0334665058907224E-11</v>
      </c>
      <c r="C122">
        <v>159200808.54077426</v>
      </c>
      <c r="D122">
        <v>0.3058158036027494</v>
      </c>
      <c r="F122">
        <f>ROUND(LOG10(cqr_results__3[[#This Row],[Column3]]),2)</f>
        <v>8.1999999999999993</v>
      </c>
    </row>
    <row r="123" spans="1:6" x14ac:dyDescent="0.3">
      <c r="A123">
        <v>0.25713895599999997</v>
      </c>
      <c r="B123">
        <v>1.8827167376990586E-11</v>
      </c>
      <c r="C123">
        <v>168605664.24459648</v>
      </c>
      <c r="D123">
        <v>0.83695316739844405</v>
      </c>
      <c r="F123">
        <f>ROUND(LOG10(cqr_results__3[[#This Row],[Column3]]),2)</f>
        <v>8.23</v>
      </c>
    </row>
    <row r="124" spans="1:6" x14ac:dyDescent="0.3">
      <c r="A124">
        <v>0.27306381299999999</v>
      </c>
      <c r="B124">
        <v>2.7198904581074907E-11</v>
      </c>
      <c r="C124">
        <v>188692263.67621282</v>
      </c>
      <c r="D124">
        <v>0.43386151943823942</v>
      </c>
      <c r="F124">
        <f>ROUND(LOG10(cqr_results__3[[#This Row],[Column3]]),2)</f>
        <v>8.2799999999999994</v>
      </c>
    </row>
    <row r="125" spans="1:6" x14ac:dyDescent="0.3">
      <c r="A125">
        <v>0.23890294000000001</v>
      </c>
      <c r="B125">
        <v>1.1970814438805721E-11</v>
      </c>
      <c r="C125">
        <v>191746036.81893873</v>
      </c>
      <c r="D125">
        <v>1.4220512781316361</v>
      </c>
      <c r="F125">
        <f>ROUND(LOG10(cqr_results__3[[#This Row],[Column3]]),2)</f>
        <v>8.2799999999999994</v>
      </c>
    </row>
    <row r="126" spans="1:6" x14ac:dyDescent="0.3">
      <c r="A126">
        <v>0.281077364</v>
      </c>
      <c r="B126">
        <v>5.2662965434590052E-11</v>
      </c>
      <c r="C126">
        <v>206669229.35760272</v>
      </c>
      <c r="D126">
        <v>0.82645793547409818</v>
      </c>
      <c r="F126">
        <f>ROUND(LOG10(cqr_results__3[[#This Row],[Column3]]),2)</f>
        <v>8.32</v>
      </c>
    </row>
    <row r="127" spans="1:6" x14ac:dyDescent="0.3">
      <c r="A127">
        <v>0.26872496099999998</v>
      </c>
      <c r="B127">
        <v>2.4854151562877174E-11</v>
      </c>
      <c r="C127">
        <v>249832710.94390437</v>
      </c>
      <c r="D127">
        <v>0.64560573123990972</v>
      </c>
      <c r="F127">
        <f>ROUND(LOG10(cqr_results__3[[#This Row],[Column3]]),2)</f>
        <v>8.4</v>
      </c>
    </row>
    <row r="128" spans="1:6" x14ac:dyDescent="0.3">
      <c r="A128">
        <v>0.25283014199999998</v>
      </c>
      <c r="B128">
        <v>8.1732362710988082E-11</v>
      </c>
      <c r="C128">
        <v>266415609.00850609</v>
      </c>
      <c r="D128">
        <v>3.3948104187538068</v>
      </c>
      <c r="F128">
        <f>ROUND(LOG10(cqr_results__3[[#This Row],[Column3]]),2)</f>
        <v>8.43</v>
      </c>
    </row>
    <row r="129" spans="1:6" x14ac:dyDescent="0.3">
      <c r="A129">
        <v>0.27650023099999999</v>
      </c>
      <c r="B129">
        <v>1.1559888431880318E-11</v>
      </c>
      <c r="C129">
        <v>290258956.82781219</v>
      </c>
      <c r="D129">
        <v>1.0802993034869537</v>
      </c>
      <c r="F129">
        <f>ROUND(LOG10(cqr_results__3[[#This Row],[Column3]]),2)</f>
        <v>8.4600000000000009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0C32-C6DB-4B51-9C34-C548AA9A2C56}">
  <dimension ref="A1:F9"/>
  <sheetViews>
    <sheetView tabSelected="1" workbookViewId="0">
      <selection activeCell="D5" sqref="D5"/>
    </sheetView>
  </sheetViews>
  <sheetFormatPr defaultRowHeight="14.4" x14ac:dyDescent="0.3"/>
  <cols>
    <col min="1" max="2" width="12" bestFit="1" customWidth="1"/>
    <col min="3" max="3" width="11" bestFit="1" customWidth="1"/>
    <col min="4" max="4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0.879661001</v>
      </c>
      <c r="B2">
        <v>4.0898155132136173E-13</v>
      </c>
      <c r="C2">
        <v>18806.109800000497</v>
      </c>
      <c r="D2">
        <v>5.0095554007027268E-13</v>
      </c>
      <c r="F2">
        <f>LOG(cqr_sparse_results[[#This Row],[Column3]],10)</f>
        <v>4.2742989674204477</v>
      </c>
    </row>
    <row r="3" spans="1:6" x14ac:dyDescent="0.3">
      <c r="A3">
        <v>0.88653159199999998</v>
      </c>
      <c r="B3">
        <v>4.0898155132136173E-13</v>
      </c>
      <c r="C3">
        <v>18806.109800000497</v>
      </c>
      <c r="D3">
        <v>5.0095554007027268E-13</v>
      </c>
      <c r="F3">
        <f>LOG(cqr_sparse_results[[#This Row],[Column3]],10)</f>
        <v>4.2742989674204477</v>
      </c>
    </row>
    <row r="4" spans="1:6" x14ac:dyDescent="0.3">
      <c r="A4">
        <v>0.88168727499999999</v>
      </c>
      <c r="B4">
        <v>4.0898155132136173E-13</v>
      </c>
      <c r="C4">
        <v>18806.109800000497</v>
      </c>
      <c r="D4">
        <v>5.0095554007027268E-13</v>
      </c>
      <c r="F4">
        <f>LOG(cqr_sparse_results[[#This Row],[Column3]],10)</f>
        <v>4.2742989674204477</v>
      </c>
    </row>
    <row r="5" spans="1:6" x14ac:dyDescent="0.3">
      <c r="A5">
        <v>0.86926502100000003</v>
      </c>
      <c r="B5">
        <v>4.0898155132136173E-13</v>
      </c>
      <c r="C5">
        <v>18806.109800000497</v>
      </c>
      <c r="D5">
        <v>5.0095554007027268E-13</v>
      </c>
      <c r="F5">
        <f>LOG(cqr_sparse_results[[#This Row],[Column3]],10)</f>
        <v>4.2742989674204477</v>
      </c>
    </row>
    <row r="6" spans="1:6" x14ac:dyDescent="0.3">
      <c r="A6">
        <v>0.88170749699999995</v>
      </c>
      <c r="B6">
        <v>4.0898155132136173E-13</v>
      </c>
      <c r="C6">
        <v>18806.109800000497</v>
      </c>
      <c r="D6">
        <v>5.0095554007027268E-13</v>
      </c>
      <c r="F6">
        <f>LOG(cqr_sparse_results[[#This Row],[Column3]],10)</f>
        <v>4.2742989674204477</v>
      </c>
    </row>
    <row r="7" spans="1:6" x14ac:dyDescent="0.3">
      <c r="A7">
        <v>0.90746273199999994</v>
      </c>
      <c r="B7">
        <v>4.0898155132136173E-13</v>
      </c>
      <c r="C7">
        <v>18806.109800000497</v>
      </c>
      <c r="D7">
        <v>5.0095554007027268E-13</v>
      </c>
      <c r="F7">
        <f>LOG(cqr_sparse_results[[#This Row],[Column3]],10)</f>
        <v>4.2742989674204477</v>
      </c>
    </row>
    <row r="8" spans="1:6" x14ac:dyDescent="0.3">
      <c r="A8">
        <v>0.89225298099999995</v>
      </c>
      <c r="B8">
        <v>4.0898155132136173E-13</v>
      </c>
      <c r="C8">
        <v>18806.109800000497</v>
      </c>
      <c r="D8">
        <v>5.0095554007027268E-13</v>
      </c>
      <c r="F8">
        <f>LOG(cqr_sparse_results[[#This Row],[Column3]],10)</f>
        <v>4.2742989674204477</v>
      </c>
    </row>
    <row r="9" spans="1:6" x14ac:dyDescent="0.3">
      <c r="A9">
        <v>0.88861929399999995</v>
      </c>
      <c r="B9">
        <v>4.0898155132136173E-13</v>
      </c>
      <c r="C9">
        <v>18806.109800000497</v>
      </c>
      <c r="D9">
        <v>5.0095554007027268E-13</v>
      </c>
      <c r="F9">
        <f>LOG(cqr_sparse_results[[#This Row],[Column3]],10)</f>
        <v>4.2742989674204477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6459-445F-4323-B042-1CDBD5E680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z 2 Z W W X g s X B e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p e b p e r r a 6 M O 4 N v p Q L 9 g B A F B L A w Q U A A I A C A D P Z l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2 Z W W c N D g X o y A Q A A g Q Y A A B M A H A B G b 3 J t d W x h c y 9 T Z W N 0 a W 9 u M S 5 t I K I Y A C i g F A A A A A A A A A A A A A A A A A A A A A A A A A A A A O 2 U Q U v D M B T H 7 4 V + h 5 B d W o j F d t t F 6 U F a x Y u C t J 6 M S N Y 9 t 2 q b 1 L x k M M a + u 9 m K b o o 7 z 8 N y S d 7 7 h / d / L z 8 I Q m V q J U n R 7 / G l 5 + F c a J i S 6 k O / a E D b G C Q p a c D 4 H n G r U F Z X 4 D I Z L q J c V b Y F a Y K b u o E o U 9 K 4 A A O a X f B H B I 1 c C K 0 k z w H f j e p 4 p q a 1 n P G 7 q / L 2 b H w + 5 p 1 W b 8 4 3 5 t p K 5 M 6 Q 7 5 l G F S 5 o y J 5 y a O q 2 N q B T y i g j m W p s K z E d M X I t q 2 3 B N E 7 G C S M P V h k o z L K B d H e M 7 p W E 5 5 D 1 z Q 9 o N h d y 5 q Y r l x 1 Q N 0 U p J u 5 S q Y X E V 6 X b v v p G x K C f l K 1 W t M / G z t 0 4 h U j b T k C v G f l S k o P K 8 K A y + q W s Q 9 + r 5 Z 9 t 7 p g M 6 D 6 V I A n p C c 1 x 0 f i e f w D O 8 A T n H 8 H Z P B B 2 Q i M c 5 1 P 7 6 X 1 i 9 M 3 o E 1 B L A Q I t A B Q A A g A I A M 9 m V l l 4 L F w X p g A A A P Y A A A A S A A A A A A A A A A A A A A A A A A A A A A B D b 2 5 m a W c v U G F j a 2 F n Z S 5 4 b W x Q S w E C L Q A U A A I A C A D P Z l Z Z U 3 I 4 L J s A A A D h A A A A E w A A A A A A A A A A A A A A A A D y A A A A W 0 N v b n R l b n R f V H l w Z X N d L n h t b F B L A Q I t A B Q A A g A I A M 9 m V l n D Q 4 F 6 M g E A A I E G A A A T A A A A A A A A A A A A A A A A A N o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j A A A A A A A A p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x c l 9 y Z X N 1 b H R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U 6 M T Y 6 M z A u O T U 3 M z I 4 M F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h M D g w Y j l j L T Y x Z j Q t N D Y y N i 0 4 N j Z h L W U y N z M 0 O D E 0 M 2 Y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F y X 3 J l c 3 V s d H M v Q X V 0 b 1 J l b W 9 2 Z W R D b 2 x 1 b W 5 z M S 5 7 Q 2 9 s d W 1 u M S w w f S Z x d W 9 0 O y w m c X V v d D t T Z W N 0 a W 9 u M S 9 j c X J f c m V z d W x 0 c y 9 B d X R v U m V t b 3 Z l Z E N v b H V t b n M x L n t D b 2 x 1 b W 4 y L D F 9 J n F 1 b 3 Q 7 L C Z x d W 9 0 O 1 N l Y 3 R p b 2 4 x L 2 N x c l 9 y Z X N 1 b H R z L 0 F 1 d G 9 S Z W 1 v d m V k Q 2 9 s d W 1 u c z E u e 0 N v b H V t b j M s M n 0 m c X V v d D s s J n F 1 b 3 Q 7 U 2 V j d G l v b j E v Y 3 F y X 3 J l c 3 V s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c X J f c m V z d W x 0 c y 9 B d X R v U m V t b 3 Z l Z E N v b H V t b n M x L n t D b 2 x 1 b W 4 x L D B 9 J n F 1 b 3 Q 7 L C Z x d W 9 0 O 1 N l Y 3 R p b 2 4 x L 2 N x c l 9 y Z X N 1 b H R z L 0 F 1 d G 9 S Z W 1 v d m V k Q 2 9 s d W 1 u c z E u e 0 N v b H V t b j I s M X 0 m c X V v d D s s J n F 1 b 3 Q 7 U 2 V j d G l v b j E v Y 3 F y X 3 J l c 3 V s d H M v Q X V 0 b 1 J l b W 9 2 Z W R D b 2 x 1 b W 5 z M S 5 7 Q 2 9 s d W 1 u M y w y f S Z x d W 9 0 O y w m c X V v d D t T Z W N 0 a W 9 u M S 9 j c X J f c m V z d W x 0 c y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F y X 3 J l c 3 V s d H M i I C 8 + P C 9 T d G F i b G V F b n R y a W V z P j w v S X R l b T 4 8 S X R l b T 4 8 S X R l b U x v Y 2 F 0 a W 9 u P j x J d G V t V H l w Z T 5 G b 3 J t d W x h P C 9 J d G V t V H l w Z T 4 8 S X R l b V B h d G g + U 2 V j d G l v b j E v Y 3 F y X 3 J l c 3 V s d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J U M D c 6 N D M 6 M z g u O T g 4 N D k 2 M F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3 N z Y 0 M j h k L W N k Z T E t N G I 3 Y i 0 5 N z l i L W I w Z j Q x N z k 2 N D c y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F y X 3 J l c 3 V s d H M g K D I p L 0 F 1 d G 9 S Z W 1 v d m V k Q 2 9 s d W 1 u c z E u e 0 N v b H V t b j E s M H 0 m c X V v d D s s J n F 1 b 3 Q 7 U 2 V j d G l v b j E v Y 3 F y X 3 J l c 3 V s d H M g K D I p L 0 F 1 d G 9 S Z W 1 v d m V k Q 2 9 s d W 1 u c z E u e 0 N v b H V t b j I s M X 0 m c X V v d D s s J n F 1 b 3 Q 7 U 2 V j d G l v b j E v Y 3 F y X 3 J l c 3 V s d H M g K D I p L 0 F 1 d G 9 S Z W 1 v d m V k Q 2 9 s d W 1 u c z E u e 0 N v b H V t b j M s M n 0 m c X V v d D s s J n F 1 b 3 Q 7 U 2 V j d G l v b j E v Y 3 F y X 3 J l c 3 V s d H M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F y X 3 J l c 3 V s d H M g K D I p L 0 F 1 d G 9 S Z W 1 v d m V k Q 2 9 s d W 1 u c z E u e 0 N v b H V t b j E s M H 0 m c X V v d D s s J n F 1 b 3 Q 7 U 2 V j d G l v b j E v Y 3 F y X 3 J l c 3 V s d H M g K D I p L 0 F 1 d G 9 S Z W 1 v d m V k Q 2 9 s d W 1 u c z E u e 0 N v b H V t b j I s M X 0 m c X V v d D s s J n F 1 b 3 Q 7 U 2 V j d G l v b j E v Y 3 F y X 3 J l c 3 V s d H M g K D I p L 0 F 1 d G 9 S Z W 1 v d m V k Q 2 9 s d W 1 u c z E u e 0 N v b H V t b j M s M n 0 m c X V v d D s s J n F 1 b 3 Q 7 U 2 V j d G l v b j E v Y 3 F y X 3 J l c 3 V s d H M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c X J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x c l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x c l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x c l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V k Y T I 3 N G I t Y j k z Y i 0 0 N D I 4 L W J k M m Q t N T Z m Z W Y 5 Z D I 2 Y j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x c l 9 y Z X N 1 b H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l Q x M T o z M z o x M y 4 3 M T Y z N j g 1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X J f c m V z d W x 0 c y A o M y k v Q X V 0 b 1 J l b W 9 2 Z W R D b 2 x 1 b W 5 z M S 5 7 Q 2 9 s d W 1 u M S w w f S Z x d W 9 0 O y w m c X V v d D t T Z W N 0 a W 9 u M S 9 j c X J f c m V z d W x 0 c y A o M y k v Q X V 0 b 1 J l b W 9 2 Z W R D b 2 x 1 b W 5 z M S 5 7 Q 2 9 s d W 1 u M i w x f S Z x d W 9 0 O y w m c X V v d D t T Z W N 0 a W 9 u M S 9 j c X J f c m V z d W x 0 c y A o M y k v Q X V 0 b 1 J l b W 9 2 Z W R D b 2 x 1 b W 5 z M S 5 7 Q 2 9 s d W 1 u M y w y f S Z x d W 9 0 O y w m c X V v d D t T Z W N 0 a W 9 u M S 9 j c X J f c m V z d W x 0 c y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c X J f c m V z d W x 0 c y A o M y k v Q X V 0 b 1 J l b W 9 2 Z W R D b 2 x 1 b W 5 z M S 5 7 Q 2 9 s d W 1 u M S w w f S Z x d W 9 0 O y w m c X V v d D t T Z W N 0 a W 9 u M S 9 j c X J f c m V z d W x 0 c y A o M y k v Q X V 0 b 1 J l b W 9 2 Z W R D b 2 x 1 b W 5 z M S 5 7 Q 2 9 s d W 1 u M i w x f S Z x d W 9 0 O y w m c X V v d D t T Z W N 0 a W 9 u M S 9 j c X J f c m V z d W x 0 c y A o M y k v Q X V 0 b 1 J l b W 9 2 Z W R D b 2 x 1 b W 5 z M S 5 7 Q 2 9 s d W 1 u M y w y f S Z x d W 9 0 O y w m c X V v d D t T Z W N 0 a W 9 u M S 9 j c X J f c m V z d W x 0 c y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F y X 3 J l c 3 V s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F y X 3 J l c 3 V s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X J f c 3 B h c n N l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T M 5 M W Y 3 N S 1 k Z m I 0 L T R j N m Q t O T U 0 M i 0 x N m Y 0 N T V m Y z Y 1 O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F y X 3 N w Y X J z Z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J U M T E 6 N T Q 6 M z A u M j A 4 O T Q z N 1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F y X 3 N w Y X J z Z V 9 y Z X N 1 b H R z L 0 F 1 d G 9 S Z W 1 v d m V k Q 2 9 s d W 1 u c z E u e 0 N v b H V t b j E s M H 0 m c X V v d D s s J n F 1 b 3 Q 7 U 2 V j d G l v b j E v Y 3 F y X 3 N w Y X J z Z V 9 y Z X N 1 b H R z L 0 F 1 d G 9 S Z W 1 v d m V k Q 2 9 s d W 1 u c z E u e 0 N v b H V t b j I s M X 0 m c X V v d D s s J n F 1 b 3 Q 7 U 2 V j d G l v b j E v Y 3 F y X 3 N w Y X J z Z V 9 y Z X N 1 b H R z L 0 F 1 d G 9 S Z W 1 v d m V k Q 2 9 s d W 1 u c z E u e 0 N v b H V t b j M s M n 0 m c X V v d D s s J n F 1 b 3 Q 7 U 2 V j d G l v b j E v Y 3 F y X 3 N w Y X J z Z V 9 y Z X N 1 b H R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F y X 3 N w Y X J z Z V 9 y Z X N 1 b H R z L 0 F 1 d G 9 S Z W 1 v d m V k Q 2 9 s d W 1 u c z E u e 0 N v b H V t b j E s M H 0 m c X V v d D s s J n F 1 b 3 Q 7 U 2 V j d G l v b j E v Y 3 F y X 3 N w Y X J z Z V 9 y Z X N 1 b H R z L 0 F 1 d G 9 S Z W 1 v d m V k Q 2 9 s d W 1 u c z E u e 0 N v b H V t b j I s M X 0 m c X V v d D s s J n F 1 b 3 Q 7 U 2 V j d G l v b j E v Y 3 F y X 3 N w Y X J z Z V 9 y Z X N 1 b H R z L 0 F 1 d G 9 S Z W 1 v d m V k Q 2 9 s d W 1 u c z E u e 0 N v b H V t b j M s M n 0 m c X V v d D s s J n F 1 b 3 Q 7 U 2 V j d G l v b j E v Y 3 F y X 3 N w Y X J z Z V 9 y Z X N 1 b H R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x c l 9 z c G F y c 2 V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X J f c 3 B h c n N l X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x 4 W k a v 8 s E 6 w 2 c 9 J 5 b M k p A A A A A A C A A A A A A A Q Z g A A A A E A A C A A A A C 5 F X p p f l i R R k 7 J o t W i w i E j o q M M X n O y d 3 6 2 C W q v n d / F g Q A A A A A O g A A A A A I A A C A A A A B 3 j M 3 T o W J 5 4 z + C 7 + H 7 q T e 2 U H 8 / Y N y k R V M O z c A k x T d h 0 V A A A A A x j R s 4 f L H S s d Q L A / e / N D g S x i t v P q c w n v I 4 Y 7 e h c y O 9 D u o 0 0 5 E I i S Q M v U + Y E W d T G I 2 0 P I 2 + 0 6 H a r W 0 6 o F i K Z F g x u E O q l 9 6 b l c L I 1 f 7 1 p I K j S U A A A A C W A 4 A Y l n x Y k C K N 6 C m u D C 7 Y 4 g D X 3 q 6 N F z e o t T G Y 6 H W C U j R A E i F B + T k T P 8 X b o 5 W h g C N D E F Y h 9 K K T a X 6 W K f t u C C V D < / D a t a M a s h u p > 
</file>

<file path=customXml/itemProps1.xml><?xml version="1.0" encoding="utf-8"?>
<ds:datastoreItem xmlns:ds="http://schemas.openxmlformats.org/officeDocument/2006/customXml" ds:itemID="{C4F18385-BED7-4DC0-89F2-1777527CDA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cqr_results</vt:lpstr>
      <vt:lpstr>cqr_results (3)</vt:lpstr>
      <vt:lpstr>cqr_sparse_results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Dinesh</dc:creator>
  <cp:lastModifiedBy>Aaron Dinesh</cp:lastModifiedBy>
  <dcterms:created xsi:type="dcterms:W3CDTF">2024-10-21T15:15:57Z</dcterms:created>
  <dcterms:modified xsi:type="dcterms:W3CDTF">2024-10-22T11:57:48Z</dcterms:modified>
</cp:coreProperties>
</file>