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esktop\Coding\MATH-505\project1\runs\tsqr\"/>
    </mc:Choice>
  </mc:AlternateContent>
  <xr:revisionPtr revIDLastSave="0" documentId="13_ncr:1_{D8644B16-571F-4531-92F0-736203281C2C}" xr6:coauthVersionLast="47" xr6:coauthVersionMax="47" xr10:uidLastSave="{00000000-0000-0000-0000-000000000000}"/>
  <bookViews>
    <workbookView xWindow="-108" yWindow="-108" windowWidth="23256" windowHeight="13896" activeTab="1" xr2:uid="{7B4D1BD7-DBA4-43C2-A926-556BA9DBD68C}"/>
  </bookViews>
  <sheets>
    <sheet name="tsqr_results" sheetId="2" r:id="rId1"/>
    <sheet name="tsqr_sparse_results" sheetId="3" r:id="rId2"/>
    <sheet name="Sheet1" sheetId="1" r:id="rId3"/>
  </sheets>
  <definedNames>
    <definedName name="ExternalData_1" localSheetId="0" hidden="1">tsqr_results!$A$1:$D$45</definedName>
    <definedName name="ExternalData_1" localSheetId="1" hidden="1">tsqr_sparse_results!$A$1:$D$9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I42" i="2"/>
  <c r="I38" i="2"/>
  <c r="I34" i="2"/>
  <c r="I30" i="2"/>
  <c r="I26" i="2"/>
  <c r="I22" i="2"/>
  <c r="I18" i="2"/>
  <c r="I14" i="2"/>
  <c r="I10" i="2"/>
  <c r="I6" i="2"/>
  <c r="I2" i="2"/>
  <c r="H42" i="2"/>
  <c r="H38" i="2"/>
  <c r="H34" i="2"/>
  <c r="H30" i="2"/>
  <c r="H26" i="2"/>
  <c r="H22" i="2"/>
  <c r="H18" i="2"/>
  <c r="H14" i="2"/>
  <c r="H10" i="2"/>
  <c r="H6" i="2"/>
  <c r="H2" i="2"/>
  <c r="G42" i="2"/>
  <c r="G38" i="2"/>
  <c r="G34" i="2"/>
  <c r="G30" i="2"/>
  <c r="G26" i="2"/>
  <c r="G22" i="2"/>
  <c r="G18" i="2"/>
  <c r="G14" i="2"/>
  <c r="G10" i="2"/>
  <c r="G6" i="2"/>
  <c r="G2" i="2"/>
  <c r="F42" i="2"/>
  <c r="F38" i="2"/>
  <c r="F34" i="2"/>
  <c r="F30" i="2"/>
  <c r="F26" i="2"/>
  <c r="F22" i="2"/>
  <c r="F18" i="2"/>
  <c r="F14" i="2"/>
  <c r="F10" i="2"/>
  <c r="F6" i="2"/>
  <c r="F2" i="2"/>
  <c r="E42" i="2"/>
  <c r="E38" i="2"/>
  <c r="E26" i="2"/>
  <c r="E22" i="2"/>
  <c r="E18" i="2"/>
  <c r="E14" i="2"/>
  <c r="E34" i="2"/>
  <c r="E30" i="2"/>
  <c r="E10" i="2"/>
  <c r="E6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2B9288-9CE7-4A1B-B93E-7B98B46EB0C7}" keepAlive="1" name="Query - tsqr_results" description="Connection to the 'tsqr_results' query in the workbook." type="5" refreshedVersion="8" background="1" saveData="1">
    <dbPr connection="Provider=Microsoft.Mashup.OleDb.1;Data Source=$Workbook$;Location=tsqr_results;Extended Properties=&quot;&quot;" command="SELECT * FROM [tsqr_results]"/>
  </connection>
  <connection id="2" xr16:uid="{44CEF29C-A339-4EB5-BA56-C930899B44DF}" keepAlive="1" name="Query - tsqr_sparse_results" description="Connection to the 'tsqr_sparse_results' query in the workbook." type="5" refreshedVersion="8" background="1" saveData="1">
    <dbPr connection="Provider=Microsoft.Mashup.OleDb.1;Data Source=$Workbook$;Location=tsqr_sparse_results;Extended Properties=&quot;&quot;" command="SELECT * FROM [tsqr_sparse_results]"/>
  </connection>
</connections>
</file>

<file path=xl/sharedStrings.xml><?xml version="1.0" encoding="utf-8"?>
<sst xmlns="http://schemas.openxmlformats.org/spreadsheetml/2006/main" count="8" uniqueCount="4">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</sst>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tsqr_results!$P$21:$P$26</c:f>
              <c:numCache>
                <c:formatCode>General</c:formatCode>
                <c:ptCount val="6"/>
                <c:pt idx="0">
                  <c:v>0.65</c:v>
                </c:pt>
                <c:pt idx="1">
                  <c:v>0.93</c:v>
                </c:pt>
                <c:pt idx="2">
                  <c:v>1.31</c:v>
                </c:pt>
                <c:pt idx="3">
                  <c:v>1.51</c:v>
                </c:pt>
                <c:pt idx="4">
                  <c:v>1.62</c:v>
                </c:pt>
                <c:pt idx="5">
                  <c:v>2.1800000000000002</c:v>
                </c:pt>
              </c:numCache>
            </c:numRef>
          </c:cat>
          <c:val>
            <c:numRef>
              <c:f>tsqr_results!$O$21:$O$26</c:f>
              <c:numCache>
                <c:formatCode>General</c:formatCode>
                <c:ptCount val="6"/>
                <c:pt idx="0">
                  <c:v>6.7319206235705758E-14</c:v>
                </c:pt>
                <c:pt idx="1">
                  <c:v>7.3193373597764166E-14</c:v>
                </c:pt>
                <c:pt idx="2">
                  <c:v>9.1075401518515954E-14</c:v>
                </c:pt>
                <c:pt idx="3">
                  <c:v>8.210164883595169E-14</c:v>
                </c:pt>
                <c:pt idx="4">
                  <c:v>1.0062820079587349E-13</c:v>
                </c:pt>
                <c:pt idx="5">
                  <c:v>9.4264033379871255E-14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B-4073-8008-8D8A737F7E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98142960"/>
        <c:axId val="108415968"/>
      </c:lineChart>
      <c:catAx>
        <c:axId val="129814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Condition</a:t>
                </a:r>
                <a:r>
                  <a:rPr lang="en-GB" baseline="0"/>
                  <a:t> Number (Log10 Scale)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5968"/>
        <c:crosses val="autoZero"/>
        <c:auto val="1"/>
        <c:lblAlgn val="ctr"/>
        <c:lblOffset val="100"/>
        <c:noMultiLvlLbl val="0"/>
      </c:catAx>
      <c:valAx>
        <c:axId val="1084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  <a:r>
                  <a:rPr lang="en-GB" baseline="0"/>
                  <a:t> of Orthogonality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14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179070</xdr:rowOff>
    </xdr:from>
    <xdr:to>
      <xdr:col>18</xdr:col>
      <xdr:colOff>603250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86A16-E1DB-05FA-4C18-965889334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FAA9293-8329-459B-816A-A575D34A2C7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1F67555-A03A-4B00-A744-9931E69016A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AD2F84-B2AA-41C8-94D9-ABD22B5145EA}" name="tsqr_results" displayName="tsqr_results" ref="A1:D45" tableType="queryTable" totalsRowShown="0">
  <autoFilter ref="A1:D45" xr:uid="{25AD2F84-B2AA-41C8-94D9-ABD22B5145EA}"/>
  <sortState xmlns:xlrd2="http://schemas.microsoft.com/office/spreadsheetml/2017/richdata2" ref="A2:D45">
    <sortCondition ref="C2:C45"/>
  </sortState>
  <tableColumns count="4">
    <tableColumn id="1" xr3:uid="{7B16B944-6673-40E6-8BE3-F50619921BCA}" uniqueName="1" name="Column1" queryTableFieldId="1"/>
    <tableColumn id="2" xr3:uid="{BC215A95-BF03-43F6-9874-9B0D5EB3D706}" uniqueName="2" name="Column2" queryTableFieldId="2"/>
    <tableColumn id="3" xr3:uid="{8C41177F-9672-431C-98B8-0F2889882664}" uniqueName="3" name="Column3" queryTableFieldId="3"/>
    <tableColumn id="4" xr3:uid="{5124BF69-7451-413C-8686-997114F4D643}" uniqueName="4" name="Column4" queryTableField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63599F-C151-4A33-9849-C19FB7E1DFC8}" name="tsqr_sparse_results" displayName="tsqr_sparse_results" ref="A1:D9" tableType="queryTable" totalsRowShown="0">
  <autoFilter ref="A1:D9" xr:uid="{9963599F-C151-4A33-9849-C19FB7E1DFC8}"/>
  <tableColumns count="4">
    <tableColumn id="1" xr3:uid="{73677702-01F1-427C-9002-FF3C739DFF22}" uniqueName="1" name="Column1" queryTableFieldId="1"/>
    <tableColumn id="2" xr3:uid="{1A30462E-988B-4E82-9A14-DC41F46786E3}" uniqueName="2" name="Column2" queryTableFieldId="2"/>
    <tableColumn id="3" xr3:uid="{0CA2E355-EC90-48C6-9E2A-B53CC8EF1483}" uniqueName="3" name="Column3" queryTableFieldId="3"/>
    <tableColumn id="4" xr3:uid="{8DB3B1CC-12A7-4CF2-A9D0-4564F33D9EC4}" uniqueName="4" name="Column4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41BF-365F-4BBF-900B-1F886044A0AB}">
  <dimension ref="A1:P45"/>
  <sheetViews>
    <sheetView topLeftCell="C1" workbookViewId="0">
      <selection activeCell="J26" sqref="J26"/>
    </sheetView>
  </sheetViews>
  <sheetFormatPr defaultRowHeight="14.4" x14ac:dyDescent="0.3"/>
  <cols>
    <col min="1" max="4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39.471878605000001</v>
      </c>
      <c r="B2">
        <v>6.6274805036760521E-13</v>
      </c>
      <c r="C2">
        <v>4.4733323901235496</v>
      </c>
      <c r="D2">
        <v>6.7319206235705758E-14</v>
      </c>
      <c r="E2">
        <f>AVERAGE(A2:A5)</f>
        <v>39.734691396749994</v>
      </c>
      <c r="F2">
        <f>AVERAGE(B2:B5)</f>
        <v>6.6274805036760521E-13</v>
      </c>
      <c r="G2">
        <f>AVERAGE(C2:C5)</f>
        <v>4.4733323901235496</v>
      </c>
      <c r="H2">
        <f>AVERAGE(D2:D5)</f>
        <v>6.7319206235705758E-14</v>
      </c>
      <c r="I2">
        <f>ROUND(LOG10(G2),2)</f>
        <v>0.65</v>
      </c>
    </row>
    <row r="3" spans="1:9" x14ac:dyDescent="0.3">
      <c r="A3">
        <v>40.27442705</v>
      </c>
      <c r="B3">
        <v>6.6274805036760521E-13</v>
      </c>
      <c r="C3">
        <v>4.4733323901235496</v>
      </c>
      <c r="D3">
        <v>6.7319206235705758E-14</v>
      </c>
    </row>
    <row r="4" spans="1:9" x14ac:dyDescent="0.3">
      <c r="A4">
        <v>39.623630595000002</v>
      </c>
      <c r="B4">
        <v>6.6274805036760521E-13</v>
      </c>
      <c r="C4">
        <v>4.4733323901235496</v>
      </c>
      <c r="D4">
        <v>6.7319206235705758E-14</v>
      </c>
    </row>
    <row r="5" spans="1:9" x14ac:dyDescent="0.3">
      <c r="A5">
        <v>39.568829336999997</v>
      </c>
      <c r="B5">
        <v>6.6274805036760521E-13</v>
      </c>
      <c r="C5">
        <v>4.4733323901235496</v>
      </c>
      <c r="D5">
        <v>6.7319206235705758E-14</v>
      </c>
    </row>
    <row r="6" spans="1:9" x14ac:dyDescent="0.3">
      <c r="A6">
        <v>44.134872061999999</v>
      </c>
      <c r="B6">
        <v>7.6564349614845225E-13</v>
      </c>
      <c r="C6">
        <v>8.5292800294681932</v>
      </c>
      <c r="D6">
        <v>7.3193373597764166E-14</v>
      </c>
      <c r="E6">
        <f>AVERAGE(A6:A9)</f>
        <v>44.09553890075</v>
      </c>
      <c r="F6">
        <f>AVERAGE(B6:B9)</f>
        <v>7.6564349614845225E-13</v>
      </c>
      <c r="G6">
        <f>AVERAGE(C6:C9)</f>
        <v>8.5292800294681932</v>
      </c>
      <c r="H6">
        <f>AVERAGE(D6:D9)</f>
        <v>7.3193373597764166E-14</v>
      </c>
      <c r="I6">
        <f>ROUND(LOG10(G6),2)</f>
        <v>0.93</v>
      </c>
    </row>
    <row r="7" spans="1:9" x14ac:dyDescent="0.3">
      <c r="A7">
        <v>44.200641499</v>
      </c>
      <c r="B7">
        <v>7.6564349614845225E-13</v>
      </c>
      <c r="C7">
        <v>8.5292800294681932</v>
      </c>
      <c r="D7">
        <v>7.3193373597764166E-14</v>
      </c>
    </row>
    <row r="8" spans="1:9" x14ac:dyDescent="0.3">
      <c r="A8">
        <v>44.168456313999997</v>
      </c>
      <c r="B8">
        <v>7.6564349614845225E-13</v>
      </c>
      <c r="C8">
        <v>8.5292800294681932</v>
      </c>
      <c r="D8">
        <v>7.3193373597764166E-14</v>
      </c>
    </row>
    <row r="9" spans="1:9" x14ac:dyDescent="0.3">
      <c r="A9">
        <v>43.878185727999998</v>
      </c>
      <c r="B9">
        <v>7.6564349614845225E-13</v>
      </c>
      <c r="C9">
        <v>8.5292800294681932</v>
      </c>
      <c r="D9">
        <v>7.3193373597764166E-14</v>
      </c>
    </row>
    <row r="10" spans="1:9" x14ac:dyDescent="0.3">
      <c r="A10">
        <v>62.913497608999997</v>
      </c>
      <c r="B10">
        <v>1.0991721947738997E-12</v>
      </c>
      <c r="C10">
        <v>20.455069329540251</v>
      </c>
      <c r="D10">
        <v>9.1075401518515954E-14</v>
      </c>
      <c r="E10">
        <f>AVERAGE(A10:A13)</f>
        <v>64.245169808500009</v>
      </c>
      <c r="F10">
        <f>AVERAGE(B10:B13)</f>
        <v>1.0991721947738997E-12</v>
      </c>
      <c r="G10">
        <f>AVERAGE(C10:C13)</f>
        <v>20.455069329540251</v>
      </c>
      <c r="H10">
        <f>AVERAGE(D10:D13)</f>
        <v>9.1075401518515954E-14</v>
      </c>
      <c r="I10">
        <f>ROUND(LOG10(G10),2)</f>
        <v>1.31</v>
      </c>
    </row>
    <row r="11" spans="1:9" x14ac:dyDescent="0.3">
      <c r="A11">
        <v>62.830981798000003</v>
      </c>
      <c r="B11">
        <v>1.0991721947738997E-12</v>
      </c>
      <c r="C11">
        <v>20.455069329540251</v>
      </c>
      <c r="D11">
        <v>9.1075401518515954E-14</v>
      </c>
    </row>
    <row r="12" spans="1:9" x14ac:dyDescent="0.3">
      <c r="A12">
        <v>65.662726198000001</v>
      </c>
      <c r="B12">
        <v>1.0991721947738997E-12</v>
      </c>
      <c r="C12">
        <v>20.455069329540251</v>
      </c>
      <c r="D12">
        <v>9.1075401518515954E-14</v>
      </c>
    </row>
    <row r="13" spans="1:9" x14ac:dyDescent="0.3">
      <c r="A13">
        <v>65.573473629000006</v>
      </c>
      <c r="B13">
        <v>1.0991721947738997E-12</v>
      </c>
      <c r="C13">
        <v>20.455069329540251</v>
      </c>
      <c r="D13">
        <v>9.1075401518515954E-14</v>
      </c>
    </row>
    <row r="14" spans="1:9" x14ac:dyDescent="0.3">
      <c r="A14">
        <v>65.487496656999994</v>
      </c>
      <c r="B14">
        <v>1.0991721947738997E-12</v>
      </c>
      <c r="C14">
        <v>20.455069329540251</v>
      </c>
      <c r="D14">
        <v>9.1075401518515954E-14</v>
      </c>
      <c r="E14">
        <f>AVERAGE(A14:A17)</f>
        <v>64.503815038249996</v>
      </c>
      <c r="F14">
        <f>AVERAGE(B14:B17)</f>
        <v>1.0991721947738997E-12</v>
      </c>
      <c r="G14">
        <f>AVERAGE(C14:C17)</f>
        <v>20.455069329540251</v>
      </c>
      <c r="H14">
        <f>AVERAGE(D14:D17)</f>
        <v>9.1075401518515954E-14</v>
      </c>
      <c r="I14">
        <f>ROUND(LOG10(G14),2)</f>
        <v>1.31</v>
      </c>
    </row>
    <row r="15" spans="1:9" x14ac:dyDescent="0.3">
      <c r="A15">
        <v>65.505309748000002</v>
      </c>
      <c r="B15">
        <v>1.0991721947738997E-12</v>
      </c>
      <c r="C15">
        <v>20.455069329540251</v>
      </c>
      <c r="D15">
        <v>9.1075401518515954E-14</v>
      </c>
    </row>
    <row r="16" spans="1:9" x14ac:dyDescent="0.3">
      <c r="A16">
        <v>62.795981763</v>
      </c>
      <c r="B16">
        <v>1.0991721947738997E-12</v>
      </c>
      <c r="C16">
        <v>20.455069329540251</v>
      </c>
      <c r="D16">
        <v>9.1075401518515954E-14</v>
      </c>
    </row>
    <row r="17" spans="1:16" x14ac:dyDescent="0.3">
      <c r="A17">
        <v>64.226471985000003</v>
      </c>
      <c r="B17">
        <v>1.0991721947738997E-12</v>
      </c>
      <c r="C17">
        <v>20.455069329540251</v>
      </c>
      <c r="D17">
        <v>9.1075401518515954E-14</v>
      </c>
    </row>
    <row r="18" spans="1:16" x14ac:dyDescent="0.3">
      <c r="A18">
        <v>65.674227387000002</v>
      </c>
      <c r="B18">
        <v>1.0991721947738997E-12</v>
      </c>
      <c r="C18">
        <v>20.455069329540251</v>
      </c>
      <c r="D18">
        <v>9.1075401518515954E-14</v>
      </c>
      <c r="E18">
        <f>AVERAGE(A18:A21)</f>
        <v>64.258626308499998</v>
      </c>
      <c r="F18">
        <f>AVERAGE(B18:B21)</f>
        <v>1.0991721947738997E-12</v>
      </c>
      <c r="G18">
        <f>AVERAGE(C18:C21)</f>
        <v>20.455069329540251</v>
      </c>
      <c r="H18">
        <f>AVERAGE(D18:D21)</f>
        <v>9.1075401518515954E-14</v>
      </c>
      <c r="I18">
        <f>ROUND(LOG10(G18),2)</f>
        <v>1.31</v>
      </c>
    </row>
    <row r="19" spans="1:16" x14ac:dyDescent="0.3">
      <c r="A19">
        <v>65.647979336999995</v>
      </c>
      <c r="B19">
        <v>1.0991721947738997E-12</v>
      </c>
      <c r="C19">
        <v>20.455069329540251</v>
      </c>
      <c r="D19">
        <v>9.1075401518515954E-14</v>
      </c>
    </row>
    <row r="20" spans="1:16" x14ac:dyDescent="0.3">
      <c r="A20">
        <v>62.862491118999998</v>
      </c>
      <c r="B20">
        <v>1.0991721947738997E-12</v>
      </c>
      <c r="C20">
        <v>20.455069329540251</v>
      </c>
      <c r="D20">
        <v>9.1075401518515954E-14</v>
      </c>
    </row>
    <row r="21" spans="1:16" x14ac:dyDescent="0.3">
      <c r="A21">
        <v>62.849807390999999</v>
      </c>
      <c r="B21">
        <v>1.0991721947738997E-12</v>
      </c>
      <c r="C21">
        <v>20.455069329540251</v>
      </c>
      <c r="D21">
        <v>9.1075401518515954E-14</v>
      </c>
      <c r="L21">
        <v>39.734691396749994</v>
      </c>
      <c r="M21">
        <v>6.6274805036760521E-13</v>
      </c>
      <c r="N21">
        <v>4.4733323901235496</v>
      </c>
      <c r="O21">
        <v>6.7319206235705758E-14</v>
      </c>
      <c r="P21">
        <v>0.65</v>
      </c>
    </row>
    <row r="22" spans="1:16" x14ac:dyDescent="0.3">
      <c r="A22">
        <v>62.976292624999999</v>
      </c>
      <c r="B22">
        <v>1.0991721947738997E-12</v>
      </c>
      <c r="C22">
        <v>20.455069329540251</v>
      </c>
      <c r="D22">
        <v>9.1075401518515954E-14</v>
      </c>
      <c r="E22">
        <f>AVERAGE(A22:A25)</f>
        <v>65.080602201999994</v>
      </c>
      <c r="F22">
        <f>AVERAGE(B22:B25)</f>
        <v>1.0991721947738997E-12</v>
      </c>
      <c r="G22">
        <f>AVERAGE(C22:C25)</f>
        <v>20.455069329540251</v>
      </c>
      <c r="H22">
        <f>AVERAGE(D22:D25)</f>
        <v>9.1075401518515954E-14</v>
      </c>
      <c r="I22">
        <f>ROUND(LOG10(G22),2)</f>
        <v>1.31</v>
      </c>
      <c r="L22">
        <v>44.09553890075</v>
      </c>
      <c r="M22">
        <v>7.6564349614845225E-13</v>
      </c>
      <c r="N22">
        <v>8.5292800294681932</v>
      </c>
      <c r="O22">
        <v>7.3193373597764166E-14</v>
      </c>
      <c r="P22">
        <v>0.93</v>
      </c>
    </row>
    <row r="23" spans="1:16" x14ac:dyDescent="0.3">
      <c r="A23">
        <v>63.025001252999999</v>
      </c>
      <c r="B23">
        <v>1.0991721947738997E-12</v>
      </c>
      <c r="C23">
        <v>20.455069329540251</v>
      </c>
      <c r="D23">
        <v>9.1075401518515954E-14</v>
      </c>
      <c r="L23">
        <v>64.210005037000002</v>
      </c>
      <c r="M23">
        <v>1.0991721947738997E-12</v>
      </c>
      <c r="N23">
        <v>20.455069329540251</v>
      </c>
      <c r="O23">
        <v>9.1075401518515954E-14</v>
      </c>
      <c r="P23">
        <v>1.31</v>
      </c>
    </row>
    <row r="24" spans="1:16" x14ac:dyDescent="0.3">
      <c r="A24">
        <v>69.315951232000003</v>
      </c>
      <c r="B24">
        <v>1.0991721947738997E-12</v>
      </c>
      <c r="C24">
        <v>20.455069329540251</v>
      </c>
      <c r="D24">
        <v>9.1075401518515954E-14</v>
      </c>
      <c r="L24">
        <v>52.184194562249999</v>
      </c>
      <c r="M24">
        <v>9.6050096510729747E-13</v>
      </c>
      <c r="N24">
        <v>32.270952824983333</v>
      </c>
      <c r="O24">
        <v>8.210164883595169E-14</v>
      </c>
      <c r="P24">
        <v>1.51</v>
      </c>
    </row>
    <row r="25" spans="1:16" x14ac:dyDescent="0.3">
      <c r="A25">
        <v>65.005163698000004</v>
      </c>
      <c r="B25">
        <v>1.0991721947738997E-12</v>
      </c>
      <c r="C25">
        <v>20.455069329540251</v>
      </c>
      <c r="D25">
        <v>9.1075401518515954E-14</v>
      </c>
      <c r="L25">
        <v>75.555217143500002</v>
      </c>
      <c r="M25">
        <v>1.2459119995054569E-12</v>
      </c>
      <c r="N25">
        <v>41.472232164985044</v>
      </c>
      <c r="O25">
        <v>1.0062820079587349E-13</v>
      </c>
      <c r="P25">
        <v>1.62</v>
      </c>
    </row>
    <row r="26" spans="1:16" x14ac:dyDescent="0.3">
      <c r="A26">
        <v>65.465296972999994</v>
      </c>
      <c r="B26">
        <v>1.0991721947738997E-12</v>
      </c>
      <c r="C26">
        <v>20.455069329540251</v>
      </c>
      <c r="D26">
        <v>9.1075401518515954E-14</v>
      </c>
      <c r="E26">
        <f>AVERAGE(A26:A29)</f>
        <v>64.210005037000002</v>
      </c>
      <c r="F26">
        <f>AVERAGE(B26:B29)</f>
        <v>1.0991721947738997E-12</v>
      </c>
      <c r="G26">
        <f>AVERAGE(C26:C29)</f>
        <v>20.455069329540251</v>
      </c>
      <c r="H26">
        <f>AVERAGE(D26:D29)</f>
        <v>9.1075401518515954E-14</v>
      </c>
      <c r="I26">
        <f>ROUND(LOG10(G26),2)</f>
        <v>1.31</v>
      </c>
      <c r="L26">
        <v>68.382879247250003</v>
      </c>
      <c r="M26">
        <v>1.1008116277685803E-12</v>
      </c>
      <c r="N26">
        <v>151.19816499254904</v>
      </c>
      <c r="O26">
        <v>9.4264033379871255E-14</v>
      </c>
      <c r="P26">
        <v>2.1800000000000002</v>
      </c>
    </row>
    <row r="27" spans="1:16" x14ac:dyDescent="0.3">
      <c r="A27">
        <v>65.564313540000001</v>
      </c>
      <c r="B27">
        <v>1.0991721947738997E-12</v>
      </c>
      <c r="C27">
        <v>20.455069329540251</v>
      </c>
      <c r="D27">
        <v>9.1075401518515954E-14</v>
      </c>
    </row>
    <row r="28" spans="1:16" x14ac:dyDescent="0.3">
      <c r="A28">
        <v>62.953290959999997</v>
      </c>
      <c r="B28">
        <v>1.0991721947738997E-12</v>
      </c>
      <c r="C28">
        <v>20.455069329540251</v>
      </c>
      <c r="D28">
        <v>9.1075401518515954E-14</v>
      </c>
    </row>
    <row r="29" spans="1:16" x14ac:dyDescent="0.3">
      <c r="A29">
        <v>62.857118675000002</v>
      </c>
      <c r="B29">
        <v>1.0991721947738997E-12</v>
      </c>
      <c r="C29">
        <v>20.455069329540251</v>
      </c>
      <c r="D29">
        <v>9.1075401518515954E-14</v>
      </c>
    </row>
    <row r="30" spans="1:16" x14ac:dyDescent="0.3">
      <c r="A30">
        <v>53.070038769</v>
      </c>
      <c r="B30">
        <v>9.6050096510729747E-13</v>
      </c>
      <c r="C30">
        <v>32.270952824983333</v>
      </c>
      <c r="D30">
        <v>8.210164883595169E-14</v>
      </c>
      <c r="E30">
        <f>AVERAGE(A30:A33)</f>
        <v>52.184194562249999</v>
      </c>
      <c r="F30">
        <f>AVERAGE(B30:B33)</f>
        <v>9.6050096510729747E-13</v>
      </c>
      <c r="G30">
        <f>AVERAGE(C30:C33)</f>
        <v>32.270952824983333</v>
      </c>
      <c r="H30">
        <f>AVERAGE(D30:D33)</f>
        <v>8.210164883595169E-14</v>
      </c>
      <c r="I30">
        <f>ROUND(LOG10(G30),2)</f>
        <v>1.51</v>
      </c>
    </row>
    <row r="31" spans="1:16" x14ac:dyDescent="0.3">
      <c r="A31">
        <v>53.169139782999999</v>
      </c>
      <c r="B31">
        <v>9.6050096510729747E-13</v>
      </c>
      <c r="C31">
        <v>32.270952824983333</v>
      </c>
      <c r="D31">
        <v>8.210164883595169E-14</v>
      </c>
    </row>
    <row r="32" spans="1:16" x14ac:dyDescent="0.3">
      <c r="A32">
        <v>51.240403268999998</v>
      </c>
      <c r="B32">
        <v>9.6050096510729747E-13</v>
      </c>
      <c r="C32">
        <v>32.270952824983333</v>
      </c>
      <c r="D32">
        <v>8.210164883595169E-14</v>
      </c>
    </row>
    <row r="33" spans="1:9" x14ac:dyDescent="0.3">
      <c r="A33">
        <v>51.257196428</v>
      </c>
      <c r="B33">
        <v>9.6050096510729747E-13</v>
      </c>
      <c r="C33">
        <v>32.270952824983333</v>
      </c>
      <c r="D33">
        <v>8.210164883595169E-14</v>
      </c>
    </row>
    <row r="34" spans="1:9" x14ac:dyDescent="0.3">
      <c r="A34">
        <v>76.851561008999994</v>
      </c>
      <c r="B34">
        <v>1.2459119995054569E-12</v>
      </c>
      <c r="C34">
        <v>41.472232164985044</v>
      </c>
      <c r="D34">
        <v>1.0062820079587349E-13</v>
      </c>
      <c r="E34">
        <f>AVERAGE(A34:A37)</f>
        <v>75.555217143500002</v>
      </c>
      <c r="F34">
        <f>AVERAGE(B34:B37)</f>
        <v>1.2459119995054569E-12</v>
      </c>
      <c r="G34">
        <f>AVERAGE(C34:C37)</f>
        <v>41.472232164985044</v>
      </c>
      <c r="H34">
        <f>AVERAGE(D34:D37)</f>
        <v>1.0062820079587349E-13</v>
      </c>
      <c r="I34">
        <f>ROUND(LOG10(G34),2)</f>
        <v>1.62</v>
      </c>
    </row>
    <row r="35" spans="1:9" x14ac:dyDescent="0.3">
      <c r="A35">
        <v>74.803635267000004</v>
      </c>
      <c r="B35">
        <v>1.2459119995054569E-12</v>
      </c>
      <c r="C35">
        <v>41.472232164985044</v>
      </c>
      <c r="D35">
        <v>1.0062820079587349E-13</v>
      </c>
    </row>
    <row r="36" spans="1:9" x14ac:dyDescent="0.3">
      <c r="A36">
        <v>74.615718243000003</v>
      </c>
      <c r="B36">
        <v>1.2459119995054569E-12</v>
      </c>
      <c r="C36">
        <v>41.472232164985044</v>
      </c>
      <c r="D36">
        <v>1.0062820079587349E-13</v>
      </c>
    </row>
    <row r="37" spans="1:9" x14ac:dyDescent="0.3">
      <c r="A37">
        <v>75.949954055000006</v>
      </c>
      <c r="B37">
        <v>1.2459119995054569E-12</v>
      </c>
      <c r="C37">
        <v>41.472232164985044</v>
      </c>
      <c r="D37">
        <v>1.0062820079587349E-13</v>
      </c>
    </row>
    <row r="38" spans="1:9" x14ac:dyDescent="0.3">
      <c r="A38">
        <v>75.898616193999999</v>
      </c>
      <c r="B38">
        <v>1.2459119995054569E-12</v>
      </c>
      <c r="C38">
        <v>41.472232164985044</v>
      </c>
      <c r="D38">
        <v>1.0062820079587349E-13</v>
      </c>
      <c r="E38">
        <f>AVERAGE(A38:A41)</f>
        <v>73.807834498750012</v>
      </c>
      <c r="F38">
        <f>AVERAGE(B38:B41)</f>
        <v>1.2459119995054569E-12</v>
      </c>
      <c r="G38">
        <f>AVERAGE(C38:C41)</f>
        <v>41.472232164985044</v>
      </c>
      <c r="H38">
        <f>AVERAGE(D38:D41)</f>
        <v>1.0062820079587349E-13</v>
      </c>
      <c r="I38">
        <f>ROUND(LOG10(G38),2)</f>
        <v>1.62</v>
      </c>
    </row>
    <row r="39" spans="1:9" x14ac:dyDescent="0.3">
      <c r="A39">
        <v>74.922199985000006</v>
      </c>
      <c r="B39">
        <v>1.2459119995054569E-12</v>
      </c>
      <c r="C39">
        <v>41.472232164985044</v>
      </c>
      <c r="D39">
        <v>1.0062820079587349E-13</v>
      </c>
    </row>
    <row r="40" spans="1:9" x14ac:dyDescent="0.3">
      <c r="A40">
        <v>74.837869897999994</v>
      </c>
      <c r="B40">
        <v>1.2459119995054569E-12</v>
      </c>
      <c r="C40">
        <v>41.472232164985044</v>
      </c>
      <c r="D40">
        <v>1.0062820079587349E-13</v>
      </c>
    </row>
    <row r="41" spans="1:9" x14ac:dyDescent="0.3">
      <c r="A41">
        <v>69.572651918000005</v>
      </c>
      <c r="B41">
        <v>1.2459119995054569E-12</v>
      </c>
      <c r="C41">
        <v>41.472232164985044</v>
      </c>
      <c r="D41">
        <v>1.0062820079587349E-13</v>
      </c>
    </row>
    <row r="42" spans="1:9" x14ac:dyDescent="0.3">
      <c r="A42">
        <v>69.853097285000004</v>
      </c>
      <c r="B42">
        <v>1.1008116277685803E-12</v>
      </c>
      <c r="C42">
        <v>151.19816499254904</v>
      </c>
      <c r="D42">
        <v>9.4264033379871255E-14</v>
      </c>
      <c r="E42">
        <f>AVERAGE(A42:A45)</f>
        <v>68.382879247250003</v>
      </c>
      <c r="F42">
        <f>AVERAGE(B42:B45)</f>
        <v>1.1008116277685803E-12</v>
      </c>
      <c r="G42">
        <f>AVERAGE(C42:C45)</f>
        <v>151.19816499254904</v>
      </c>
      <c r="H42">
        <f>AVERAGE(D42:D45)</f>
        <v>9.4264033379871255E-14</v>
      </c>
      <c r="I42">
        <f>ROUND(LOG10(G42),2)</f>
        <v>2.1800000000000002</v>
      </c>
    </row>
    <row r="43" spans="1:9" x14ac:dyDescent="0.3">
      <c r="A43">
        <v>70.061168105999997</v>
      </c>
      <c r="B43">
        <v>1.1008116277685803E-12</v>
      </c>
      <c r="C43">
        <v>151.19816499254904</v>
      </c>
      <c r="D43">
        <v>9.4264033379871255E-14</v>
      </c>
    </row>
    <row r="44" spans="1:9" x14ac:dyDescent="0.3">
      <c r="A44">
        <v>66.726689403999998</v>
      </c>
      <c r="B44">
        <v>1.1008116277685803E-12</v>
      </c>
      <c r="C44">
        <v>151.19816499254904</v>
      </c>
      <c r="D44">
        <v>9.4264033379871255E-14</v>
      </c>
    </row>
    <row r="45" spans="1:9" x14ac:dyDescent="0.3">
      <c r="A45">
        <v>66.890562193999997</v>
      </c>
      <c r="B45">
        <v>1.1008116277685803E-12</v>
      </c>
      <c r="C45">
        <v>151.19816499254904</v>
      </c>
      <c r="D45">
        <v>9.4264033379871255E-14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DB14-FA5C-485C-AE63-C9DCE582F597}">
  <dimension ref="A1:F9"/>
  <sheetViews>
    <sheetView tabSelected="1" workbookViewId="0">
      <selection activeCell="D4" sqref="D4"/>
    </sheetView>
  </sheetViews>
  <sheetFormatPr defaultRowHeight="14.4" x14ac:dyDescent="0.3"/>
  <cols>
    <col min="1" max="3" width="12" bestFit="1" customWidth="1"/>
    <col min="4" max="4" width="10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89.216678870999999</v>
      </c>
      <c r="B2">
        <v>1.0800196350557928E-12</v>
      </c>
      <c r="C2">
        <v>41.472232164985044</v>
      </c>
      <c r="D2">
        <v>6.8299969132462932E-14</v>
      </c>
    </row>
    <row r="3" spans="1:6" x14ac:dyDescent="0.3">
      <c r="A3">
        <v>89.636403985000001</v>
      </c>
      <c r="B3">
        <v>1.0800196350557928E-12</v>
      </c>
      <c r="C3">
        <v>41.472232164985044</v>
      </c>
      <c r="D3">
        <v>6.8299969132462932E-14</v>
      </c>
      <c r="F3">
        <f>LOG10(tsqr_sparse_results[[#This Row],[Column3]])</f>
        <v>1.6177574110777075</v>
      </c>
    </row>
    <row r="4" spans="1:6" x14ac:dyDescent="0.3">
      <c r="A4">
        <v>82.351075737000002</v>
      </c>
      <c r="B4">
        <v>1.0800196350557928E-12</v>
      </c>
      <c r="C4">
        <v>41.472232164985044</v>
      </c>
      <c r="D4">
        <v>6.8299969132462932E-14</v>
      </c>
    </row>
    <row r="5" spans="1:6" x14ac:dyDescent="0.3">
      <c r="A5">
        <v>90.387816090000001</v>
      </c>
      <c r="B5">
        <v>1.0800196350557928E-12</v>
      </c>
      <c r="C5">
        <v>41.472232164985044</v>
      </c>
      <c r="D5">
        <v>6.8299969132462932E-14</v>
      </c>
    </row>
    <row r="6" spans="1:6" x14ac:dyDescent="0.3">
      <c r="A6">
        <v>90.438668622999998</v>
      </c>
      <c r="B6">
        <v>1.0800196350557928E-12</v>
      </c>
      <c r="C6">
        <v>41.472232164985044</v>
      </c>
      <c r="D6">
        <v>6.8299969132462932E-14</v>
      </c>
    </row>
    <row r="7" spans="1:6" x14ac:dyDescent="0.3">
      <c r="A7">
        <v>90.371941565</v>
      </c>
      <c r="B7">
        <v>1.0800196350557928E-12</v>
      </c>
      <c r="C7">
        <v>41.472232164985044</v>
      </c>
      <c r="D7">
        <v>6.8299969132462932E-14</v>
      </c>
    </row>
    <row r="8" spans="1:6" x14ac:dyDescent="0.3">
      <c r="A8">
        <v>90.352859210999995</v>
      </c>
      <c r="B8">
        <v>1.0800196350557928E-12</v>
      </c>
      <c r="C8">
        <v>41.472232164985044</v>
      </c>
      <c r="D8">
        <v>6.8299969132462932E-14</v>
      </c>
    </row>
    <row r="9" spans="1:6" x14ac:dyDescent="0.3">
      <c r="A9">
        <v>90.394754673999998</v>
      </c>
      <c r="B9">
        <v>1.0800196350557928E-12</v>
      </c>
      <c r="C9">
        <v>41.472232164985044</v>
      </c>
      <c r="D9">
        <v>6.8299969132462932E-14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9AA5-9B5A-4B32-A374-7F4DA4F2AF0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E A A B Q S w M E F A A C A A g A U W d W W R M k i J O l A A A A 9 Q A A A B I A H A B D b 2 5 m a W c v U G F j a 2 F n Z S 5 4 b W w g o h g A K K A U A A A A A A A A A A A A A A A A A A A A A A A A A A A A h Y 9 B D o I w F E S v Q r q n L R C j I Z + y M C 5 M J D E x M W 6 b U q E R P o Y W 4 W 4 u P J J X E K O o O 5 f z 5 i 1 m 7 t c b p E N d e R f d W t N g Q g L K i a d R N b n B I i G d O / o L k g r Y S n W S h f Z G G W 0 8 2 D w h p X P n m L G + 7 2 k f 0 a Y t W M h 5 w A 7 Z Z q d K X U v y k c 1 / 2 T d o n U S l i Y D 9 a 4 w I a R B F d D a n H N j E I D P 4 7 c N x 7 r P 9 g b D s K t e 1 W m j 0 1 y t g U w T 2 v i A e U E s D B B Q A A g A I A F F n V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Z 1 Z Z r u z l 1 x k B A A B R A w A A E w A c A E Z v c m 1 1 b G F z L 1 N l Y 3 R p b 2 4 x L m 0 g o h g A K K A U A A A A A A A A A A A A A A A A A A A A A A A A A A A A 7 Z E / T 8 M w E M X 3 S P k O l l l a y U S k t A s o A 0 p B L C C h h q l G y E 2 P N p C c w 5 1 d q a r 6 3 X G J + E 9 n F r z Y d z / r 3 j 0 9 h t J V F s W k u 9 P T O I o j X h q C u X D 8 T P c E 7 G v H I h M 1 u D g S 4 U y s p x J C J + d V M r a l b w B d 7 6 K q I c k t u l B w T + Y n + p a B W B t D F v U Y + M n Z V u d 2 X u F C X 5 0 V l 4 e j o 5 F u y T 4 G 6 V S T R 9 Y 7 R f 1 Z N i l 5 J f t q O o a 6 a i o H l E k l l c h t 7 R v k b K j E O Z a v I 7 N 0 M B o o c e O t g 4 l b 1 5 B 9 P J N r i 3 D X V 9 3 6 B z J f G l w E g 8 W 6 B R l 8 F G Y W P h V k k B 8 s N d 3 0 H e R e 5 1 V t N r L r p k H d B S L Q N z O g r R J v Z L C X H O 8 l w 2 9 k 2 4 + j C n 9 d 8 0 c w 3 B p i + K t 8 v q r / x / Q e 0 w t Q S w E C L Q A U A A I A C A B R Z 1 Z Z E y S I k 6 U A A A D 1 A A A A E g A A A A A A A A A A A A A A A A A A A A A A Q 2 9 u Z m l n L 1 B h Y 2 t h Z 2 U u e G 1 s U E s B A i 0 A F A A C A A g A U W d W W Q / K 6 a u k A A A A 6 Q A A A B M A A A A A A A A A A A A A A A A A 8 Q A A A F t D b 2 5 0 Z W 5 0 X 1 R 5 c G V z X S 5 4 b W x Q S w E C L Q A U A A I A C A B R Z 1 Z Z r u z l 1 x k B A A B R A w A A E w A A A A A A A A A A A A A A A A D i A Q A A R m 9 y b X V s Y X M v U 2 V j d G l v b j E u b V B L B Q Y A A A A A A w A D A M I A A A B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E g A A A A A A A K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x c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R l Y 2 V l M j k t N z Y x Y y 0 0 Y T E 3 L T k 3 N T g t Z W U 1 M D c x O T B h M D Y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z c X J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V Q x N T o z N D o z M y 4 5 N D Y w M T I 4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3 F y X 3 J l c 3 V s d H M v Q X V 0 b 1 J l b W 9 2 Z W R D b 2 x 1 b W 5 z M S 5 7 Q 2 9 s d W 1 u M S w w f S Z x d W 9 0 O y w m c X V v d D t T Z W N 0 a W 9 u M S 9 0 c 3 F y X 3 J l c 3 V s d H M v Q X V 0 b 1 J l b W 9 2 Z W R D b 2 x 1 b W 5 z M S 5 7 Q 2 9 s d W 1 u M i w x f S Z x d W 9 0 O y w m c X V v d D t T Z W N 0 a W 9 u M S 9 0 c 3 F y X 3 J l c 3 V s d H M v Q X V 0 b 1 J l b W 9 2 Z W R D b 2 x 1 b W 5 z M S 5 7 Q 2 9 s d W 1 u M y w y f S Z x d W 9 0 O y w m c X V v d D t T Z W N 0 a W 9 u M S 9 0 c 3 F y X 3 J l c 3 V s d H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c 3 F y X 3 J l c 3 V s d H M v Q X V 0 b 1 J l b W 9 2 Z W R D b 2 x 1 b W 5 z M S 5 7 Q 2 9 s d W 1 u M S w w f S Z x d W 9 0 O y w m c X V v d D t T Z W N 0 a W 9 u M S 9 0 c 3 F y X 3 J l c 3 V s d H M v Q X V 0 b 1 J l b W 9 2 Z W R D b 2 x 1 b W 5 z M S 5 7 Q 2 9 s d W 1 u M i w x f S Z x d W 9 0 O y w m c X V v d D t T Z W N 0 a W 9 u M S 9 0 c 3 F y X 3 J l c 3 V s d H M v Q X V 0 b 1 J l b W 9 2 Z W R D b 2 x 1 b W 5 z M S 5 7 Q 2 9 s d W 1 u M y w y f S Z x d W 9 0 O y w m c X V v d D t T Z W N 0 a W 9 u M S 9 0 c 3 F y X 3 J l c 3 V s d H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N x c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X J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z c X J f c 3 B h c n N l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E z M z g 4 O S 0 4 Y T J k L T Q 5 Y T U t Y m J j Z i 1 h Z T Q 3 N T M 1 Z D I 0 Y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N x c l 9 z c G F y c 2 V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y V D E x O j U 4 O j M 0 L j k 4 M D A 0 O D F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z c X J f c 3 B h c n N l X 3 J l c 3 V s d H M v Q X V 0 b 1 J l b W 9 2 Z W R D b 2 x 1 b W 5 z M S 5 7 Q 2 9 s d W 1 u M S w w f S Z x d W 9 0 O y w m c X V v d D t T Z W N 0 a W 9 u M S 9 0 c 3 F y X 3 N w Y X J z Z V 9 y Z X N 1 b H R z L 0 F 1 d G 9 S Z W 1 v d m V k Q 2 9 s d W 1 u c z E u e 0 N v b H V t b j I s M X 0 m c X V v d D s s J n F 1 b 3 Q 7 U 2 V j d G l v b j E v d H N x c l 9 z c G F y c 2 V f c m V z d W x 0 c y 9 B d X R v U m V t b 3 Z l Z E N v b H V t b n M x L n t D b 2 x 1 b W 4 z L D J 9 J n F 1 b 3 Q 7 L C Z x d W 9 0 O 1 N l Y 3 R p b 2 4 x L 3 R z c X J f c 3 B h c n N l X 3 J l c 3 V s d H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c 3 F y X 3 N w Y X J z Z V 9 y Z X N 1 b H R z L 0 F 1 d G 9 S Z W 1 v d m V k Q 2 9 s d W 1 u c z E u e 0 N v b H V t b j E s M H 0 m c X V v d D s s J n F 1 b 3 Q 7 U 2 V j d G l v b j E v d H N x c l 9 z c G F y c 2 V f c m V z d W x 0 c y 9 B d X R v U m V t b 3 Z l Z E N v b H V t b n M x L n t D b 2 x 1 b W 4 y L D F 9 J n F 1 b 3 Q 7 L C Z x d W 9 0 O 1 N l Y 3 R p b 2 4 x L 3 R z c X J f c 3 B h c n N l X 3 J l c 3 V s d H M v Q X V 0 b 1 J l b W 9 2 Z W R D b 2 x 1 b W 5 z M S 5 7 Q 2 9 s d W 1 u M y w y f S Z x d W 9 0 O y w m c X V v d D t T Z W N 0 a W 9 u M S 9 0 c 3 F y X 3 N w Y X J z Z V 9 y Z X N 1 b H R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z c X J f c 3 B h c n N l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N x c l 9 z c G F y c 2 V f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H h a R q / y w T r D Z z 0 n l s y S k A A A A A A I A A A A A A B B m A A A A A Q A A I A A A A H m U 8 I y l e 9 x g Y U B + T 1 I E 1 w 3 x O 3 z t o e D 6 l k q U n S i C K k + x A A A A A A 6 A A A A A A g A A I A A A A D l e L y 6 2 W O q 3 l q H Y V 2 r U w 6 3 n y h n K P J N C c g T H r 6 y Z H t 0 F U A A A A L Q m z n K 1 O D T c e 6 u 4 n E z i q F d X X z j r p G 7 M K X y Q U 1 n v X 6 O Z 3 O K k D M k o j F 2 v Z 5 k y K C A / U F S 7 h W 4 o r P 2 J 5 m G d b i R C + H t z S d F E y Y g f A v e G K V B 3 P u s h Q A A A A B E Z i S 0 w B T 1 G W / I Y z f y W M t A o h 8 x G H G B x X y D O H / l i 2 S W l V 4 5 M N C 5 d 8 U 3 A 7 b G z P y l q y o 7 O k j 8 w q o I v k V / s 6 k e x 1 M M = < / D a t a M a s h u p > 
</file>

<file path=customXml/itemProps1.xml><?xml version="1.0" encoding="utf-8"?>
<ds:datastoreItem xmlns:ds="http://schemas.openxmlformats.org/officeDocument/2006/customXml" ds:itemID="{F6F31F98-167B-4E5A-AB10-A6F8F64882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tsqr_results</vt:lpstr>
      <vt:lpstr>tsqr_sparse_results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Dinesh</dc:creator>
  <cp:lastModifiedBy>Aaron Dinesh</cp:lastModifiedBy>
  <dcterms:created xsi:type="dcterms:W3CDTF">2024-10-21T15:33:57Z</dcterms:created>
  <dcterms:modified xsi:type="dcterms:W3CDTF">2024-10-22T12:23:31Z</dcterms:modified>
</cp:coreProperties>
</file>