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707" documentId="13_ncr:40009_{1420BF28-4C29-4990-B2CC-D0D9EF7DD0B2}" xr6:coauthVersionLast="47" xr6:coauthVersionMax="47" xr10:uidLastSave="{585D8FBD-802A-452E-8BA9-3BD58740111B}"/>
  <bookViews>
    <workbookView xWindow="37320" yWindow="-120" windowWidth="29040" windowHeight="15840" xr2:uid="{00000000-000D-0000-FFFF-FFFF00000000}"/>
  </bookViews>
  <sheets>
    <sheet name="Matrix" sheetId="1" r:id="rId1"/>
    <sheet name="Lin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J10" i="1" l="1"/>
  <c r="J4" i="1"/>
  <c r="J5" i="1"/>
  <c r="J6" i="1"/>
  <c r="J7" i="1"/>
  <c r="J8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3" i="1"/>
  <c r="J74" i="1"/>
  <c r="J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9" i="1"/>
  <c r="J110" i="1"/>
  <c r="J111" i="1"/>
  <c r="J112" i="1"/>
  <c r="J113" i="1"/>
  <c r="J114" i="1"/>
  <c r="J115" i="1"/>
  <c r="J116" i="1"/>
  <c r="J117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18" i="1"/>
  <c r="J163" i="1"/>
  <c r="J164" i="1"/>
  <c r="J165" i="1"/>
  <c r="J166" i="1"/>
  <c r="J167" i="1"/>
  <c r="J168" i="1"/>
  <c r="J169" i="1"/>
  <c r="J170" i="1"/>
  <c r="J171" i="1"/>
  <c r="J172" i="1"/>
</calcChain>
</file>

<file path=xl/sharedStrings.xml><?xml version="1.0" encoding="utf-8"?>
<sst xmlns="http://schemas.openxmlformats.org/spreadsheetml/2006/main" count="1511" uniqueCount="388">
  <si>
    <t>Enterprise Mobility + Security</t>
  </si>
  <si>
    <t>Windows 10</t>
  </si>
  <si>
    <t>https://docs.microsoft.com/mem/intune/fundamentals/what-is-intune</t>
  </si>
  <si>
    <t>Exchange Online</t>
  </si>
  <si>
    <t>https://docs.microsoft.com/office365/servicedescriptions/exchange-online-service-description/exchange-online-service-description#feature-availability-across-exchange-online-standalone-plans</t>
  </si>
  <si>
    <t>SharePoint Online</t>
  </si>
  <si>
    <t>https://docs.microsoft.com/sharepoint/introduction</t>
  </si>
  <si>
    <t>OneDrive for Business</t>
  </si>
  <si>
    <t>https://docs.microsoft.com/office365/servicedescriptions/onedrive-for-business-service-description</t>
  </si>
  <si>
    <t>Yammer</t>
  </si>
  <si>
    <t>https://products.office.com/yammer/yammer-overview</t>
  </si>
  <si>
    <t>Planner</t>
  </si>
  <si>
    <t>https://products.office.com/business/task-management-software</t>
  </si>
  <si>
    <t>Microsoft Teams</t>
  </si>
  <si>
    <t>https://products.office.com/microsoft-teams/</t>
  </si>
  <si>
    <t>https://docs.microsoft.com/stream/</t>
  </si>
  <si>
    <t>MyAnalytics</t>
  </si>
  <si>
    <t>https://powerapps.microsoft.com/</t>
  </si>
  <si>
    <t>https://powerautomate.microsoft.com/</t>
  </si>
  <si>
    <t>Sway</t>
  </si>
  <si>
    <t>https://support.office.com/sway</t>
  </si>
  <si>
    <t>Microsoft Forms</t>
  </si>
  <si>
    <t>https://support.office.com/forms</t>
  </si>
  <si>
    <t>Bookings</t>
  </si>
  <si>
    <t>Exchange Online Archiving</t>
  </si>
  <si>
    <t>https://docs.microsoft.com/office365/servicedescriptions/exchange-online-archiving-service-description/exchange-online-archiving-service-description</t>
  </si>
  <si>
    <t>Data Loss Prevention</t>
  </si>
  <si>
    <t>https://docs.microsoft.com/office365/securitycompliance/data-loss-prevention-policies</t>
  </si>
  <si>
    <t>https://docs.microsoft.com/office365/securitycompliance/ediscovery-cases</t>
  </si>
  <si>
    <t>Microsoft Dataverse for Teams</t>
  </si>
  <si>
    <t>https://docs.microsoft.com/powerapps/teams/overview-data-platform</t>
  </si>
  <si>
    <t>Office Mobile</t>
  </si>
  <si>
    <t>https://products.office.com/mobile/office</t>
  </si>
  <si>
    <t>https://docs.microsoft.com/office365/servicedescriptions/office-online-service-description/office-online-service-description</t>
  </si>
  <si>
    <t>Microsoft Lists</t>
  </si>
  <si>
    <t>https://www.microsoft.com/microsoft-365/microsoft-lists</t>
  </si>
  <si>
    <t>Microsoft Whiteboard</t>
  </si>
  <si>
    <t>https://support.microsoft.com/office/d236aef8-fcdf-4b5e-b5d7-7f157461e920</t>
  </si>
  <si>
    <t>Microsoft To-Do</t>
  </si>
  <si>
    <t>https://www.microsoft.com/microsoft-365/microsoft-to-do-list-app</t>
  </si>
  <si>
    <t>Power Virtual Agents for Teams</t>
  </si>
  <si>
    <t>https://docs.microsoft.com/power-virtual-agents/teams/fundamentals-what-is-power-virtual-agents-teams</t>
  </si>
  <si>
    <t>https://support.microsoft.com/help/17209/windows-10-use-touch-with-windows</t>
  </si>
  <si>
    <t>Microsoft Store for Business</t>
  </si>
  <si>
    <t>https://docs.microsoft.com/microsoft-store/microsoft-store-for-business-overview</t>
  </si>
  <si>
    <t>https://docs.microsoft.com/windows-server/identity/ad-fs/operations/configure-device-based-conditional-access-on-premises</t>
  </si>
  <si>
    <t>Windows Information Protection</t>
  </si>
  <si>
    <t>https://docs.microsoft.com/windows/security/information-protection/windows-information-protection/protect-enterprise-data-using-wip</t>
  </si>
  <si>
    <t>Windows Update for Business</t>
  </si>
  <si>
    <t>https://docs.microsoft.com/windows/deployment/update/waas-manage-updates-wufb</t>
  </si>
  <si>
    <t>Windows Hello for Business</t>
  </si>
  <si>
    <t>https://docs.microsoft.com/windows/security/identity-protection/hello-for-business/hello-identity-verification</t>
  </si>
  <si>
    <t>Edge for Business</t>
  </si>
  <si>
    <t>https://www.microsoft.com/edge/business</t>
  </si>
  <si>
    <t>Cortana</t>
  </si>
  <si>
    <t>https://support.microsoft.com/help/17214/windows-10-what-is</t>
  </si>
  <si>
    <t>Application Guard</t>
  </si>
  <si>
    <t>https://docs.microsoft.com/windows/security/threat-protection/windows-defender-application-guard/wd-app-guard-overview</t>
  </si>
  <si>
    <t>Azure AD Join</t>
  </si>
  <si>
    <t>Microsoft Defender Antivirus</t>
  </si>
  <si>
    <t>https://www.microsoft.com/windows/comprehensive-security</t>
  </si>
  <si>
    <t>Windows Autopilot</t>
  </si>
  <si>
    <t>https://docs.microsoft.com/windows/deployment/windows-autopilot/windows-autopilot</t>
  </si>
  <si>
    <t>BitLocker</t>
  </si>
  <si>
    <t>https://docs.microsoft.com/windows/security/information-protection/bitlocker/bitlocker-overview</t>
  </si>
  <si>
    <t>Windows Firewall</t>
  </si>
  <si>
    <t>https://docs.microsoft.com/windows/security/threat-protection/windows-firewall/windows-firewall-with-advanced-security</t>
  </si>
  <si>
    <t>Application Control</t>
  </si>
  <si>
    <t>https://docs.microsoft.com/windows/security/threat-protection/windows-defender-application-control/windows-defender-application-control</t>
  </si>
  <si>
    <t>https://www.microsoft.com/cloud-platform/desktop-virtualization</t>
  </si>
  <si>
    <t>https://docs.microsoft.com/windows/client-management/mdm/</t>
  </si>
  <si>
    <t>Azure AD Reports</t>
  </si>
  <si>
    <t>https://docs.microsoft.com/azure/active-directory/reports-monitoring/</t>
  </si>
  <si>
    <t>https://docs.microsoft.com/azure/active-directory/hybrid/how-to-connect-sso</t>
  </si>
  <si>
    <t>Application Proxy</t>
  </si>
  <si>
    <t>https://docs.microsoft.com/azure/active-directory/manage-apps/application-proxy</t>
  </si>
  <si>
    <t>https://docs.microsoft.com/azure/active-directory/authentication/concept-mfa-howitworks</t>
  </si>
  <si>
    <t>Azure AD Connect Health</t>
  </si>
  <si>
    <t>https://docs.microsoft.com/azure/active-directory/hybrid/whatis-azure-ad-connect#what-is-azure-ad-connect-health</t>
  </si>
  <si>
    <t>Cloud App Discovery</t>
  </si>
  <si>
    <t>https://docs.microsoft.com/cloud-app-security/set-up-cloud-discovery</t>
  </si>
  <si>
    <t>https://docs.microsoft.com/azure/active-directory/users-groups-roles/users-sharing-accounts</t>
  </si>
  <si>
    <t>https://docs.microsoft.com/azure/active-directory/authentication/concept-sspr-howitworks</t>
  </si>
  <si>
    <t>Self-Service Group Management</t>
  </si>
  <si>
    <t>https://docs.microsoft.com/azure/active-directory/users-groups-roles/groups-self-service-management</t>
  </si>
  <si>
    <t>Conditional Access</t>
  </si>
  <si>
    <t>https://docs.microsoft.com/azure/active-directory/conditional-access/overview</t>
  </si>
  <si>
    <t>Azure Active Directory Premium Plan 1</t>
  </si>
  <si>
    <t>Azure AD External Identities</t>
  </si>
  <si>
    <t>https://docs.microsoft.com/azure/active-directory/external-identities/</t>
  </si>
  <si>
    <t>Enterprise State Roaming</t>
  </si>
  <si>
    <t>https://docs.microsoft.com/azure/active-directory/devices/enterprise-state-roaming-overview</t>
  </si>
  <si>
    <t>Terms of Use</t>
  </si>
  <si>
    <t>https://docs.microsoft.com/azure/active-directory/governance/active-directory-tou</t>
  </si>
  <si>
    <t>Azure AD Password Protection</t>
  </si>
  <si>
    <t>https://docs.microsoft.com/azure/active-directory/authentication/concept-password-ban-bad</t>
  </si>
  <si>
    <t>Microsoft Identity Manager</t>
  </si>
  <si>
    <t>https://docs.microsoft.com/microsoft-identity-manager/</t>
  </si>
  <si>
    <t>3rd Party MFA Integration</t>
  </si>
  <si>
    <t>https://docs.microsoft.com/azure/active-directory/conditional-access/controls#custom-controls-preview</t>
  </si>
  <si>
    <t>Endpoint Analytics</t>
  </si>
  <si>
    <t>https://docs.microsoft.com/mem/analytics/overview</t>
  </si>
  <si>
    <t>Information Protection</t>
  </si>
  <si>
    <t>https://docs.microsoft.com/azure/information-protection/what-is-information-protection</t>
  </si>
  <si>
    <t>Universal Print</t>
  </si>
  <si>
    <t>https://docs.microsoft.com/universal-print/</t>
  </si>
  <si>
    <t>https://docs.microsoft.com/advanced-threat-analytics/</t>
  </si>
  <si>
    <t>Microsoft Endpoint Configuration Manager</t>
  </si>
  <si>
    <t>https://docs.microsoft.com/configmgr/core/understand/introduction</t>
  </si>
  <si>
    <t>https://docs.microsoft.com/sccm/protect/deploy-use/endpoint-protection</t>
  </si>
  <si>
    <t>https://docs.microsoft.com/azure/information-protection/compare-on-premise</t>
  </si>
  <si>
    <t>Azure RMS</t>
  </si>
  <si>
    <t>https://docs.microsoft.com/azure/information-protection/what-is-azure-rms</t>
  </si>
  <si>
    <t>Phone System</t>
  </si>
  <si>
    <t>https://docs.microsoft.com/MicrosoftTeams/what-is-phone-system-in-office-365</t>
  </si>
  <si>
    <t>Audio Conferencing</t>
  </si>
  <si>
    <t>https://docs.microsoft.com/microsoftteams/audio-conferencing-in-office-365</t>
  </si>
  <si>
    <t>Power BI Pro</t>
  </si>
  <si>
    <t>https://docs.microsoft.com/power-bi/service-get-started</t>
  </si>
  <si>
    <t>Customer Lockbox</t>
  </si>
  <si>
    <t>https://support.office.com/article/36f9cdd1-e64c-421b-a7e4-4a54d16440a2</t>
  </si>
  <si>
    <t>Customer Key</t>
  </si>
  <si>
    <t>https://support.office.com/article/f2cd475a-e592-46cf-80a3-1bfb0fa17697</t>
  </si>
  <si>
    <t>https://docs.microsoft.com/microsoft-365/compliance/manage-legal-investigations</t>
  </si>
  <si>
    <t>Privileged Access Management</t>
  </si>
  <si>
    <t>https://docs.microsoft.com/microsoft-365/compliance/privileged-access-management-solution-overview</t>
  </si>
  <si>
    <t>Microsoft Defender for Endpoint</t>
  </si>
  <si>
    <t>https://docs.microsoft.com/microsoft-365/security/defender-endpoint/microsoft-defender-endpoint</t>
  </si>
  <si>
    <t>https://docs.microsoft.com/office365/securitycompliance/data-loss-prevention-policies#policy-evaluation-in-microsoft-teams</t>
  </si>
  <si>
    <t>Advanced Message Encryption</t>
  </si>
  <si>
    <t>https://docs.microsoft.com/microsoft-365/compliance/ome-advanced-message-encryption</t>
  </si>
  <si>
    <t>Information Barriers</t>
  </si>
  <si>
    <t>https://docs.microsoft.com/microsoft-365/compliance/information-barriers</t>
  </si>
  <si>
    <t>Microsoft Defender for Office 365 Plan 2</t>
  </si>
  <si>
    <t>https://docs.microsoft.com/office365/servicedescriptions/office-365-advanced-threat-protection-service-description#feature-availability-across-advanced-threat-protection-atp-plans</t>
  </si>
  <si>
    <t>Threat Trackers</t>
  </si>
  <si>
    <t>https://docs.microsoft.com/office365/securitycompliance/threat-trackers</t>
  </si>
  <si>
    <t>Attack Simulation Training</t>
  </si>
  <si>
    <t>https://docs.microsoft.com/microsoft-365/security/office-365-security/attack-simulation-training-get-started</t>
  </si>
  <si>
    <t>https://docs.microsoft.com/office365/servicedescriptions/mya-service-description</t>
  </si>
  <si>
    <t>Communication Compliance</t>
  </si>
  <si>
    <t>https://docs.microsoft.com/microsoft-365/compliance/communication-compliance</t>
  </si>
  <si>
    <t>Insider Risk Management</t>
  </si>
  <si>
    <t>https://docs.microsoft.com/microsoft-365/compliance/insider-risk-management</t>
  </si>
  <si>
    <t>Office 365 Cloud App Security</t>
  </si>
  <si>
    <t>https://docs.microsoft.com/cloud-app-security/editions-cloud-app-security-o365</t>
  </si>
  <si>
    <t>Threat Explorer</t>
  </si>
  <si>
    <t>https://docs.microsoft.com/microsoft-365/security/office-365-security/threat-explorer</t>
  </si>
  <si>
    <t>Information Governance</t>
  </si>
  <si>
    <t>https://docs.microsoft.com/microsoft-365/compliance/manage-information-governance</t>
  </si>
  <si>
    <t>Automated Investigation and Response</t>
  </si>
  <si>
    <t>https://docs.microsoft.com/microsoft-365/security/office-365-security/automated-investigation-response-office</t>
  </si>
  <si>
    <t>Records Management</t>
  </si>
  <si>
    <t>https://docs.microsoft.com/microsoft-365/compliance/records-management</t>
  </si>
  <si>
    <t>https://docs.microsoft.com/microsoft-365/compliance/advanced-audit</t>
  </si>
  <si>
    <t>Trainable Classifiers</t>
  </si>
  <si>
    <t>https://docs.microsoft.com/microsoft-365/compliance/classifier-learn-about</t>
  </si>
  <si>
    <t>Rules-Based Classification for Office 365</t>
  </si>
  <si>
    <t>https://docs.microsoft.com/microsoft-365/compliance/apply-sensitivity-label-automatically</t>
  </si>
  <si>
    <t>Safe Links</t>
  </si>
  <si>
    <t>https://docs.microsoft.com/microsoft-365/security/office-365-security/atp-safe-links</t>
  </si>
  <si>
    <t>Safe Attachments</t>
  </si>
  <si>
    <t>https://docs.microsoft.com/microsoft-365/security/office-365-security/atp-safe-attachments</t>
  </si>
  <si>
    <t>Anti-Phishing</t>
  </si>
  <si>
    <t>https://docs.microsoft.com/microsoft-365/security/office-365-security/atp-anti-phishing</t>
  </si>
  <si>
    <t>Microsoft Cloud App Security</t>
  </si>
  <si>
    <t>https://docs.microsoft.com/cloud-app-security/what-is-cloud-app-security</t>
  </si>
  <si>
    <t>https://docs.microsoft.com/azure/information-protection/deploy-aip-scanner</t>
  </si>
  <si>
    <t>Application Guard for Office</t>
  </si>
  <si>
    <t>https://docs.microsoft.com/microsoft-365/security/office-365-security/install-app-guard</t>
  </si>
  <si>
    <t>Compromised User Detection</t>
  </si>
  <si>
    <t>https://docs.microsoft.com/microsoft-365/security/office-365-security/address-compromised-users-quickly</t>
  </si>
  <si>
    <t>Campaign Views</t>
  </si>
  <si>
    <t>https://docs.microsoft.com/microsoft-365/security/office-365-security/campaigns</t>
  </si>
  <si>
    <t>Endpoint DLP</t>
  </si>
  <si>
    <t>https://docs.microsoft.com/microsoft-365/compliance/endpoint-dlp-learn-about</t>
  </si>
  <si>
    <t>Double Key Encryption</t>
  </si>
  <si>
    <t>https://docs.microsoft.com/microsoft-365/compliance/double-key-encryption</t>
  </si>
  <si>
    <t>Safe Documents</t>
  </si>
  <si>
    <t>https://docs.microsoft.com/microsoft-365/security/office-365-security/safe-docs</t>
  </si>
  <si>
    <t>https://www.microsoft.com/microsoft-365/business/microsoft-365-apps-for-enterprise-product</t>
  </si>
  <si>
    <t>https://docs.microsoft.com/stream/live-event-m365</t>
  </si>
  <si>
    <t>https://docs.microsoft.com/office365/servicedescriptions/skype-for-business-online-service-description/skype-for-business-online-service-description</t>
  </si>
  <si>
    <t>Delve</t>
  </si>
  <si>
    <t>https://support.microsoft.com/office/1315665a-c6af-4409-a28d-49f8916878ca</t>
  </si>
  <si>
    <t>https://docs.microsoft.com/office365/securitycompliance/retention-policies</t>
  </si>
  <si>
    <t>Exchange Online Protection</t>
  </si>
  <si>
    <t>https://www.microsoft.com/microsoft-365/exchange/exchange-email-security-spam-protection</t>
  </si>
  <si>
    <t>https://products.office.com/en/business/microsoft-kaizala</t>
  </si>
  <si>
    <t>Information Protection for Microsoft 365</t>
  </si>
  <si>
    <t>https://docs.microsoft.com/microsoft-365/compliance/sensitivity-labels</t>
  </si>
  <si>
    <t>https://docs.microsoft.com/microsoft-365/bookings/bookings-overview</t>
  </si>
  <si>
    <t>InfoPath App</t>
  </si>
  <si>
    <t>https://www.microsoft.com/download/details.aspx?id=48734</t>
  </si>
  <si>
    <t>Microsoft Defender for Identity</t>
  </si>
  <si>
    <t>https://docs.microsoft.com/defender-for-identity/what-is</t>
  </si>
  <si>
    <t>https://docs.microsoft.com/office365/securitycompliance/search-the-audit-log-in-security-and-compliance</t>
  </si>
  <si>
    <t>Alert Policies</t>
  </si>
  <si>
    <t>https://docs.microsoft.com/microsoft-365/compliance/alert-policies</t>
  </si>
  <si>
    <t>https://docs.microsoft.com/windows/security/threat-protection/microsoft-defender-atp/attack-surface-reduction</t>
  </si>
  <si>
    <t>Desktop Analytics</t>
  </si>
  <si>
    <t>https://docs.microsoft.com/mem/configmgr/desktop-analytics/overview</t>
  </si>
  <si>
    <t>App-V</t>
  </si>
  <si>
    <t>AppLocker</t>
  </si>
  <si>
    <t>https://docs.microsoft.com/windows/security/threat-protection/windows-defender-application-control/applocker/applocker-overview</t>
  </si>
  <si>
    <t>DirectAccess</t>
  </si>
  <si>
    <t>https://docs.microsoft.com/windows-server/remote/remote-access/directaccess/directaccess</t>
  </si>
  <si>
    <t>Device Guard</t>
  </si>
  <si>
    <t>https://docs.microsoft.com/windows/security/threat-protection/device-guard/introduction-to-device-guard-virtualization-based-security-and-windows-defender-application-control</t>
  </si>
  <si>
    <t>BranchCache</t>
  </si>
  <si>
    <t>https://docs.microsoft.com/windows-server/networking/branchcache/branchcache</t>
  </si>
  <si>
    <t>https://docs.microsoft.com/microsoft-desktop-optimization-pack/</t>
  </si>
  <si>
    <t>Credential Guard</t>
  </si>
  <si>
    <t>https://docs.microsoft.com/windows/security/identity-protection/credential-guard/credential-guard</t>
  </si>
  <si>
    <t>User Experience Virtualisation (UE-V)</t>
  </si>
  <si>
    <t>https://docs.microsoft.com/windows/configuration/ue-v/uev-for-windows</t>
  </si>
  <si>
    <t>Long Term Servicing Channel</t>
  </si>
  <si>
    <t>https://docs.microsoft.com/windows/deployment/update/waas-overview#long-term-servicing-channel</t>
  </si>
  <si>
    <t>Always On VPN</t>
  </si>
  <si>
    <t>https://docs.microsoft.com/windows-server/remote/remote-access/vpn/always-on-vpn/</t>
  </si>
  <si>
    <t>App Assure</t>
  </si>
  <si>
    <t>https://docs.microsoft.com/fasttrack/products-and-capabilities#app-assure</t>
  </si>
  <si>
    <t>Resilient File System (ReFS)</t>
  </si>
  <si>
    <t>https://docs.microsoft.com/windows-server/storage/refs/refs-overview</t>
  </si>
  <si>
    <t>https://docs.microsoft.com/windows/security/threat-protection/windows-defender-atp/automated-investigations-windows-defender-advanced-threat-protection</t>
  </si>
  <si>
    <t>Advanced Hunting</t>
  </si>
  <si>
    <t>https://docs.microsoft.com/windows/security/threat-protection/windows-defender-atp/overview-hunting-windows-defender-advanced-threat-protection</t>
  </si>
  <si>
    <t>Cloud App Security Integration</t>
  </si>
  <si>
    <t>https://docs.microsoft.com/windows/security/threat-protection/microsoft-defender-atp/microsoft-cloud-app-security-integration</t>
  </si>
  <si>
    <t>Microsoft Defender for Endpoint for Mobile</t>
  </si>
  <si>
    <t>https://docs.microsoft.com/microsoft-365/security/defender-endpoint/non-windows</t>
  </si>
  <si>
    <t>https://docs.microsoft.com/windows/security/threat-protection/windows-defender-atp/overview-endpoint-detection-response</t>
  </si>
  <si>
    <t>Microsoft Threat Experts</t>
  </si>
  <si>
    <t>https://docs.microsoft.com/windows/security/threat-protection/windows-defender-atp/microsoft-threat-experts</t>
  </si>
  <si>
    <t>Evaluation Lab</t>
  </si>
  <si>
    <t>https://docs.microsoft.com/windows/security/threat-protection/microsoft-defender-atp/evaluation-lab</t>
  </si>
  <si>
    <t>MIP Integration</t>
  </si>
  <si>
    <t>https://www.microsoft.com/security/blog/2019/01/17/windows-defender-atp-integrates-with-microsoft-information-protection-to-discover-protect-and-monitor-sensitive-data-on-windows-devices/</t>
  </si>
  <si>
    <t>https://docs.microsoft.com/windows/security/threat-protection/microsoft-defender-atp/next-gen-threat-and-vuln-mgt</t>
  </si>
  <si>
    <t>Web Content Filtering</t>
  </si>
  <si>
    <t>https://docs.microsoft.com/windows/security/threat-protection/microsoft-defender-atp/web-content-filtering</t>
  </si>
  <si>
    <t>Threat Analytics</t>
  </si>
  <si>
    <t>https://docs.microsoft.com/windows/security/threat-protection/windows-defender-atp/threat-analytics</t>
  </si>
  <si>
    <t>Tamper Protection</t>
  </si>
  <si>
    <t>https://docs.microsoft.com/windows/security/threat-protection/microsoft-defender-antivirus/prevent-changes-to-security-settings-with-tamper-protection</t>
  </si>
  <si>
    <t>Block at First Sight</t>
  </si>
  <si>
    <t>https://docs.microsoft.com/windows/security/threat-protection/microsoft-defender-antivirus/configure-block-at-first-sight-microsoft-defender-antivirus</t>
  </si>
  <si>
    <t>SMB Direct</t>
  </si>
  <si>
    <t>Unified Write Filter</t>
  </si>
  <si>
    <t>https://docs.microsoft.com/windows-hardware/customize/enterprise/unified-write-filter</t>
  </si>
  <si>
    <t>Persistent Memory</t>
  </si>
  <si>
    <t>https://docs.microsoft.com/windows-server/storage/storage-spaces/deploy-pmem</t>
  </si>
  <si>
    <t>Real-Time Reports</t>
  </si>
  <si>
    <t>https://docs.microsoft.com/office365/servicedescriptions/office-365-advanced-threat-protection-service-description#real-time-reports</t>
  </si>
  <si>
    <t>Enhanced ASR</t>
  </si>
  <si>
    <t>https://docs.microsoft.com/windows/security/threat-protection/microsoft-defender-atp/overview-attack-surface-reduction</t>
  </si>
  <si>
    <t>Microsoft Defender for Endpoint for Mac</t>
  </si>
  <si>
    <t>https://docs.microsoft.com/windows/security/threat-protection/microsoft-defender-atp/microsoft-defender-atp-mac</t>
  </si>
  <si>
    <t>Access Reviews</t>
  </si>
  <si>
    <t>Azure Identity Protection</t>
  </si>
  <si>
    <t>https://docs.microsoft.com/azure/active-directory/identity-protection/overview</t>
  </si>
  <si>
    <t>Entitlement Management</t>
  </si>
  <si>
    <t>https://docs.microsoft.com/azure/active-directory/governance/entitlement-management-overview</t>
  </si>
  <si>
    <t>Risk-Based Conditional Access</t>
  </si>
  <si>
    <t>https://docs.microsoft.com/azure/active-directory/active-directory-conditional-access-conditions#sign-in-risk</t>
  </si>
  <si>
    <t>Privileged Identity Management</t>
  </si>
  <si>
    <t>https://docs.microsoft.com/azure/active-directory/active-directory-privileged-identity-management-configure</t>
  </si>
  <si>
    <t>Azure Active Directory Premium Plan 2</t>
  </si>
  <si>
    <t>Student Use Benefits</t>
  </si>
  <si>
    <t>https://www.microsoft.com/licensing/terms/product/StudentUseBenefitsandAcademicPrograms/all</t>
  </si>
  <si>
    <t>School Data Sync</t>
  </si>
  <si>
    <t>https://sds.microsoft.com/</t>
  </si>
  <si>
    <t>OneNote Class Notebook</t>
  </si>
  <si>
    <t>https://www.onenote.com/classnotebook</t>
  </si>
  <si>
    <t>https://www.microsoft.com/en-us/microsoft-365/blog/2016/06/20/professional-learning-community-groups-in-office-365-education/</t>
  </si>
  <si>
    <t>Azure AD for Office 365</t>
  </si>
  <si>
    <t>https://azure.microsoft.com/pricing/details/active-directory/</t>
  </si>
  <si>
    <t>Minecraft: Education Edition</t>
  </si>
  <si>
    <t>https://education.minecraft.net/</t>
  </si>
  <si>
    <t>Microsoft Defender for Office 365 Plan 1</t>
  </si>
  <si>
    <t>Link</t>
  </si>
  <si>
    <t>Feature</t>
  </si>
  <si>
    <t>Microsoft 365 Business</t>
  </si>
  <si>
    <t>Microsoft 365 Frontline</t>
  </si>
  <si>
    <t>Microsoft 365 Enterprise</t>
  </si>
  <si>
    <t>Microsoft 365 Education</t>
  </si>
  <si>
    <t>Basic</t>
  </si>
  <si>
    <t>Standard</t>
  </si>
  <si>
    <t>Premium</t>
  </si>
  <si>
    <t>F1</t>
  </si>
  <si>
    <t>F3</t>
  </si>
  <si>
    <t>F5 Security</t>
  </si>
  <si>
    <t>F5 Compliance</t>
  </si>
  <si>
    <t>E3</t>
  </si>
  <si>
    <t>E5 Security</t>
  </si>
  <si>
    <t>E5 Compliance</t>
  </si>
  <si>
    <t>E5</t>
  </si>
  <si>
    <t>A1</t>
  </si>
  <si>
    <t>A3</t>
  </si>
  <si>
    <t>A5 Security</t>
  </si>
  <si>
    <t>A5 Compliance</t>
  </si>
  <si>
    <t>A5</t>
  </si>
  <si>
    <t>Office 365</t>
  </si>
  <si>
    <t>Suite Value</t>
  </si>
  <si>
    <t>Windows Server CAL Rights</t>
  </si>
  <si>
    <t>Intune</t>
  </si>
  <si>
    <t>Enterprise</t>
  </si>
  <si>
    <t>Education</t>
  </si>
  <si>
    <t>Microsoft 365 Apps (Office)</t>
  </si>
  <si>
    <t>System Center Endpoint Protection</t>
  </si>
  <si>
    <t>Skype for Business Online (retiring)</t>
  </si>
  <si>
    <t>Self-Service Password Reset in AD</t>
  </si>
  <si>
    <t>Teams Data Loss Prevention</t>
  </si>
  <si>
    <t>Voice, Pen, Touch, Ink, and Gesture</t>
  </si>
  <si>
    <t>Plan 1</t>
  </si>
  <si>
    <t>Plan 2</t>
  </si>
  <si>
    <t>Plan 1+</t>
  </si>
  <si>
    <t>Kaizala Pro (retiring)</t>
  </si>
  <si>
    <t>Office for the Web</t>
  </si>
  <si>
    <t>Consume</t>
  </si>
  <si>
    <t>Kiosk</t>
  </si>
  <si>
    <t>Advanced Threat Analytics (retiring)</t>
  </si>
  <si>
    <t>Microsoft Desktop Optimization Pack (MDOP)</t>
  </si>
  <si>
    <t>Attack Surface Reduction (ASR)</t>
  </si>
  <si>
    <t>Threat and Vulnerability Management (TVM)</t>
  </si>
  <si>
    <t>Endpoint Detection and Response (EDR)</t>
  </si>
  <si>
    <t>Windows Conditional Access</t>
  </si>
  <si>
    <t>Azure Multi-Factor Authentication (MFA)</t>
  </si>
  <si>
    <t>Single-Sign-On to other SaaS</t>
  </si>
  <si>
    <t>Shared Account Password Roll-Over</t>
  </si>
  <si>
    <t>Domain Join</t>
  </si>
  <si>
    <t>BitLocker to Go</t>
  </si>
  <si>
    <t>Power Apps for Office 365</t>
  </si>
  <si>
    <t>Power Automate for Office 365</t>
  </si>
  <si>
    <t>Stream for Office 365</t>
  </si>
  <si>
    <t>Professional Learning Community (PLC) Groups</t>
  </si>
  <si>
    <t>Insights</t>
  </si>
  <si>
    <t>Full</t>
  </si>
  <si>
    <t>https://docs.microsoft.com/windows/security/information-protection/bitlocker/bitlocker-to-go-faq</t>
  </si>
  <si>
    <t>Active Directory RMS</t>
  </si>
  <si>
    <t>https://docs.microsoft.com/azure/active-directory/user-help/user-help-join-device-on-network</t>
  </si>
  <si>
    <t>https://docs.microsoft.com/azure/active-directory/devices/concept-azure-ad-join</t>
  </si>
  <si>
    <t>https://docs.microsoft.com/azure/active-directory/governance/access-reviews-overview</t>
  </si>
  <si>
    <t>https://www.microsoft.com/licensing/product-licensing/client-access-license</t>
  </si>
  <si>
    <t>https://docs.microsoft.com/microsoft-desktop-optimization-pack/appv-v5/</t>
  </si>
  <si>
    <t>https://docs.microsoft.com/windows-server/storage/file-server/smb-direct</t>
  </si>
  <si>
    <t>Manage by MDM</t>
  </si>
  <si>
    <t>Plan 1
(50 GB)</t>
  </si>
  <si>
    <t>Kiosk
(2 GB)</t>
  </si>
  <si>
    <t>Plan 2
(100 GB)</t>
  </si>
  <si>
    <t>Plan 1+
(50 GB)</t>
  </si>
  <si>
    <t>Plan 1
(1 TB)</t>
  </si>
  <si>
    <t>FastTrack</t>
  </si>
  <si>
    <t>Office Professional Plus</t>
  </si>
  <si>
    <t>Office Servers</t>
  </si>
  <si>
    <t>https://www.microsoft.com/fasttrack</t>
  </si>
  <si>
    <t>https://www.microsoft.com/licensing/terms/productoffering/Microsoft365/EAEAS</t>
  </si>
  <si>
    <t>eDiscovery: Advanced eDiscovery</t>
  </si>
  <si>
    <t>Audit: Advanced Audit</t>
  </si>
  <si>
    <t>Audit: Basic Audit</t>
  </si>
  <si>
    <t>Retention Labels &amp; Policies</t>
  </si>
  <si>
    <t>Policies</t>
  </si>
  <si>
    <t>eDiscovery: Core eDiscovery</t>
  </si>
  <si>
    <t>✔</t>
  </si>
  <si>
    <t>Live Events &amp; Webinars</t>
  </si>
  <si>
    <t>Calendar
only</t>
  </si>
  <si>
    <t>Read only</t>
  </si>
  <si>
    <t>Rules-Based Classification (AIP Client &amp; Scanner)</t>
  </si>
  <si>
    <t>E1</t>
  </si>
  <si>
    <t>Plan 2
(Unlimited)</t>
  </si>
  <si>
    <t>Business
(No SCA)</t>
  </si>
  <si>
    <t>Business
(With SCA)</t>
  </si>
  <si>
    <t>Basic Mobility &amp; Security</t>
  </si>
  <si>
    <t>https://docs.microsoft.com/microsoft-365/admin/basic-mobility-security/capabilities</t>
  </si>
  <si>
    <t>Azure Virtual Desktop (AVD)</t>
  </si>
  <si>
    <t>Text</t>
  </si>
  <si>
    <t>https://www.microsoft.com/microsoft-365/business/microsoft-365-apps-for-business</t>
  </si>
  <si>
    <t>https://products.office.com/business/myanalytics-personal-analytics</t>
  </si>
  <si>
    <t>https://docs.microsoft.com/microsoft-365/compliance/create-retention-policies</t>
  </si>
  <si>
    <t>https://www.microsoft.com/education/products/office</t>
  </si>
  <si>
    <t>https://docs.microsoft.com/intune-education/what-is-intune-for-education</t>
  </si>
  <si>
    <t>Lookup</t>
  </si>
  <si>
    <t>2000
steps/day</t>
  </si>
  <si>
    <t>50 GB</t>
  </si>
  <si>
    <t>Unlimited</t>
  </si>
  <si>
    <t>F5 Sec + Comp</t>
  </si>
  <si>
    <t>Consume only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</si>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</sst>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49" fontId="0" fillId="0" borderId="0" xfId="0" applyNumberFormat="1" applyAlignment="1">
      <alignment vertical="top"/>
    </xf>
    <xf numFmtId="49" fontId="16" fillId="0" borderId="0" xfId="0" applyNumberFormat="1" applyFont="1" applyAlignment="1">
      <alignment vertical="top"/>
    </xf>
    <xf numFmtId="0" fontId="0" fillId="38" borderId="13" xfId="0" applyFill="1" applyBorder="1" applyAlignment="1">
      <alignment horizontal="center" vertical="top" wrapText="1"/>
    </xf>
    <xf numFmtId="0" fontId="0" fillId="38" borderId="0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0" xfId="0" applyFill="1" applyAlignment="1">
      <alignment vertical="top"/>
    </xf>
    <xf numFmtId="0" fontId="0" fillId="0" borderId="13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0" xfId="0" applyAlignment="1">
      <alignment vertical="top"/>
    </xf>
    <xf numFmtId="0" fontId="18" fillId="0" borderId="0" xfId="42" applyBorder="1" applyAlignment="1">
      <alignment horizontal="center" vertical="top" wrapText="1"/>
    </xf>
    <xf numFmtId="0" fontId="18" fillId="0" borderId="14" xfId="42" applyBorder="1" applyAlignment="1">
      <alignment horizontal="center" vertical="top" wrapText="1"/>
    </xf>
    <xf numFmtId="0" fontId="18" fillId="0" borderId="13" xfId="42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37" borderId="0" xfId="0" applyFill="1" applyAlignment="1">
      <alignment vertical="top"/>
    </xf>
    <xf numFmtId="0" fontId="0" fillId="35" borderId="0" xfId="0" applyFill="1" applyAlignment="1">
      <alignment vertical="top"/>
    </xf>
    <xf numFmtId="0" fontId="0" fillId="36" borderId="0" xfId="0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wrapText="1"/>
    </xf>
    <xf numFmtId="0" fontId="0" fillId="34" borderId="17" xfId="0" applyFill="1" applyBorder="1" applyAlignment="1">
      <alignment wrapText="1"/>
    </xf>
    <xf numFmtId="49" fontId="0" fillId="0" borderId="0" xfId="0" applyNumberFormat="1" applyAlignment="1">
      <alignment horizontal="left" vertical="top" indent="1"/>
    </xf>
    <xf numFmtId="49" fontId="16" fillId="0" borderId="0" xfId="0" applyNumberFormat="1" applyFont="1" applyAlignment="1">
      <alignment horizontal="left" vertical="top" indent="1"/>
    </xf>
    <xf numFmtId="49" fontId="0" fillId="0" borderId="0" xfId="0" applyNumberFormat="1" applyAlignment="1">
      <alignment horizontal="left" vertical="top" indent="2"/>
    </xf>
    <xf numFmtId="49" fontId="16" fillId="37" borderId="19" xfId="0" applyNumberFormat="1" applyFont="1" applyFill="1" applyBorder="1" applyAlignment="1">
      <alignment vertical="top"/>
    </xf>
    <xf numFmtId="0" fontId="0" fillId="37" borderId="19" xfId="0" applyFill="1" applyBorder="1" applyAlignment="1">
      <alignment horizontal="center" vertical="top" wrapText="1"/>
    </xf>
    <xf numFmtId="0" fontId="0" fillId="37" borderId="20" xfId="0" applyFill="1" applyBorder="1" applyAlignment="1">
      <alignment horizontal="center" vertical="top" wrapText="1"/>
    </xf>
    <xf numFmtId="0" fontId="0" fillId="37" borderId="21" xfId="0" applyFill="1" applyBorder="1" applyAlignment="1">
      <alignment horizontal="center" vertical="top" wrapText="1"/>
    </xf>
    <xf numFmtId="49" fontId="16" fillId="35" borderId="19" xfId="0" applyNumberFormat="1" applyFont="1" applyFill="1" applyBorder="1" applyAlignment="1">
      <alignment vertical="top"/>
    </xf>
    <xf numFmtId="0" fontId="0" fillId="35" borderId="19" xfId="0" applyFill="1" applyBorder="1" applyAlignment="1">
      <alignment horizontal="center" vertical="top" wrapText="1"/>
    </xf>
    <xf numFmtId="0" fontId="0" fillId="35" borderId="20" xfId="0" applyFill="1" applyBorder="1" applyAlignment="1">
      <alignment horizontal="center" vertical="top" wrapText="1"/>
    </xf>
    <xf numFmtId="0" fontId="0" fillId="35" borderId="21" xfId="0" applyFill="1" applyBorder="1" applyAlignment="1">
      <alignment horizontal="center" vertical="top" wrapText="1"/>
    </xf>
    <xf numFmtId="49" fontId="16" fillId="36" borderId="19" xfId="0" applyNumberFormat="1" applyFont="1" applyFill="1" applyBorder="1" applyAlignment="1">
      <alignment vertical="top"/>
    </xf>
    <xf numFmtId="0" fontId="0" fillId="36" borderId="19" xfId="0" applyFill="1" applyBorder="1" applyAlignment="1">
      <alignment horizontal="center" vertical="top" wrapText="1"/>
    </xf>
    <xf numFmtId="0" fontId="0" fillId="36" borderId="20" xfId="0" applyFill="1" applyBorder="1" applyAlignment="1">
      <alignment horizontal="center" vertical="top" wrapText="1"/>
    </xf>
    <xf numFmtId="0" fontId="0" fillId="36" borderId="21" xfId="0" applyFill="1" applyBorder="1" applyAlignment="1">
      <alignment horizontal="center" vertical="top" wrapText="1"/>
    </xf>
    <xf numFmtId="49" fontId="0" fillId="0" borderId="0" xfId="0" applyNumberFormat="1" applyFill="1" applyAlignment="1">
      <alignment horizontal="left" vertical="top" indent="2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49" fontId="0" fillId="0" borderId="0" xfId="0" applyNumberFormat="1" applyFill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14" xfId="0" applyBorder="1" applyAlignment="1">
      <alignment vertical="top"/>
    </xf>
    <xf numFmtId="49" fontId="0" fillId="0" borderId="0" xfId="0" applyNumberFormat="1" applyAlignment="1">
      <alignment horizontal="left" vertical="top"/>
    </xf>
    <xf numFmtId="49" fontId="16" fillId="38" borderId="0" xfId="0" applyNumberFormat="1" applyFont="1" applyFill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ill="1"/>
    <xf numFmtId="164" fontId="16" fillId="0" borderId="10" xfId="0" applyNumberFormat="1" applyFont="1" applyFill="1" applyBorder="1" applyAlignment="1">
      <alignment horizontal="center" vertical="top"/>
    </xf>
    <xf numFmtId="0" fontId="0" fillId="0" borderId="12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8" fillId="0" borderId="0" xfId="42" applyBorder="1" applyAlignment="1">
      <alignment horizontal="center"/>
    </xf>
    <xf numFmtId="0" fontId="0" fillId="0" borderId="18" xfId="0" applyNumberFormat="1" applyBorder="1" applyAlignment="1">
      <alignment horizontal="center" vertical="top"/>
    </xf>
    <xf numFmtId="0" fontId="16" fillId="0" borderId="18" xfId="0" applyNumberFormat="1" applyFont="1" applyBorder="1" applyAlignment="1">
      <alignment horizontal="center" vertical="top"/>
    </xf>
    <xf numFmtId="0" fontId="0" fillId="0" borderId="18" xfId="0" applyNumberFormat="1" applyFill="1" applyBorder="1" applyAlignment="1">
      <alignment horizontal="center" vertical="top"/>
    </xf>
    <xf numFmtId="0" fontId="0" fillId="37" borderId="23" xfId="0" applyNumberFormat="1" applyFill="1" applyBorder="1" applyAlignment="1">
      <alignment horizontal="center" vertical="top" wrapText="1"/>
    </xf>
    <xf numFmtId="0" fontId="0" fillId="0" borderId="18" xfId="0" applyNumberFormat="1" applyFont="1" applyBorder="1" applyAlignment="1">
      <alignment horizontal="center" vertical="top"/>
    </xf>
    <xf numFmtId="0" fontId="0" fillId="35" borderId="23" xfId="0" applyNumberFormat="1" applyFill="1" applyBorder="1" applyAlignment="1">
      <alignment horizontal="center" vertical="top" wrapText="1"/>
    </xf>
    <xf numFmtId="0" fontId="0" fillId="36" borderId="23" xfId="0" applyNumberFormat="1" applyFill="1" applyBorder="1" applyAlignment="1">
      <alignment horizontal="center" vertical="top" wrapText="1"/>
    </xf>
    <xf numFmtId="0" fontId="13" fillId="33" borderId="23" xfId="0" applyFont="1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38" borderId="18" xfId="0" applyNumberFormat="1" applyFont="1" applyFill="1" applyBorder="1" applyAlignment="1">
      <alignment horizontal="center" vertical="top"/>
    </xf>
    <xf numFmtId="0" fontId="0" fillId="0" borderId="18" xfId="0" applyNumberFormat="1" applyBorder="1" applyAlignment="1">
      <alignment horizontal="center" vertical="top" wrapText="1"/>
    </xf>
    <xf numFmtId="0" fontId="18" fillId="0" borderId="18" xfId="42" applyNumberFormat="1" applyFill="1" applyBorder="1" applyAlignment="1">
      <alignment horizontal="center" vertical="top"/>
    </xf>
    <xf numFmtId="0" fontId="18" fillId="0" borderId="18" xfId="42" applyNumberFormat="1" applyBorder="1" applyAlignment="1">
      <alignment horizontal="center" vertical="top" wrapText="1"/>
    </xf>
    <xf numFmtId="0" fontId="18" fillId="0" borderId="13" xfId="42" applyNumberFormat="1" applyBorder="1" applyAlignment="1">
      <alignment horizontal="center" vertical="top" wrapText="1"/>
    </xf>
    <xf numFmtId="0" fontId="18" fillId="0" borderId="0" xfId="42" applyNumberFormat="1" applyBorder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20" fillId="0" borderId="13" xfId="0" applyFont="1" applyBorder="1" applyAlignment="1">
      <alignment horizontal="center" vertical="top" wrapText="1"/>
    </xf>
    <xf numFmtId="0" fontId="13" fillId="33" borderId="19" xfId="0" applyFont="1" applyFill="1" applyBorder="1" applyAlignment="1">
      <alignment horizontal="center"/>
    </xf>
    <xf numFmtId="0" fontId="13" fillId="33" borderId="20" xfId="0" applyFont="1" applyFill="1" applyBorder="1" applyAlignment="1">
      <alignment horizontal="center"/>
    </xf>
    <xf numFmtId="0" fontId="13" fillId="33" borderId="21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vertical="top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top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top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top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30" formatCode="@"/>
      <alignment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trix" displayName="Matrix" ref="A2:T172" totalsRowShown="0" headerRowDxfId="26" dataDxfId="25">
  <autoFilter ref="A2:T17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000-000001000000}" name="Feature" dataDxfId="24"/>
    <tableColumn id="24" xr3:uid="{833F660E-8D8D-4712-860D-8F42430C6542}" name="E1" dataDxfId="23"/>
    <tableColumn id="3" xr3:uid="{00000000-0010-0000-0000-000003000000}" name="Basic" dataDxfId="22"/>
    <tableColumn id="4" xr3:uid="{00000000-0010-0000-0000-000004000000}" name="Standard" dataDxfId="21"/>
    <tableColumn id="5" xr3:uid="{00000000-0010-0000-0000-000005000000}" name="Premium" dataDxfId="20"/>
    <tableColumn id="6" xr3:uid="{00000000-0010-0000-0000-000006000000}" name="F1" dataDxfId="19"/>
    <tableColumn id="7" xr3:uid="{00000000-0010-0000-0000-000007000000}" name="F3" dataDxfId="18"/>
    <tableColumn id="8" xr3:uid="{00000000-0010-0000-0000-000008000000}" name="F5 Security" dataDxfId="17"/>
    <tableColumn id="20" xr3:uid="{BE807F25-A67C-45A6-B59A-A8150A3FE337}" name="F5 Compliance" dataDxfId="16"/>
    <tableColumn id="9" xr3:uid="{00000000-0010-0000-0000-000009000000}" name="F5 Sec + Comp" dataDxfId="15">
      <calculatedColumnFormula>IF(OR(Matrix[[#This Row],[F5 Security]]="✔",Matrix[[#This Row],[F5 Compliance]]="✔"),"✔","")</calculatedColumnFormula>
    </tableColumn>
    <tableColumn id="10" xr3:uid="{00000000-0010-0000-0000-00000A000000}" name="E3" dataDxfId="14"/>
    <tableColumn id="11" xr3:uid="{00000000-0010-0000-0000-00000B000000}" name="E5 Security" dataDxfId="13"/>
    <tableColumn id="12" xr3:uid="{00000000-0010-0000-0000-00000C000000}" name="E5 Compliance" dataDxfId="12"/>
    <tableColumn id="13" xr3:uid="{00000000-0010-0000-0000-00000D000000}" name="E5" dataDxfId="11"/>
    <tableColumn id="14" xr3:uid="{00000000-0010-0000-0000-00000E000000}" name="A1" dataDxfId="10"/>
    <tableColumn id="15" xr3:uid="{00000000-0010-0000-0000-00000F000000}" name="A3" dataDxfId="9"/>
    <tableColumn id="16" xr3:uid="{00000000-0010-0000-0000-000010000000}" name="A5 Security" dataDxfId="8"/>
    <tableColumn id="17" xr3:uid="{00000000-0010-0000-0000-000011000000}" name="A5 Compliance" dataDxfId="7"/>
    <tableColumn id="18" xr3:uid="{00000000-0010-0000-0000-000012000000}" name="A5" dataDxfId="6"/>
    <tableColumn id="2" xr3:uid="{00000000-0010-0000-0000-000002000000}" name="Link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D5DD26-BE02-425F-B79E-E58C6A9B7268}" name="Links" displayName="Links" ref="A1:D9" totalsRowShown="0" headerRowDxfId="4">
  <autoFilter ref="A1:D9" xr:uid="{2BD5DD26-BE02-425F-B79E-E58C6A9B7268}"/>
  <tableColumns count="4">
    <tableColumn id="3" xr3:uid="{8D438C98-7EFA-4554-9A1F-E4D5E0B867D1}" name="Feature" dataDxfId="3"/>
    <tableColumn id="1" xr3:uid="{30353719-36B0-4230-8386-0FC1B9E9CE16}" name="Text" dataDxfId="2"/>
    <tableColumn id="4" xr3:uid="{422BFDC9-2D2C-4F04-9157-AC0E0E208036}" name="Lookup" dataDxfId="1">
      <calculatedColumnFormula>Links[[#This Row],[Feature]]&amp;":"&amp;Links[[#This Row],[Text]]</calculatedColumnFormula>
    </tableColumn>
    <tableColumn id="2" xr3:uid="{1D41C875-181E-4DD9-AE6E-96A4693E0538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intune-education/what-is-intune-for-education" TargetMode="External"/><Relationship Id="rId13" Type="http://schemas.openxmlformats.org/officeDocument/2006/relationships/hyperlink" Target="https://docs.microsoft.com/microsoft-365/compliance/create-retention-policies" TargetMode="External"/><Relationship Id="rId18" Type="http://schemas.openxmlformats.org/officeDocument/2006/relationships/hyperlink" Target="https://docs.microsoft.com/microsoft-365/compliance/create-retention-policies" TargetMode="External"/><Relationship Id="rId3" Type="http://schemas.openxmlformats.org/officeDocument/2006/relationships/hyperlink" Target="https://www.microsoft.com/microsoft-365/business/microsoft-365-apps-for-enterprise-produc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cs.microsoft.com/intune-education/what-is-intune-for-education" TargetMode="External"/><Relationship Id="rId12" Type="http://schemas.openxmlformats.org/officeDocument/2006/relationships/hyperlink" Target="https://docs.microsoft.com/office365/servicedescriptions/mya-service-description" TargetMode="External"/><Relationship Id="rId17" Type="http://schemas.openxmlformats.org/officeDocument/2006/relationships/hyperlink" Target="https://docs.microsoft.com/microsoft-365/compliance/create-retention-policies" TargetMode="External"/><Relationship Id="rId2" Type="http://schemas.openxmlformats.org/officeDocument/2006/relationships/hyperlink" Target="https://www.microsoft.com/microsoft-365/business/microsoft-365-apps-for-business" TargetMode="External"/><Relationship Id="rId16" Type="http://schemas.openxmlformats.org/officeDocument/2006/relationships/hyperlink" Target="https://products.office.com/business/myanalytics-personal-analytics" TargetMode="External"/><Relationship Id="rId20" Type="http://schemas.openxmlformats.org/officeDocument/2006/relationships/hyperlink" Target="https://products.office.com/business/myanalytics-personal-analytics" TargetMode="External"/><Relationship Id="rId1" Type="http://schemas.openxmlformats.org/officeDocument/2006/relationships/hyperlink" Target="https://www.microsoft.com/microsoft-365/business/microsoft-365-apps-for-business" TargetMode="External"/><Relationship Id="rId6" Type="http://schemas.openxmlformats.org/officeDocument/2006/relationships/hyperlink" Target="https://docs.microsoft.com/intune-education/what-is-intune-for-education" TargetMode="External"/><Relationship Id="rId11" Type="http://schemas.openxmlformats.org/officeDocument/2006/relationships/hyperlink" Target="https://docs.microsoft.com/office365/servicedescriptions/mya-service-description" TargetMode="External"/><Relationship Id="rId5" Type="http://schemas.openxmlformats.org/officeDocument/2006/relationships/hyperlink" Target="https://www.microsoft.com/education/products/office" TargetMode="External"/><Relationship Id="rId15" Type="http://schemas.openxmlformats.org/officeDocument/2006/relationships/hyperlink" Target="https://products.office.com/business/myanalytics-personal-analytics" TargetMode="External"/><Relationship Id="rId10" Type="http://schemas.openxmlformats.org/officeDocument/2006/relationships/hyperlink" Target="https://products.office.com/business/myanalytics-personal-analytics" TargetMode="External"/><Relationship Id="rId19" Type="http://schemas.openxmlformats.org/officeDocument/2006/relationships/hyperlink" Target="https://products.office.com/business/myanalytics-personal-analytics" TargetMode="External"/><Relationship Id="rId4" Type="http://schemas.openxmlformats.org/officeDocument/2006/relationships/hyperlink" Target="https://www.microsoft.com/microsoft-365/business/microsoft-365-apps-for-enterprise-product" TargetMode="External"/><Relationship Id="rId9" Type="http://schemas.openxmlformats.org/officeDocument/2006/relationships/hyperlink" Target="https://www.microsoft.com/education/products/office" TargetMode="External"/><Relationship Id="rId14" Type="http://schemas.openxmlformats.org/officeDocument/2006/relationships/hyperlink" Target="https://products.office.com/business/myanalytics-personal-analytics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2"/>
  <sheetViews>
    <sheetView tabSelected="1" zoomScale="90" zoomScaleNormal="90" workbookViewId="0">
      <pane xSplit="1" topLeftCell="B1" activePane="topRight" state="frozen"/>
      <selection pane="topRight"/>
    </sheetView>
  </sheetViews>
  <sheetFormatPr defaultRowHeight="14.6" x14ac:dyDescent="0.4"/>
  <cols>
    <col min="1" max="1" width="40.765625" bestFit="1" customWidth="1"/>
    <col min="2" max="4" width="12.23046875" style="1" bestFit="1" customWidth="1"/>
    <col min="5" max="5" width="9.69140625" style="1" bestFit="1" customWidth="1"/>
    <col min="6" max="6" width="8.921875" style="1" bestFit="1" customWidth="1"/>
    <col min="7" max="7" width="13.3828125" style="1" bestFit="1" customWidth="1"/>
    <col min="8" max="8" width="7.4609375" style="1" bestFit="1" customWidth="1"/>
    <col min="9" max="9" width="10.53515625" style="1" bestFit="1" customWidth="1"/>
    <col min="10" max="10" width="11.3046875" style="1" bestFit="1" customWidth="1"/>
    <col min="11" max="11" width="10.23046875" style="1" bestFit="1" customWidth="1"/>
    <col min="12" max="12" width="7.4609375" style="1" bestFit="1" customWidth="1"/>
    <col min="13" max="13" width="10.53515625" style="1" bestFit="1" customWidth="1"/>
    <col min="14" max="14" width="10.23046875" style="1" bestFit="1" customWidth="1"/>
    <col min="15" max="15" width="10.53515625" style="1" bestFit="1" customWidth="1"/>
    <col min="16" max="16" width="10.23046875" style="1" bestFit="1" customWidth="1"/>
    <col min="17" max="17" width="7.4609375" style="1" bestFit="1" customWidth="1"/>
    <col min="18" max="18" width="10.53515625" style="1" bestFit="1" customWidth="1"/>
    <col min="19" max="19" width="10.23046875" style="1" bestFit="1" customWidth="1"/>
    <col min="20" max="20" width="167.53515625" bestFit="1" customWidth="1"/>
  </cols>
  <sheetData>
    <row r="1" spans="1:20" ht="15" thickBot="1" x14ac:dyDescent="0.45">
      <c r="A1" s="55">
        <v>44362</v>
      </c>
      <c r="B1" s="66" t="s">
        <v>302</v>
      </c>
      <c r="C1" s="78" t="s">
        <v>282</v>
      </c>
      <c r="D1" s="79"/>
      <c r="E1" s="80"/>
      <c r="F1" s="78" t="s">
        <v>283</v>
      </c>
      <c r="G1" s="79"/>
      <c r="H1" s="79"/>
      <c r="I1" s="79"/>
      <c r="J1" s="80"/>
      <c r="K1" s="78" t="s">
        <v>284</v>
      </c>
      <c r="L1" s="79"/>
      <c r="M1" s="79"/>
      <c r="N1" s="80"/>
      <c r="O1" s="78" t="s">
        <v>285</v>
      </c>
      <c r="P1" s="79"/>
      <c r="Q1" s="79"/>
      <c r="R1" s="79"/>
      <c r="S1" s="80"/>
    </row>
    <row r="2" spans="1:20" ht="29.15" x14ac:dyDescent="0.4">
      <c r="A2" s="26" t="s">
        <v>281</v>
      </c>
      <c r="B2" s="67" t="s">
        <v>368</v>
      </c>
      <c r="C2" s="2" t="s">
        <v>286</v>
      </c>
      <c r="D2" s="3" t="s">
        <v>287</v>
      </c>
      <c r="E2" s="4" t="s">
        <v>288</v>
      </c>
      <c r="F2" s="2" t="s">
        <v>289</v>
      </c>
      <c r="G2" s="3" t="s">
        <v>290</v>
      </c>
      <c r="H2" s="3" t="s">
        <v>291</v>
      </c>
      <c r="I2" s="56" t="s">
        <v>292</v>
      </c>
      <c r="J2" s="57" t="s">
        <v>385</v>
      </c>
      <c r="K2" s="2" t="s">
        <v>293</v>
      </c>
      <c r="L2" s="3" t="s">
        <v>294</v>
      </c>
      <c r="M2" s="3" t="s">
        <v>295</v>
      </c>
      <c r="N2" s="4" t="s">
        <v>296</v>
      </c>
      <c r="O2" s="2" t="s">
        <v>297</v>
      </c>
      <c r="P2" s="3" t="s">
        <v>298</v>
      </c>
      <c r="Q2" s="3" t="s">
        <v>299</v>
      </c>
      <c r="R2" s="3" t="s">
        <v>300</v>
      </c>
      <c r="S2" s="4" t="s">
        <v>301</v>
      </c>
      <c r="T2" s="27" t="s">
        <v>280</v>
      </c>
    </row>
    <row r="3" spans="1:20" x14ac:dyDescent="0.4">
      <c r="A3" s="51" t="s">
        <v>302</v>
      </c>
      <c r="B3" s="68" t="s">
        <v>368</v>
      </c>
      <c r="C3" s="8"/>
      <c r="D3" s="8"/>
      <c r="E3" s="9"/>
      <c r="F3" s="7"/>
      <c r="G3" s="8" t="s">
        <v>290</v>
      </c>
      <c r="H3" s="8"/>
      <c r="I3" s="8"/>
      <c r="J3" s="9"/>
      <c r="K3" s="7" t="s">
        <v>293</v>
      </c>
      <c r="L3" s="8"/>
      <c r="M3" s="8"/>
      <c r="N3" s="9" t="s">
        <v>296</v>
      </c>
      <c r="O3" s="7" t="s">
        <v>297</v>
      </c>
      <c r="P3" s="8" t="s">
        <v>298</v>
      </c>
      <c r="Q3" s="8"/>
      <c r="R3" s="8"/>
      <c r="S3" s="9" t="s">
        <v>301</v>
      </c>
      <c r="T3" s="10"/>
    </row>
    <row r="4" spans="1:20" x14ac:dyDescent="0.4">
      <c r="A4" s="5" t="s">
        <v>129</v>
      </c>
      <c r="B4" s="59"/>
      <c r="C4" s="12"/>
      <c r="D4" s="12"/>
      <c r="E4" s="13"/>
      <c r="F4" s="11"/>
      <c r="G4" s="12"/>
      <c r="H4" s="12"/>
      <c r="I4" s="12" t="s">
        <v>363</v>
      </c>
      <c r="J4" s="13" t="str">
        <f>IF(OR(Matrix[[#This Row],[F5 Security]]="✔",Matrix[[#This Row],[F5 Compliance]]="✔"),"✔","")</f>
        <v>✔</v>
      </c>
      <c r="K4" s="11"/>
      <c r="L4" s="12"/>
      <c r="M4" s="12" t="s">
        <v>363</v>
      </c>
      <c r="N4" s="13" t="s">
        <v>363</v>
      </c>
      <c r="O4" s="11"/>
      <c r="P4" s="12"/>
      <c r="Q4" s="12"/>
      <c r="R4" s="12" t="s">
        <v>363</v>
      </c>
      <c r="S4" s="13" t="s">
        <v>363</v>
      </c>
      <c r="T4" s="14" t="s">
        <v>130</v>
      </c>
    </row>
    <row r="5" spans="1:20" x14ac:dyDescent="0.4">
      <c r="A5" s="5" t="s">
        <v>197</v>
      </c>
      <c r="B5" s="59" t="s">
        <v>363</v>
      </c>
      <c r="C5" s="12" t="s">
        <v>363</v>
      </c>
      <c r="D5" s="12" t="s">
        <v>363</v>
      </c>
      <c r="E5" s="13" t="s">
        <v>363</v>
      </c>
      <c r="F5" s="11" t="s">
        <v>363</v>
      </c>
      <c r="G5" s="12" t="s">
        <v>363</v>
      </c>
      <c r="H5" s="12"/>
      <c r="I5" s="12"/>
      <c r="J5" s="13" t="str">
        <f>IF(OR(Matrix[[#This Row],[F5 Security]]="✔",Matrix[[#This Row],[F5 Compliance]]="✔"),"✔","")</f>
        <v/>
      </c>
      <c r="K5" s="11" t="s">
        <v>363</v>
      </c>
      <c r="L5" s="12"/>
      <c r="M5" s="12"/>
      <c r="N5" s="13" t="s">
        <v>363</v>
      </c>
      <c r="O5" s="11" t="s">
        <v>363</v>
      </c>
      <c r="P5" s="12" t="s">
        <v>363</v>
      </c>
      <c r="Q5" s="12"/>
      <c r="R5" s="12"/>
      <c r="S5" s="13" t="s">
        <v>363</v>
      </c>
      <c r="T5" s="14" t="s">
        <v>198</v>
      </c>
    </row>
    <row r="6" spans="1:20" x14ac:dyDescent="0.4">
      <c r="A6" s="5" t="s">
        <v>115</v>
      </c>
      <c r="B6" s="59"/>
      <c r="C6" s="12"/>
      <c r="D6" s="12"/>
      <c r="E6" s="13"/>
      <c r="F6" s="11"/>
      <c r="G6" s="12"/>
      <c r="H6" s="12"/>
      <c r="I6" s="12"/>
      <c r="J6" s="13" t="str">
        <f>IF(OR(Matrix[[#This Row],[F5 Security]]="✔",Matrix[[#This Row],[F5 Compliance]]="✔"),"✔","")</f>
        <v/>
      </c>
      <c r="K6" s="11"/>
      <c r="L6" s="12"/>
      <c r="M6" s="12"/>
      <c r="N6" s="13" t="s">
        <v>363</v>
      </c>
      <c r="O6" s="11"/>
      <c r="P6" s="12"/>
      <c r="Q6" s="12"/>
      <c r="R6" s="12"/>
      <c r="S6" s="13" t="s">
        <v>363</v>
      </c>
      <c r="T6" s="14" t="s">
        <v>116</v>
      </c>
    </row>
    <row r="7" spans="1:20" x14ac:dyDescent="0.4">
      <c r="A7" s="5" t="s">
        <v>358</v>
      </c>
      <c r="B7" s="59"/>
      <c r="C7" s="12"/>
      <c r="D7" s="12"/>
      <c r="E7" s="13"/>
      <c r="F7" s="11"/>
      <c r="G7" s="12"/>
      <c r="H7" s="12"/>
      <c r="I7" s="12" t="s">
        <v>363</v>
      </c>
      <c r="J7" s="13" t="str">
        <f>IF(OR(Matrix[[#This Row],[F5 Security]]="✔",Matrix[[#This Row],[F5 Compliance]]="✔"),"✔","")</f>
        <v>✔</v>
      </c>
      <c r="K7" s="11"/>
      <c r="L7" s="12"/>
      <c r="M7" s="12" t="s">
        <v>363</v>
      </c>
      <c r="N7" s="13" t="s">
        <v>363</v>
      </c>
      <c r="O7" s="11"/>
      <c r="P7" s="12"/>
      <c r="Q7" s="12"/>
      <c r="R7" s="12" t="s">
        <v>363</v>
      </c>
      <c r="S7" s="13" t="s">
        <v>363</v>
      </c>
      <c r="T7" s="14" t="s">
        <v>154</v>
      </c>
    </row>
    <row r="8" spans="1:20" x14ac:dyDescent="0.4">
      <c r="A8" s="5" t="s">
        <v>359</v>
      </c>
      <c r="B8" s="59" t="s">
        <v>363</v>
      </c>
      <c r="C8" s="12" t="s">
        <v>363</v>
      </c>
      <c r="D8" s="12" t="s">
        <v>363</v>
      </c>
      <c r="E8" s="13" t="s">
        <v>363</v>
      </c>
      <c r="F8" s="11" t="s">
        <v>363</v>
      </c>
      <c r="G8" s="12" t="s">
        <v>363</v>
      </c>
      <c r="H8" s="12"/>
      <c r="I8" s="12"/>
      <c r="J8" s="13" t="str">
        <f>IF(OR(Matrix[[#This Row],[F5 Security]]="✔",Matrix[[#This Row],[F5 Compliance]]="✔"),"✔","")</f>
        <v/>
      </c>
      <c r="K8" s="11" t="s">
        <v>363</v>
      </c>
      <c r="L8" s="12"/>
      <c r="M8" s="12"/>
      <c r="N8" s="13" t="s">
        <v>363</v>
      </c>
      <c r="O8" s="11" t="s">
        <v>363</v>
      </c>
      <c r="P8" s="12" t="s">
        <v>363</v>
      </c>
      <c r="Q8" s="12"/>
      <c r="R8" s="12"/>
      <c r="S8" s="13" t="s">
        <v>363</v>
      </c>
      <c r="T8" s="14" t="s">
        <v>196</v>
      </c>
    </row>
    <row r="9" spans="1:20" x14ac:dyDescent="0.4">
      <c r="A9" s="48" t="s">
        <v>275</v>
      </c>
      <c r="B9" s="63" t="s">
        <v>363</v>
      </c>
      <c r="C9" s="12" t="s">
        <v>363</v>
      </c>
      <c r="D9" s="12" t="s">
        <v>363</v>
      </c>
      <c r="E9" s="13" t="s">
        <v>363</v>
      </c>
      <c r="F9" s="11" t="s">
        <v>363</v>
      </c>
      <c r="G9" s="12" t="s">
        <v>363</v>
      </c>
      <c r="H9" s="12"/>
      <c r="I9" s="12"/>
      <c r="J9" s="13" t="str">
        <f>IF(OR(Matrix[[#This Row],[F5 Security]]="✔",Matrix[[#This Row],[F5 Compliance]]="✔"),"✔","")</f>
        <v/>
      </c>
      <c r="K9" s="11" t="s">
        <v>363</v>
      </c>
      <c r="L9" s="12"/>
      <c r="M9" s="12"/>
      <c r="N9" s="13" t="s">
        <v>363</v>
      </c>
      <c r="O9" s="11" t="s">
        <v>363</v>
      </c>
      <c r="P9" s="12" t="s">
        <v>363</v>
      </c>
      <c r="Q9" s="12"/>
      <c r="R9" s="12"/>
      <c r="S9" s="13" t="s">
        <v>363</v>
      </c>
      <c r="T9" s="14" t="s">
        <v>276</v>
      </c>
    </row>
    <row r="10" spans="1:20" x14ac:dyDescent="0.4">
      <c r="A10" s="48" t="s">
        <v>372</v>
      </c>
      <c r="B10" s="63" t="s">
        <v>363</v>
      </c>
      <c r="C10" s="12" t="s">
        <v>363</v>
      </c>
      <c r="D10" s="12" t="s">
        <v>363</v>
      </c>
      <c r="E10" s="13" t="s">
        <v>363</v>
      </c>
      <c r="F10" s="11" t="s">
        <v>363</v>
      </c>
      <c r="G10" s="12" t="s">
        <v>363</v>
      </c>
      <c r="H10" s="12"/>
      <c r="I10" s="12"/>
      <c r="J10" s="74" t="str">
        <f>IF(OR(Matrix[[#This Row],[F5 Security]]="✔",Matrix[[#This Row],[F5 Compliance]]="✔"),"✔","")</f>
        <v/>
      </c>
      <c r="K10" s="11" t="s">
        <v>363</v>
      </c>
      <c r="L10" s="12"/>
      <c r="M10" s="12"/>
      <c r="N10" s="13" t="s">
        <v>363</v>
      </c>
      <c r="O10" s="11" t="s">
        <v>363</v>
      </c>
      <c r="P10" s="12" t="s">
        <v>363</v>
      </c>
      <c r="Q10" s="12"/>
      <c r="R10" s="12"/>
      <c r="S10" s="13" t="s">
        <v>363</v>
      </c>
      <c r="T10" s="54" t="s">
        <v>373</v>
      </c>
    </row>
    <row r="11" spans="1:20" x14ac:dyDescent="0.4">
      <c r="A11" s="5" t="s">
        <v>23</v>
      </c>
      <c r="B11" s="59"/>
      <c r="C11" s="12"/>
      <c r="D11" s="12" t="s">
        <v>363</v>
      </c>
      <c r="E11" s="13" t="s">
        <v>363</v>
      </c>
      <c r="F11" s="11"/>
      <c r="G11" s="12"/>
      <c r="H11" s="12"/>
      <c r="I11" s="12"/>
      <c r="J11" s="13" t="str">
        <f>IF(OR(Matrix[[#This Row],[F5 Security]]="✔",Matrix[[#This Row],[F5 Compliance]]="✔"),"✔","")</f>
        <v/>
      </c>
      <c r="K11" s="11" t="s">
        <v>363</v>
      </c>
      <c r="L11" s="12"/>
      <c r="M11" s="12"/>
      <c r="N11" s="13" t="s">
        <v>363</v>
      </c>
      <c r="O11" s="11"/>
      <c r="P11" s="12" t="s">
        <v>363</v>
      </c>
      <c r="Q11" s="12"/>
      <c r="R11" s="12"/>
      <c r="S11" s="13" t="s">
        <v>363</v>
      </c>
      <c r="T11" s="14" t="s">
        <v>191</v>
      </c>
    </row>
    <row r="12" spans="1:20" x14ac:dyDescent="0.4">
      <c r="A12" s="5" t="s">
        <v>140</v>
      </c>
      <c r="B12" s="59"/>
      <c r="C12" s="12"/>
      <c r="D12" s="12"/>
      <c r="E12" s="13"/>
      <c r="F12" s="11"/>
      <c r="G12" s="12"/>
      <c r="H12" s="12"/>
      <c r="I12" s="12" t="s">
        <v>363</v>
      </c>
      <c r="J12" s="13" t="str">
        <f>IF(OR(Matrix[[#This Row],[F5 Security]]="✔",Matrix[[#This Row],[F5 Compliance]]="✔"),"✔","")</f>
        <v>✔</v>
      </c>
      <c r="K12" s="11"/>
      <c r="L12" s="12"/>
      <c r="M12" s="12" t="s">
        <v>363</v>
      </c>
      <c r="N12" s="13" t="s">
        <v>363</v>
      </c>
      <c r="O12" s="11"/>
      <c r="P12" s="12"/>
      <c r="Q12" s="12"/>
      <c r="R12" s="12" t="s">
        <v>363</v>
      </c>
      <c r="S12" s="13" t="s">
        <v>363</v>
      </c>
      <c r="T12" s="14" t="s">
        <v>141</v>
      </c>
    </row>
    <row r="13" spans="1:20" x14ac:dyDescent="0.4">
      <c r="A13" s="5" t="s">
        <v>121</v>
      </c>
      <c r="B13" s="59"/>
      <c r="C13" s="12"/>
      <c r="D13" s="12"/>
      <c r="E13" s="13"/>
      <c r="F13" s="11"/>
      <c r="G13" s="12"/>
      <c r="H13" s="12"/>
      <c r="I13" s="12" t="s">
        <v>363</v>
      </c>
      <c r="J13" s="13" t="str">
        <f>IF(OR(Matrix[[#This Row],[F5 Security]]="✔",Matrix[[#This Row],[F5 Compliance]]="✔"),"✔","")</f>
        <v>✔</v>
      </c>
      <c r="K13" s="11"/>
      <c r="L13" s="12"/>
      <c r="M13" s="12" t="s">
        <v>363</v>
      </c>
      <c r="N13" s="13" t="s">
        <v>363</v>
      </c>
      <c r="O13" s="11"/>
      <c r="P13" s="12"/>
      <c r="Q13" s="12"/>
      <c r="R13" s="12" t="s">
        <v>363</v>
      </c>
      <c r="S13" s="13" t="s">
        <v>363</v>
      </c>
      <c r="T13" s="14" t="s">
        <v>122</v>
      </c>
    </row>
    <row r="14" spans="1:20" x14ac:dyDescent="0.4">
      <c r="A14" s="5" t="s">
        <v>119</v>
      </c>
      <c r="B14" s="59"/>
      <c r="C14" s="12"/>
      <c r="D14" s="12"/>
      <c r="E14" s="13"/>
      <c r="F14" s="11"/>
      <c r="G14" s="12"/>
      <c r="H14" s="12"/>
      <c r="I14" s="12" t="s">
        <v>363</v>
      </c>
      <c r="J14" s="13" t="str">
        <f>IF(OR(Matrix[[#This Row],[F5 Security]]="✔",Matrix[[#This Row],[F5 Compliance]]="✔"),"✔","")</f>
        <v>✔</v>
      </c>
      <c r="K14" s="11"/>
      <c r="L14" s="12"/>
      <c r="M14" s="12" t="s">
        <v>363</v>
      </c>
      <c r="N14" s="13" t="s">
        <v>363</v>
      </c>
      <c r="O14" s="11"/>
      <c r="P14" s="12"/>
      <c r="Q14" s="12"/>
      <c r="R14" s="12" t="s">
        <v>363</v>
      </c>
      <c r="S14" s="13" t="s">
        <v>363</v>
      </c>
      <c r="T14" s="14" t="s">
        <v>120</v>
      </c>
    </row>
    <row r="15" spans="1:20" x14ac:dyDescent="0.4">
      <c r="A15" s="5" t="s">
        <v>26</v>
      </c>
      <c r="B15" s="59"/>
      <c r="C15" s="12"/>
      <c r="D15" s="12"/>
      <c r="E15" s="13" t="s">
        <v>363</v>
      </c>
      <c r="F15" s="11"/>
      <c r="G15" s="12"/>
      <c r="H15" s="12"/>
      <c r="I15" s="12" t="s">
        <v>363</v>
      </c>
      <c r="J15" s="13" t="str">
        <f>IF(OR(Matrix[[#This Row],[F5 Security]]="✔",Matrix[[#This Row],[F5 Compliance]]="✔"),"✔","")</f>
        <v>✔</v>
      </c>
      <c r="K15" s="11" t="s">
        <v>363</v>
      </c>
      <c r="L15" s="12"/>
      <c r="M15" s="12"/>
      <c r="N15" s="13" t="s">
        <v>363</v>
      </c>
      <c r="O15" s="11" t="s">
        <v>363</v>
      </c>
      <c r="P15" s="12" t="s">
        <v>363</v>
      </c>
      <c r="Q15" s="12"/>
      <c r="R15" s="12"/>
      <c r="S15" s="13" t="s">
        <v>363</v>
      </c>
      <c r="T15" s="14" t="s">
        <v>27</v>
      </c>
    </row>
    <row r="16" spans="1:20" x14ac:dyDescent="0.4">
      <c r="A16" s="5" t="s">
        <v>183</v>
      </c>
      <c r="B16" s="59"/>
      <c r="C16" s="12"/>
      <c r="D16" s="12"/>
      <c r="E16" s="13"/>
      <c r="F16" s="11"/>
      <c r="G16" s="12"/>
      <c r="H16" s="12"/>
      <c r="I16" s="12"/>
      <c r="J16" s="13" t="str">
        <f>IF(OR(Matrix[[#This Row],[F5 Security]]="✔",Matrix[[#This Row],[F5 Compliance]]="✔"),"✔","")</f>
        <v/>
      </c>
      <c r="K16" s="11" t="s">
        <v>363</v>
      </c>
      <c r="L16" s="12"/>
      <c r="M16" s="12"/>
      <c r="N16" s="13" t="s">
        <v>363</v>
      </c>
      <c r="O16" s="11" t="s">
        <v>363</v>
      </c>
      <c r="P16" s="12" t="s">
        <v>363</v>
      </c>
      <c r="Q16" s="12"/>
      <c r="R16" s="12"/>
      <c r="S16" s="13" t="s">
        <v>363</v>
      </c>
      <c r="T16" s="14" t="s">
        <v>184</v>
      </c>
    </row>
    <row r="17" spans="1:20" x14ac:dyDescent="0.4">
      <c r="A17" s="5" t="s">
        <v>176</v>
      </c>
      <c r="B17" s="59"/>
      <c r="C17" s="12"/>
      <c r="D17" s="12"/>
      <c r="E17" s="13"/>
      <c r="F17" s="11"/>
      <c r="G17" s="12"/>
      <c r="H17" s="12"/>
      <c r="I17" s="12" t="s">
        <v>363</v>
      </c>
      <c r="J17" s="13" t="str">
        <f>IF(OR(Matrix[[#This Row],[F5 Security]]="✔",Matrix[[#This Row],[F5 Compliance]]="✔"),"✔","")</f>
        <v>✔</v>
      </c>
      <c r="K17" s="11"/>
      <c r="L17" s="12"/>
      <c r="M17" s="12" t="s">
        <v>363</v>
      </c>
      <c r="N17" s="13" t="s">
        <v>363</v>
      </c>
      <c r="O17" s="11"/>
      <c r="P17" s="12"/>
      <c r="Q17" s="12"/>
      <c r="R17" s="12" t="s">
        <v>363</v>
      </c>
      <c r="S17" s="13" t="s">
        <v>363</v>
      </c>
      <c r="T17" s="14" t="s">
        <v>177</v>
      </c>
    </row>
    <row r="18" spans="1:20" x14ac:dyDescent="0.4">
      <c r="A18" s="50" t="s">
        <v>357</v>
      </c>
      <c r="B18" s="59"/>
      <c r="C18" s="12"/>
      <c r="D18" s="12"/>
      <c r="E18" s="13"/>
      <c r="F18" s="11"/>
      <c r="G18" s="12"/>
      <c r="H18" s="12"/>
      <c r="I18" s="12" t="s">
        <v>363</v>
      </c>
      <c r="J18" s="13" t="str">
        <f>IF(OR(Matrix[[#This Row],[F5 Security]]="✔",Matrix[[#This Row],[F5 Compliance]]="✔"),"✔","")</f>
        <v>✔</v>
      </c>
      <c r="K18" s="11"/>
      <c r="L18" s="12"/>
      <c r="M18" s="12" t="s">
        <v>363</v>
      </c>
      <c r="N18" s="13" t="s">
        <v>363</v>
      </c>
      <c r="O18" s="11"/>
      <c r="P18" s="12"/>
      <c r="Q18" s="12"/>
      <c r="R18" s="12" t="s">
        <v>363</v>
      </c>
      <c r="S18" s="13" t="s">
        <v>363</v>
      </c>
      <c r="T18" s="14" t="s">
        <v>123</v>
      </c>
    </row>
    <row r="19" spans="1:20" x14ac:dyDescent="0.4">
      <c r="A19" s="50" t="s">
        <v>362</v>
      </c>
      <c r="B19" s="59"/>
      <c r="C19" s="12"/>
      <c r="D19" s="12"/>
      <c r="E19" s="13"/>
      <c r="F19" s="11"/>
      <c r="G19" s="12"/>
      <c r="H19" s="12"/>
      <c r="I19" s="12" t="s">
        <v>363</v>
      </c>
      <c r="J19" s="13" t="str">
        <f>IF(OR(Matrix[[#This Row],[F5 Security]]="✔",Matrix[[#This Row],[F5 Compliance]]="✔"),"✔","")</f>
        <v>✔</v>
      </c>
      <c r="K19" s="11" t="s">
        <v>363</v>
      </c>
      <c r="L19" s="12"/>
      <c r="M19" s="12" t="s">
        <v>363</v>
      </c>
      <c r="N19" s="13" t="s">
        <v>363</v>
      </c>
      <c r="O19" s="11"/>
      <c r="P19" s="12" t="s">
        <v>363</v>
      </c>
      <c r="Q19" s="12"/>
      <c r="R19" s="12" t="s">
        <v>363</v>
      </c>
      <c r="S19" s="13" t="s">
        <v>363</v>
      </c>
      <c r="T19" s="14" t="s">
        <v>28</v>
      </c>
    </row>
    <row r="20" spans="1:20" ht="29.15" x14ac:dyDescent="0.4">
      <c r="A20" s="5" t="s">
        <v>3</v>
      </c>
      <c r="B20" s="69" t="s">
        <v>347</v>
      </c>
      <c r="C20" s="12" t="s">
        <v>347</v>
      </c>
      <c r="D20" s="12" t="s">
        <v>347</v>
      </c>
      <c r="E20" s="13" t="s">
        <v>347</v>
      </c>
      <c r="F20" s="11" t="s">
        <v>365</v>
      </c>
      <c r="G20" s="12" t="s">
        <v>348</v>
      </c>
      <c r="H20" s="12"/>
      <c r="I20" s="12"/>
      <c r="J20" s="13" t="str">
        <f>IF(OR(Matrix[[#This Row],[F5 Security]]="✔",Matrix[[#This Row],[F5 Compliance]]="✔"),"✔","")</f>
        <v/>
      </c>
      <c r="K20" s="11" t="s">
        <v>349</v>
      </c>
      <c r="L20" s="12"/>
      <c r="M20" s="12"/>
      <c r="N20" s="13" t="s">
        <v>349</v>
      </c>
      <c r="O20" s="11" t="s">
        <v>350</v>
      </c>
      <c r="P20" s="12" t="s">
        <v>349</v>
      </c>
      <c r="Q20" s="12"/>
      <c r="R20" s="12"/>
      <c r="S20" s="13" t="s">
        <v>349</v>
      </c>
      <c r="T20" s="14" t="s">
        <v>4</v>
      </c>
    </row>
    <row r="21" spans="1:20" x14ac:dyDescent="0.4">
      <c r="A21" s="52" t="s">
        <v>24</v>
      </c>
      <c r="B21" s="59" t="s">
        <v>383</v>
      </c>
      <c r="C21" s="12" t="s">
        <v>383</v>
      </c>
      <c r="D21" s="12" t="s">
        <v>383</v>
      </c>
      <c r="E21" s="13" t="s">
        <v>384</v>
      </c>
      <c r="F21" s="11"/>
      <c r="G21" s="12"/>
      <c r="H21" s="12"/>
      <c r="I21" s="12" t="s">
        <v>384</v>
      </c>
      <c r="J21" s="13" t="s">
        <v>384</v>
      </c>
      <c r="K21" s="11" t="s">
        <v>384</v>
      </c>
      <c r="L21" s="12"/>
      <c r="M21" s="12"/>
      <c r="N21" s="13" t="s">
        <v>384</v>
      </c>
      <c r="O21" s="11" t="s">
        <v>383</v>
      </c>
      <c r="P21" s="12" t="s">
        <v>384</v>
      </c>
      <c r="Q21" s="12"/>
      <c r="R21" s="12"/>
      <c r="S21" s="13" t="s">
        <v>384</v>
      </c>
      <c r="T21" s="14" t="s">
        <v>25</v>
      </c>
    </row>
    <row r="22" spans="1:20" x14ac:dyDescent="0.4">
      <c r="A22" s="5" t="s">
        <v>186</v>
      </c>
      <c r="B22" s="59" t="s">
        <v>363</v>
      </c>
      <c r="C22" s="12" t="s">
        <v>363</v>
      </c>
      <c r="D22" s="12" t="s">
        <v>363</v>
      </c>
      <c r="E22" s="13" t="s">
        <v>363</v>
      </c>
      <c r="F22" s="11"/>
      <c r="G22" s="12" t="s">
        <v>363</v>
      </c>
      <c r="H22" s="12"/>
      <c r="I22" s="12"/>
      <c r="J22" s="13" t="str">
        <f>IF(OR(Matrix[[#This Row],[F5 Security]]="✔",Matrix[[#This Row],[F5 Compliance]]="✔"),"✔","")</f>
        <v/>
      </c>
      <c r="K22" s="11" t="s">
        <v>363</v>
      </c>
      <c r="L22" s="12"/>
      <c r="M22" s="12"/>
      <c r="N22" s="13" t="s">
        <v>363</v>
      </c>
      <c r="O22" s="11" t="s">
        <v>363</v>
      </c>
      <c r="P22" s="12" t="s">
        <v>363</v>
      </c>
      <c r="Q22" s="12"/>
      <c r="R22" s="12"/>
      <c r="S22" s="13" t="s">
        <v>363</v>
      </c>
      <c r="T22" s="14" t="s">
        <v>187</v>
      </c>
    </row>
    <row r="23" spans="1:20" x14ac:dyDescent="0.4">
      <c r="A23" s="5" t="s">
        <v>192</v>
      </c>
      <c r="B23" s="59"/>
      <c r="C23" s="12"/>
      <c r="D23" s="12"/>
      <c r="E23" s="13"/>
      <c r="F23" s="11"/>
      <c r="G23" s="12"/>
      <c r="H23" s="12"/>
      <c r="I23" s="12"/>
      <c r="J23" s="13" t="str">
        <f>IF(OR(Matrix[[#This Row],[F5 Security]]="✔",Matrix[[#This Row],[F5 Compliance]]="✔"),"✔","")</f>
        <v/>
      </c>
      <c r="K23" s="11" t="s">
        <v>363</v>
      </c>
      <c r="L23" s="12"/>
      <c r="M23" s="12"/>
      <c r="N23" s="13" t="s">
        <v>363</v>
      </c>
      <c r="O23" s="11"/>
      <c r="P23" s="12"/>
      <c r="Q23" s="12"/>
      <c r="R23" s="12"/>
      <c r="S23" s="13"/>
      <c r="T23" s="14" t="s">
        <v>193</v>
      </c>
    </row>
    <row r="24" spans="1:20" x14ac:dyDescent="0.4">
      <c r="A24" s="5" t="s">
        <v>131</v>
      </c>
      <c r="B24" s="59"/>
      <c r="C24" s="12"/>
      <c r="D24" s="12"/>
      <c r="E24" s="13"/>
      <c r="F24" s="11"/>
      <c r="G24" s="12"/>
      <c r="H24" s="12"/>
      <c r="I24" s="12" t="s">
        <v>363</v>
      </c>
      <c r="J24" s="13" t="str">
        <f>IF(OR(Matrix[[#This Row],[F5 Security]]="✔",Matrix[[#This Row],[F5 Compliance]]="✔"),"✔","")</f>
        <v>✔</v>
      </c>
      <c r="K24" s="11"/>
      <c r="L24" s="12"/>
      <c r="M24" s="12" t="s">
        <v>363</v>
      </c>
      <c r="N24" s="13" t="s">
        <v>363</v>
      </c>
      <c r="O24" s="11"/>
      <c r="P24" s="12"/>
      <c r="Q24" s="12"/>
      <c r="R24" s="12" t="s">
        <v>363</v>
      </c>
      <c r="S24" s="13" t="s">
        <v>363</v>
      </c>
      <c r="T24" s="14" t="s">
        <v>132</v>
      </c>
    </row>
    <row r="25" spans="1:20" x14ac:dyDescent="0.4">
      <c r="A25" s="5" t="s">
        <v>148</v>
      </c>
      <c r="B25" s="59"/>
      <c r="C25" s="12"/>
      <c r="D25" s="12"/>
      <c r="E25" s="13"/>
      <c r="F25" s="11"/>
      <c r="G25" s="12"/>
      <c r="H25" s="12"/>
      <c r="I25" s="12" t="s">
        <v>363</v>
      </c>
      <c r="J25" s="13" t="str">
        <f>IF(OR(Matrix[[#This Row],[F5 Security]]="✔",Matrix[[#This Row],[F5 Compliance]]="✔"),"✔","")</f>
        <v>✔</v>
      </c>
      <c r="K25" s="11"/>
      <c r="L25" s="12"/>
      <c r="M25" s="12" t="s">
        <v>363</v>
      </c>
      <c r="N25" s="13" t="s">
        <v>363</v>
      </c>
      <c r="O25" s="11"/>
      <c r="P25" s="12"/>
      <c r="Q25" s="12"/>
      <c r="R25" s="12" t="s">
        <v>363</v>
      </c>
      <c r="S25" s="13" t="s">
        <v>363</v>
      </c>
      <c r="T25" s="14" t="s">
        <v>149</v>
      </c>
    </row>
    <row r="26" spans="1:20" x14ac:dyDescent="0.4">
      <c r="A26" s="5" t="s">
        <v>189</v>
      </c>
      <c r="B26" s="59"/>
      <c r="C26" s="12"/>
      <c r="D26" s="12"/>
      <c r="E26" s="13"/>
      <c r="F26" s="11"/>
      <c r="G26" s="12"/>
      <c r="H26" s="12"/>
      <c r="I26" s="12"/>
      <c r="J26" s="13" t="str">
        <f>IF(OR(Matrix[[#This Row],[F5 Security]]="✔",Matrix[[#This Row],[F5 Compliance]]="✔"),"✔","")</f>
        <v/>
      </c>
      <c r="K26" s="11" t="s">
        <v>363</v>
      </c>
      <c r="L26" s="12"/>
      <c r="M26" s="12"/>
      <c r="N26" s="13" t="s">
        <v>363</v>
      </c>
      <c r="O26" s="11" t="s">
        <v>363</v>
      </c>
      <c r="P26" s="12" t="s">
        <v>363</v>
      </c>
      <c r="Q26" s="12"/>
      <c r="R26" s="12"/>
      <c r="S26" s="13" t="s">
        <v>363</v>
      </c>
      <c r="T26" s="14" t="s">
        <v>190</v>
      </c>
    </row>
    <row r="27" spans="1:20" x14ac:dyDescent="0.4">
      <c r="A27" s="5" t="s">
        <v>317</v>
      </c>
      <c r="B27" s="59" t="s">
        <v>363</v>
      </c>
      <c r="C27" s="12"/>
      <c r="D27" s="12"/>
      <c r="E27" s="13"/>
      <c r="F27" s="11"/>
      <c r="G27" s="12" t="s">
        <v>363</v>
      </c>
      <c r="H27" s="12"/>
      <c r="I27" s="12"/>
      <c r="J27" s="13" t="str">
        <f>IF(OR(Matrix[[#This Row],[F5 Security]]="✔",Matrix[[#This Row],[F5 Compliance]]="✔"),"✔","")</f>
        <v/>
      </c>
      <c r="K27" s="11" t="s">
        <v>363</v>
      </c>
      <c r="L27" s="12"/>
      <c r="M27" s="12"/>
      <c r="N27" s="13" t="s">
        <v>363</v>
      </c>
      <c r="O27" s="11" t="s">
        <v>363</v>
      </c>
      <c r="P27" s="12" t="s">
        <v>363</v>
      </c>
      <c r="Q27" s="12"/>
      <c r="R27" s="12"/>
      <c r="S27" s="13" t="s">
        <v>363</v>
      </c>
      <c r="T27" s="14" t="s">
        <v>188</v>
      </c>
    </row>
    <row r="28" spans="1:20" x14ac:dyDescent="0.4">
      <c r="A28" s="5" t="s">
        <v>364</v>
      </c>
      <c r="B28" s="59" t="s">
        <v>363</v>
      </c>
      <c r="C28" s="12"/>
      <c r="D28" s="12"/>
      <c r="E28" s="13"/>
      <c r="F28" s="11"/>
      <c r="G28" s="12"/>
      <c r="H28" s="12"/>
      <c r="I28" s="12"/>
      <c r="J28" s="13" t="str">
        <f>IF(OR(Matrix[[#This Row],[F5 Security]]="✔",Matrix[[#This Row],[F5 Compliance]]="✔"),"✔","")</f>
        <v/>
      </c>
      <c r="K28" s="11" t="s">
        <v>363</v>
      </c>
      <c r="L28" s="12"/>
      <c r="M28" s="12"/>
      <c r="N28" s="13" t="s">
        <v>363</v>
      </c>
      <c r="O28" s="11"/>
      <c r="P28" s="12" t="s">
        <v>363</v>
      </c>
      <c r="Q28" s="12"/>
      <c r="R28" s="12"/>
      <c r="S28" s="13" t="s">
        <v>363</v>
      </c>
      <c r="T28" s="14" t="s">
        <v>181</v>
      </c>
    </row>
    <row r="29" spans="1:20" ht="29.15" x14ac:dyDescent="0.4">
      <c r="A29" s="5" t="s">
        <v>308</v>
      </c>
      <c r="B29" s="59"/>
      <c r="C29" s="12"/>
      <c r="D29" s="15" t="s">
        <v>370</v>
      </c>
      <c r="E29" s="16" t="s">
        <v>371</v>
      </c>
      <c r="F29" s="11"/>
      <c r="G29" s="12"/>
      <c r="H29" s="12"/>
      <c r="I29" s="12"/>
      <c r="J29" s="13" t="str">
        <f>IF(OR(Matrix[[#This Row],[F5 Security]]="✔",Matrix[[#This Row],[F5 Compliance]]="✔"),"✔","")</f>
        <v/>
      </c>
      <c r="K29" s="17" t="s">
        <v>306</v>
      </c>
      <c r="L29" s="12"/>
      <c r="M29" s="12"/>
      <c r="N29" s="16" t="s">
        <v>306</v>
      </c>
      <c r="O29" s="11"/>
      <c r="P29" s="15" t="s">
        <v>307</v>
      </c>
      <c r="Q29" s="12"/>
      <c r="R29" s="12"/>
      <c r="S29" s="16" t="s">
        <v>307</v>
      </c>
      <c r="T29" s="14" t="s">
        <v>180</v>
      </c>
    </row>
    <row r="30" spans="1:20" x14ac:dyDescent="0.4">
      <c r="A30" s="5" t="s">
        <v>29</v>
      </c>
      <c r="B30" s="59" t="s">
        <v>363</v>
      </c>
      <c r="C30" s="12" t="s">
        <v>363</v>
      </c>
      <c r="D30" s="12" t="s">
        <v>363</v>
      </c>
      <c r="E30" s="13" t="s">
        <v>363</v>
      </c>
      <c r="F30" s="11"/>
      <c r="G30" s="12" t="s">
        <v>363</v>
      </c>
      <c r="H30" s="12"/>
      <c r="I30" s="12"/>
      <c r="J30" s="13" t="str">
        <f>IF(OR(Matrix[[#This Row],[F5 Security]]="✔",Matrix[[#This Row],[F5 Compliance]]="✔"),"✔","")</f>
        <v/>
      </c>
      <c r="K30" s="11" t="s">
        <v>363</v>
      </c>
      <c r="L30" s="12"/>
      <c r="M30" s="12"/>
      <c r="N30" s="13" t="s">
        <v>363</v>
      </c>
      <c r="O30" s="11"/>
      <c r="P30" s="12" t="s">
        <v>363</v>
      </c>
      <c r="Q30" s="12"/>
      <c r="R30" s="12"/>
      <c r="S30" s="13" t="s">
        <v>363</v>
      </c>
      <c r="T30" s="14" t="s">
        <v>30</v>
      </c>
    </row>
    <row r="31" spans="1:20" x14ac:dyDescent="0.4">
      <c r="A31" s="6" t="s">
        <v>133</v>
      </c>
      <c r="B31" s="60"/>
      <c r="C31" s="12"/>
      <c r="D31" s="12"/>
      <c r="E31" s="13"/>
      <c r="F31" s="11"/>
      <c r="G31" s="12"/>
      <c r="H31" s="12" t="s">
        <v>363</v>
      </c>
      <c r="I31" s="12"/>
      <c r="J31" s="13" t="str">
        <f>IF(OR(Matrix[[#This Row],[F5 Security]]="✔",Matrix[[#This Row],[F5 Compliance]]="✔"),"✔","")</f>
        <v>✔</v>
      </c>
      <c r="K31" s="11"/>
      <c r="L31" s="12" t="s">
        <v>363</v>
      </c>
      <c r="M31" s="12"/>
      <c r="N31" s="13" t="s">
        <v>363</v>
      </c>
      <c r="O31" s="11"/>
      <c r="P31" s="12"/>
      <c r="Q31" s="12" t="s">
        <v>363</v>
      </c>
      <c r="R31" s="12"/>
      <c r="S31" s="13" t="s">
        <v>363</v>
      </c>
      <c r="T31" s="14" t="s">
        <v>134</v>
      </c>
    </row>
    <row r="32" spans="1:20" x14ac:dyDescent="0.4">
      <c r="A32" s="28" t="s">
        <v>137</v>
      </c>
      <c r="B32" s="59"/>
      <c r="C32" s="12"/>
      <c r="D32" s="12"/>
      <c r="E32" s="13"/>
      <c r="F32" s="11"/>
      <c r="G32" s="12"/>
      <c r="H32" s="12" t="s">
        <v>363</v>
      </c>
      <c r="I32" s="12"/>
      <c r="J32" s="13" t="str">
        <f>IF(OR(Matrix[[#This Row],[F5 Security]]="✔",Matrix[[#This Row],[F5 Compliance]]="✔"),"✔","")</f>
        <v>✔</v>
      </c>
      <c r="K32" s="11"/>
      <c r="L32" s="12" t="s">
        <v>363</v>
      </c>
      <c r="M32" s="12"/>
      <c r="N32" s="13" t="s">
        <v>363</v>
      </c>
      <c r="O32" s="11"/>
      <c r="P32" s="12"/>
      <c r="Q32" s="12" t="s">
        <v>363</v>
      </c>
      <c r="R32" s="12"/>
      <c r="S32" s="13" t="s">
        <v>363</v>
      </c>
      <c r="T32" s="14" t="s">
        <v>138</v>
      </c>
    </row>
    <row r="33" spans="1:20" x14ac:dyDescent="0.4">
      <c r="A33" s="28" t="s">
        <v>150</v>
      </c>
      <c r="B33" s="59"/>
      <c r="C33" s="12"/>
      <c r="D33" s="12"/>
      <c r="E33" s="13"/>
      <c r="F33" s="11"/>
      <c r="G33" s="12"/>
      <c r="H33" s="12" t="s">
        <v>363</v>
      </c>
      <c r="I33" s="12"/>
      <c r="J33" s="13" t="str">
        <f>IF(OR(Matrix[[#This Row],[F5 Security]]="✔",Matrix[[#This Row],[F5 Compliance]]="✔"),"✔","")</f>
        <v>✔</v>
      </c>
      <c r="K33" s="11"/>
      <c r="L33" s="12" t="s">
        <v>363</v>
      </c>
      <c r="M33" s="12"/>
      <c r="N33" s="13" t="s">
        <v>363</v>
      </c>
      <c r="O33" s="11"/>
      <c r="P33" s="12"/>
      <c r="Q33" s="12" t="s">
        <v>363</v>
      </c>
      <c r="R33" s="12"/>
      <c r="S33" s="13" t="s">
        <v>363</v>
      </c>
      <c r="T33" s="14" t="s">
        <v>151</v>
      </c>
    </row>
    <row r="34" spans="1:20" x14ac:dyDescent="0.4">
      <c r="A34" s="28" t="s">
        <v>172</v>
      </c>
      <c r="B34" s="59"/>
      <c r="C34" s="12"/>
      <c r="D34" s="12"/>
      <c r="E34" s="13"/>
      <c r="F34" s="11"/>
      <c r="G34" s="12"/>
      <c r="H34" s="12" t="s">
        <v>363</v>
      </c>
      <c r="I34" s="12"/>
      <c r="J34" s="13" t="str">
        <f>IF(OR(Matrix[[#This Row],[F5 Security]]="✔",Matrix[[#This Row],[F5 Compliance]]="✔"),"✔","")</f>
        <v>✔</v>
      </c>
      <c r="K34" s="11"/>
      <c r="L34" s="12" t="s">
        <v>363</v>
      </c>
      <c r="M34" s="12"/>
      <c r="N34" s="13" t="s">
        <v>363</v>
      </c>
      <c r="O34" s="11"/>
      <c r="P34" s="12"/>
      <c r="Q34" s="12" t="s">
        <v>363</v>
      </c>
      <c r="R34" s="12"/>
      <c r="S34" s="13" t="s">
        <v>363</v>
      </c>
      <c r="T34" s="14" t="s">
        <v>173</v>
      </c>
    </row>
    <row r="35" spans="1:20" x14ac:dyDescent="0.4">
      <c r="A35" s="28" t="s">
        <v>170</v>
      </c>
      <c r="B35" s="59"/>
      <c r="C35" s="12"/>
      <c r="D35" s="12"/>
      <c r="E35" s="13"/>
      <c r="F35" s="11"/>
      <c r="G35" s="12"/>
      <c r="H35" s="12" t="s">
        <v>363</v>
      </c>
      <c r="I35" s="12"/>
      <c r="J35" s="13" t="str">
        <f>IF(OR(Matrix[[#This Row],[F5 Security]]="✔",Matrix[[#This Row],[F5 Compliance]]="✔"),"✔","")</f>
        <v>✔</v>
      </c>
      <c r="K35" s="11"/>
      <c r="L35" s="12" t="s">
        <v>363</v>
      </c>
      <c r="M35" s="12"/>
      <c r="N35" s="13" t="s">
        <v>363</v>
      </c>
      <c r="O35" s="11"/>
      <c r="P35" s="12"/>
      <c r="Q35" s="12" t="s">
        <v>363</v>
      </c>
      <c r="R35" s="12"/>
      <c r="S35" s="13" t="s">
        <v>363</v>
      </c>
      <c r="T35" s="14" t="s">
        <v>171</v>
      </c>
    </row>
    <row r="36" spans="1:20" x14ac:dyDescent="0.4">
      <c r="A36" s="28" t="s">
        <v>146</v>
      </c>
      <c r="B36" s="59"/>
      <c r="C36" s="12"/>
      <c r="D36" s="12"/>
      <c r="E36" s="13"/>
      <c r="F36" s="11"/>
      <c r="G36" s="12"/>
      <c r="H36" s="12" t="s">
        <v>363</v>
      </c>
      <c r="I36" s="12"/>
      <c r="J36" s="13" t="str">
        <f>IF(OR(Matrix[[#This Row],[F5 Security]]="✔",Matrix[[#This Row],[F5 Compliance]]="✔"),"✔","")</f>
        <v>✔</v>
      </c>
      <c r="K36" s="11"/>
      <c r="L36" s="12" t="s">
        <v>363</v>
      </c>
      <c r="M36" s="12"/>
      <c r="N36" s="13" t="s">
        <v>363</v>
      </c>
      <c r="O36" s="11"/>
      <c r="P36" s="12"/>
      <c r="Q36" s="12" t="s">
        <v>363</v>
      </c>
      <c r="R36" s="12"/>
      <c r="S36" s="13" t="s">
        <v>363</v>
      </c>
      <c r="T36" s="14" t="s">
        <v>147</v>
      </c>
    </row>
    <row r="37" spans="1:20" x14ac:dyDescent="0.4">
      <c r="A37" s="28" t="s">
        <v>135</v>
      </c>
      <c r="B37" s="59"/>
      <c r="C37" s="12"/>
      <c r="D37" s="12"/>
      <c r="E37" s="13"/>
      <c r="F37" s="11"/>
      <c r="G37" s="12"/>
      <c r="H37" s="12" t="s">
        <v>363</v>
      </c>
      <c r="I37" s="12"/>
      <c r="J37" s="13" t="str">
        <f>IF(OR(Matrix[[#This Row],[F5 Security]]="✔",Matrix[[#This Row],[F5 Compliance]]="✔"),"✔","")</f>
        <v>✔</v>
      </c>
      <c r="K37" s="11"/>
      <c r="L37" s="12" t="s">
        <v>363</v>
      </c>
      <c r="M37" s="12"/>
      <c r="N37" s="13" t="s">
        <v>363</v>
      </c>
      <c r="O37" s="11"/>
      <c r="P37" s="12"/>
      <c r="Q37" s="12" t="s">
        <v>363</v>
      </c>
      <c r="R37" s="12"/>
      <c r="S37" s="13" t="s">
        <v>363</v>
      </c>
      <c r="T37" s="14" t="s">
        <v>136</v>
      </c>
    </row>
    <row r="38" spans="1:20" x14ac:dyDescent="0.4">
      <c r="A38" s="29" t="s">
        <v>279</v>
      </c>
      <c r="B38" s="60"/>
      <c r="C38" s="12"/>
      <c r="D38" s="12"/>
      <c r="E38" s="13" t="s">
        <v>363</v>
      </c>
      <c r="F38" s="11"/>
      <c r="G38" s="12"/>
      <c r="H38" s="12" t="s">
        <v>363</v>
      </c>
      <c r="I38" s="12"/>
      <c r="J38" s="13" t="str">
        <f>IF(OR(Matrix[[#This Row],[F5 Security]]="✔",Matrix[[#This Row],[F5 Compliance]]="✔"),"✔","")</f>
        <v>✔</v>
      </c>
      <c r="K38" s="11"/>
      <c r="L38" s="12" t="s">
        <v>363</v>
      </c>
      <c r="M38" s="12"/>
      <c r="N38" s="13" t="s">
        <v>363</v>
      </c>
      <c r="O38" s="11"/>
      <c r="P38" s="12"/>
      <c r="Q38" s="12" t="s">
        <v>363</v>
      </c>
      <c r="R38" s="12"/>
      <c r="S38" s="13" t="s">
        <v>363</v>
      </c>
      <c r="T38" s="14" t="s">
        <v>134</v>
      </c>
    </row>
    <row r="39" spans="1:20" x14ac:dyDescent="0.4">
      <c r="A39" s="30" t="s">
        <v>163</v>
      </c>
      <c r="B39" s="59"/>
      <c r="C39" s="12"/>
      <c r="D39" s="12"/>
      <c r="E39" s="13" t="s">
        <v>363</v>
      </c>
      <c r="F39" s="11"/>
      <c r="G39" s="12"/>
      <c r="H39" s="12" t="s">
        <v>363</v>
      </c>
      <c r="I39" s="12"/>
      <c r="J39" s="13" t="str">
        <f>IF(OR(Matrix[[#This Row],[F5 Security]]="✔",Matrix[[#This Row],[F5 Compliance]]="✔"),"✔","")</f>
        <v>✔</v>
      </c>
      <c r="K39" s="11"/>
      <c r="L39" s="12" t="s">
        <v>363</v>
      </c>
      <c r="M39" s="12"/>
      <c r="N39" s="13" t="s">
        <v>363</v>
      </c>
      <c r="O39" s="11"/>
      <c r="P39" s="12"/>
      <c r="Q39" s="12" t="s">
        <v>363</v>
      </c>
      <c r="R39" s="12"/>
      <c r="S39" s="13" t="s">
        <v>363</v>
      </c>
      <c r="T39" s="14" t="s">
        <v>164</v>
      </c>
    </row>
    <row r="40" spans="1:20" x14ac:dyDescent="0.4">
      <c r="A40" s="30" t="s">
        <v>252</v>
      </c>
      <c r="B40" s="59"/>
      <c r="C40" s="12"/>
      <c r="D40" s="12"/>
      <c r="E40" s="13" t="s">
        <v>363</v>
      </c>
      <c r="F40" s="11"/>
      <c r="G40" s="12"/>
      <c r="H40" s="12" t="s">
        <v>363</v>
      </c>
      <c r="I40" s="12"/>
      <c r="J40" s="13" t="str">
        <f>IF(OR(Matrix[[#This Row],[F5 Security]]="✔",Matrix[[#This Row],[F5 Compliance]]="✔"),"✔","")</f>
        <v>✔</v>
      </c>
      <c r="K40" s="11"/>
      <c r="L40" s="12" t="s">
        <v>363</v>
      </c>
      <c r="M40" s="12"/>
      <c r="N40" s="13" t="s">
        <v>363</v>
      </c>
      <c r="O40" s="11"/>
      <c r="P40" s="12"/>
      <c r="Q40" s="12" t="s">
        <v>363</v>
      </c>
      <c r="R40" s="12"/>
      <c r="S40" s="13" t="s">
        <v>363</v>
      </c>
      <c r="T40" s="18" t="s">
        <v>253</v>
      </c>
    </row>
    <row r="41" spans="1:20" x14ac:dyDescent="0.4">
      <c r="A41" s="30" t="s">
        <v>161</v>
      </c>
      <c r="B41" s="59"/>
      <c r="C41" s="12"/>
      <c r="D41" s="12"/>
      <c r="E41" s="13" t="s">
        <v>363</v>
      </c>
      <c r="F41" s="11"/>
      <c r="G41" s="12"/>
      <c r="H41" s="12" t="s">
        <v>363</v>
      </c>
      <c r="I41" s="12"/>
      <c r="J41" s="13" t="str">
        <f>IF(OR(Matrix[[#This Row],[F5 Security]]="✔",Matrix[[#This Row],[F5 Compliance]]="✔"),"✔","")</f>
        <v>✔</v>
      </c>
      <c r="K41" s="11"/>
      <c r="L41" s="12" t="s">
        <v>363</v>
      </c>
      <c r="M41" s="12"/>
      <c r="N41" s="13" t="s">
        <v>363</v>
      </c>
      <c r="O41" s="11"/>
      <c r="P41" s="12"/>
      <c r="Q41" s="12" t="s">
        <v>363</v>
      </c>
      <c r="R41" s="12"/>
      <c r="S41" s="13" t="s">
        <v>363</v>
      </c>
      <c r="T41" s="14" t="s">
        <v>162</v>
      </c>
    </row>
    <row r="42" spans="1:20" x14ac:dyDescent="0.4">
      <c r="A42" s="30" t="s">
        <v>159</v>
      </c>
      <c r="B42" s="59"/>
      <c r="C42" s="12"/>
      <c r="D42" s="12"/>
      <c r="E42" s="13" t="s">
        <v>363</v>
      </c>
      <c r="F42" s="11"/>
      <c r="G42" s="12"/>
      <c r="H42" s="12" t="s">
        <v>363</v>
      </c>
      <c r="I42" s="12"/>
      <c r="J42" s="13" t="str">
        <f>IF(OR(Matrix[[#This Row],[F5 Security]]="✔",Matrix[[#This Row],[F5 Compliance]]="✔"),"✔","")</f>
        <v>✔</v>
      </c>
      <c r="K42" s="11"/>
      <c r="L42" s="12" t="s">
        <v>363</v>
      </c>
      <c r="M42" s="12"/>
      <c r="N42" s="13" t="s">
        <v>363</v>
      </c>
      <c r="O42" s="11"/>
      <c r="P42" s="12"/>
      <c r="Q42" s="12" t="s">
        <v>363</v>
      </c>
      <c r="R42" s="12"/>
      <c r="S42" s="13" t="s">
        <v>363</v>
      </c>
      <c r="T42" s="14" t="s">
        <v>160</v>
      </c>
    </row>
    <row r="43" spans="1:20" ht="29.15" x14ac:dyDescent="0.4">
      <c r="A43" s="5" t="s">
        <v>21</v>
      </c>
      <c r="B43" s="59" t="s">
        <v>363</v>
      </c>
      <c r="C43" s="12" t="s">
        <v>363</v>
      </c>
      <c r="D43" s="12" t="s">
        <v>363</v>
      </c>
      <c r="E43" s="13" t="s">
        <v>363</v>
      </c>
      <c r="F43" s="11" t="s">
        <v>386</v>
      </c>
      <c r="G43" s="12" t="s">
        <v>363</v>
      </c>
      <c r="H43" s="12"/>
      <c r="I43" s="12"/>
      <c r="J43" s="13" t="str">
        <f>IF(OR(Matrix[[#This Row],[F5 Security]]="✔",Matrix[[#This Row],[F5 Compliance]]="✔"),"✔","")</f>
        <v/>
      </c>
      <c r="K43" s="11" t="s">
        <v>363</v>
      </c>
      <c r="L43" s="12"/>
      <c r="M43" s="12"/>
      <c r="N43" s="13" t="s">
        <v>363</v>
      </c>
      <c r="O43" s="11" t="s">
        <v>363</v>
      </c>
      <c r="P43" s="12" t="s">
        <v>363</v>
      </c>
      <c r="Q43" s="12"/>
      <c r="R43" s="12"/>
      <c r="S43" s="13" t="s">
        <v>363</v>
      </c>
      <c r="T43" s="14" t="s">
        <v>22</v>
      </c>
    </row>
    <row r="44" spans="1:20" x14ac:dyDescent="0.4">
      <c r="A44" s="5" t="s">
        <v>34</v>
      </c>
      <c r="B44" s="59" t="s">
        <v>363</v>
      </c>
      <c r="C44" s="12" t="s">
        <v>363</v>
      </c>
      <c r="D44" s="12" t="s">
        <v>363</v>
      </c>
      <c r="E44" s="13" t="s">
        <v>363</v>
      </c>
      <c r="F44" s="11"/>
      <c r="G44" s="12"/>
      <c r="H44" s="12"/>
      <c r="I44" s="12"/>
      <c r="J44" s="13" t="str">
        <f>IF(OR(Matrix[[#This Row],[F5 Security]]="✔",Matrix[[#This Row],[F5 Compliance]]="✔"),"✔","")</f>
        <v/>
      </c>
      <c r="K44" s="11" t="s">
        <v>363</v>
      </c>
      <c r="L44" s="12"/>
      <c r="M44" s="12"/>
      <c r="N44" s="13" t="s">
        <v>363</v>
      </c>
      <c r="O44" s="11" t="s">
        <v>363</v>
      </c>
      <c r="P44" s="12" t="s">
        <v>363</v>
      </c>
      <c r="Q44" s="12"/>
      <c r="R44" s="12"/>
      <c r="S44" s="13" t="s">
        <v>363</v>
      </c>
      <c r="T44" s="14" t="s">
        <v>35</v>
      </c>
    </row>
    <row r="45" spans="1:20" x14ac:dyDescent="0.4">
      <c r="A45" s="5" t="s">
        <v>13</v>
      </c>
      <c r="B45" s="59" t="s">
        <v>363</v>
      </c>
      <c r="C45" s="12" t="s">
        <v>363</v>
      </c>
      <c r="D45" s="12" t="s">
        <v>363</v>
      </c>
      <c r="E45" s="13" t="s">
        <v>363</v>
      </c>
      <c r="F45" s="11" t="s">
        <v>363</v>
      </c>
      <c r="G45" s="12" t="s">
        <v>363</v>
      </c>
      <c r="H45" s="12"/>
      <c r="I45" s="12"/>
      <c r="J45" s="13" t="str">
        <f>IF(OR(Matrix[[#This Row],[F5 Security]]="✔",Matrix[[#This Row],[F5 Compliance]]="✔"),"✔","")</f>
        <v/>
      </c>
      <c r="K45" s="11" t="s">
        <v>363</v>
      </c>
      <c r="L45" s="12"/>
      <c r="M45" s="12"/>
      <c r="N45" s="13" t="s">
        <v>363</v>
      </c>
      <c r="O45" s="11" t="s">
        <v>363</v>
      </c>
      <c r="P45" s="12" t="s">
        <v>363</v>
      </c>
      <c r="Q45" s="12"/>
      <c r="R45" s="12"/>
      <c r="S45" s="13" t="s">
        <v>363</v>
      </c>
      <c r="T45" s="14" t="s">
        <v>14</v>
      </c>
    </row>
    <row r="46" spans="1:20" x14ac:dyDescent="0.4">
      <c r="A46" s="5" t="s">
        <v>38</v>
      </c>
      <c r="B46" s="59" t="s">
        <v>363</v>
      </c>
      <c r="C46" s="12" t="s">
        <v>363</v>
      </c>
      <c r="D46" s="12" t="s">
        <v>363</v>
      </c>
      <c r="E46" s="13" t="s">
        <v>363</v>
      </c>
      <c r="F46" s="11"/>
      <c r="G46" s="12" t="s">
        <v>363</v>
      </c>
      <c r="H46" s="12"/>
      <c r="I46" s="12"/>
      <c r="J46" s="13" t="str">
        <f>IF(OR(Matrix[[#This Row],[F5 Security]]="✔",Matrix[[#This Row],[F5 Compliance]]="✔"),"✔","")</f>
        <v/>
      </c>
      <c r="K46" s="11" t="s">
        <v>363</v>
      </c>
      <c r="L46" s="12"/>
      <c r="M46" s="12"/>
      <c r="N46" s="13" t="s">
        <v>363</v>
      </c>
      <c r="O46" s="11" t="s">
        <v>363</v>
      </c>
      <c r="P46" s="12" t="s">
        <v>363</v>
      </c>
      <c r="Q46" s="12"/>
      <c r="R46" s="12"/>
      <c r="S46" s="13" t="s">
        <v>363</v>
      </c>
      <c r="T46" s="14" t="s">
        <v>39</v>
      </c>
    </row>
    <row r="47" spans="1:20" x14ac:dyDescent="0.4">
      <c r="A47" s="5" t="s">
        <v>36</v>
      </c>
      <c r="B47" s="59" t="s">
        <v>363</v>
      </c>
      <c r="C47" s="12" t="s">
        <v>363</v>
      </c>
      <c r="D47" s="12" t="s">
        <v>363</v>
      </c>
      <c r="E47" s="13" t="s">
        <v>363</v>
      </c>
      <c r="F47" s="11"/>
      <c r="G47" s="12" t="s">
        <v>363</v>
      </c>
      <c r="H47" s="12"/>
      <c r="I47" s="12"/>
      <c r="J47" s="13" t="str">
        <f>IF(OR(Matrix[[#This Row],[F5 Security]]="✔",Matrix[[#This Row],[F5 Compliance]]="✔"),"✔","")</f>
        <v/>
      </c>
      <c r="K47" s="11" t="s">
        <v>363</v>
      </c>
      <c r="L47" s="12"/>
      <c r="M47" s="12"/>
      <c r="N47" s="13" t="s">
        <v>363</v>
      </c>
      <c r="O47" s="11" t="s">
        <v>363</v>
      </c>
      <c r="P47" s="12" t="s">
        <v>363</v>
      </c>
      <c r="Q47" s="12"/>
      <c r="R47" s="12"/>
      <c r="S47" s="13" t="s">
        <v>363</v>
      </c>
      <c r="T47" s="14" t="s">
        <v>37</v>
      </c>
    </row>
    <row r="48" spans="1:20" x14ac:dyDescent="0.4">
      <c r="A48" s="47" t="s">
        <v>16</v>
      </c>
      <c r="B48" s="70" t="s">
        <v>336</v>
      </c>
      <c r="C48" s="15" t="s">
        <v>336</v>
      </c>
      <c r="D48" s="15" t="s">
        <v>336</v>
      </c>
      <c r="E48" s="16" t="s">
        <v>336</v>
      </c>
      <c r="F48" s="11"/>
      <c r="G48" s="12"/>
      <c r="H48" s="12"/>
      <c r="I48" s="12"/>
      <c r="J48" s="13" t="str">
        <f>IF(OR(Matrix[[#This Row],[F5 Security]]="✔",Matrix[[#This Row],[F5 Compliance]]="✔"),"✔","")</f>
        <v/>
      </c>
      <c r="K48" s="17" t="s">
        <v>336</v>
      </c>
      <c r="L48" s="12"/>
      <c r="M48" s="12"/>
      <c r="N48" s="16" t="s">
        <v>337</v>
      </c>
      <c r="O48" s="11"/>
      <c r="P48" s="15" t="s">
        <v>336</v>
      </c>
      <c r="Q48" s="12"/>
      <c r="R48" s="12"/>
      <c r="S48" s="16" t="s">
        <v>337</v>
      </c>
      <c r="T48" s="14" t="s">
        <v>139</v>
      </c>
    </row>
    <row r="49" spans="1:20" x14ac:dyDescent="0.4">
      <c r="A49" s="5" t="s">
        <v>144</v>
      </c>
      <c r="B49" s="59"/>
      <c r="C49" s="12"/>
      <c r="D49" s="12"/>
      <c r="E49" s="13"/>
      <c r="F49" s="11"/>
      <c r="G49" s="12"/>
      <c r="H49" s="12"/>
      <c r="I49" s="12"/>
      <c r="J49" s="13" t="str">
        <f>IF(OR(Matrix[[#This Row],[F5 Security]]="✔",Matrix[[#This Row],[F5 Compliance]]="✔"),"✔","")</f>
        <v/>
      </c>
      <c r="K49" s="11"/>
      <c r="L49" s="12"/>
      <c r="M49" s="12"/>
      <c r="N49" s="13" t="s">
        <v>363</v>
      </c>
      <c r="O49" s="11"/>
      <c r="P49" s="12" t="s">
        <v>363</v>
      </c>
      <c r="Q49" s="12"/>
      <c r="R49" s="12"/>
      <c r="S49" s="13" t="s">
        <v>363</v>
      </c>
      <c r="T49" s="14" t="s">
        <v>145</v>
      </c>
    </row>
    <row r="50" spans="1:20" x14ac:dyDescent="0.4">
      <c r="A50" s="5" t="s">
        <v>318</v>
      </c>
      <c r="B50" s="59" t="s">
        <v>363</v>
      </c>
      <c r="C50" s="12" t="s">
        <v>363</v>
      </c>
      <c r="D50" s="12" t="s">
        <v>363</v>
      </c>
      <c r="E50" s="13" t="s">
        <v>363</v>
      </c>
      <c r="F50" s="11" t="s">
        <v>366</v>
      </c>
      <c r="G50" s="12" t="s">
        <v>363</v>
      </c>
      <c r="H50" s="12"/>
      <c r="I50" s="12"/>
      <c r="J50" s="13" t="str">
        <f>IF(OR(Matrix[[#This Row],[F5 Security]]="✔",Matrix[[#This Row],[F5 Compliance]]="✔"),"✔","")</f>
        <v/>
      </c>
      <c r="K50" s="11" t="s">
        <v>363</v>
      </c>
      <c r="L50" s="12"/>
      <c r="M50" s="12"/>
      <c r="N50" s="13" t="s">
        <v>363</v>
      </c>
      <c r="O50" s="11" t="s">
        <v>363</v>
      </c>
      <c r="P50" s="12" t="s">
        <v>363</v>
      </c>
      <c r="Q50" s="12"/>
      <c r="R50" s="12"/>
      <c r="S50" s="13"/>
      <c r="T50" s="14" t="s">
        <v>33</v>
      </c>
    </row>
    <row r="51" spans="1:20" x14ac:dyDescent="0.4">
      <c r="A51" s="5" t="s">
        <v>31</v>
      </c>
      <c r="B51" s="59" t="s">
        <v>363</v>
      </c>
      <c r="C51" s="12" t="s">
        <v>363</v>
      </c>
      <c r="D51" s="12" t="s">
        <v>363</v>
      </c>
      <c r="E51" s="13" t="s">
        <v>363</v>
      </c>
      <c r="F51" s="11" t="s">
        <v>366</v>
      </c>
      <c r="G51" s="12" t="s">
        <v>363</v>
      </c>
      <c r="H51" s="12"/>
      <c r="I51" s="12"/>
      <c r="J51" s="13" t="str">
        <f>IF(OR(Matrix[[#This Row],[F5 Security]]="✔",Matrix[[#This Row],[F5 Compliance]]="✔"),"✔","")</f>
        <v/>
      </c>
      <c r="K51" s="11" t="s">
        <v>363</v>
      </c>
      <c r="L51" s="12"/>
      <c r="M51" s="12"/>
      <c r="N51" s="13" t="s">
        <v>363</v>
      </c>
      <c r="O51" s="11" t="s">
        <v>363</v>
      </c>
      <c r="P51" s="12" t="s">
        <v>363</v>
      </c>
      <c r="Q51" s="12"/>
      <c r="R51" s="12"/>
      <c r="S51" s="13"/>
      <c r="T51" s="14" t="s">
        <v>32</v>
      </c>
    </row>
    <row r="52" spans="1:20" ht="29.15" x14ac:dyDescent="0.4">
      <c r="A52" s="5" t="s">
        <v>7</v>
      </c>
      <c r="B52" s="69" t="s">
        <v>351</v>
      </c>
      <c r="C52" s="12" t="s">
        <v>351</v>
      </c>
      <c r="D52" s="12" t="s">
        <v>351</v>
      </c>
      <c r="E52" s="13" t="s">
        <v>351</v>
      </c>
      <c r="F52" s="11"/>
      <c r="G52" s="12" t="s">
        <v>348</v>
      </c>
      <c r="H52" s="12"/>
      <c r="I52" s="12"/>
      <c r="J52" s="13" t="str">
        <f>IF(OR(Matrix[[#This Row],[F5 Security]]="✔",Matrix[[#This Row],[F5 Compliance]]="✔"),"✔","")</f>
        <v/>
      </c>
      <c r="K52" s="11" t="s">
        <v>369</v>
      </c>
      <c r="L52" s="12"/>
      <c r="M52" s="12"/>
      <c r="N52" s="13" t="s">
        <v>369</v>
      </c>
      <c r="O52" s="11" t="s">
        <v>369</v>
      </c>
      <c r="P52" s="12" t="s">
        <v>369</v>
      </c>
      <c r="Q52" s="12"/>
      <c r="R52" s="12"/>
      <c r="S52" s="13" t="s">
        <v>369</v>
      </c>
      <c r="T52" s="14" t="s">
        <v>8</v>
      </c>
    </row>
    <row r="53" spans="1:20" x14ac:dyDescent="0.4">
      <c r="A53" s="5" t="s">
        <v>272</v>
      </c>
      <c r="B53" s="59"/>
      <c r="C53" s="12"/>
      <c r="D53" s="12"/>
      <c r="E53" s="13"/>
      <c r="F53" s="11"/>
      <c r="G53" s="12"/>
      <c r="H53" s="12"/>
      <c r="I53" s="12"/>
      <c r="J53" s="13" t="str">
        <f>IF(OR(Matrix[[#This Row],[F5 Security]]="✔",Matrix[[#This Row],[F5 Compliance]]="✔"),"✔","")</f>
        <v/>
      </c>
      <c r="K53" s="11"/>
      <c r="L53" s="12"/>
      <c r="M53" s="12"/>
      <c r="N53" s="13"/>
      <c r="O53" s="11" t="s">
        <v>363</v>
      </c>
      <c r="P53" s="12" t="s">
        <v>363</v>
      </c>
      <c r="Q53" s="12"/>
      <c r="R53" s="12"/>
      <c r="S53" s="13" t="s">
        <v>363</v>
      </c>
      <c r="T53" s="14" t="s">
        <v>273</v>
      </c>
    </row>
    <row r="54" spans="1:20" x14ac:dyDescent="0.4">
      <c r="A54" s="5" t="s">
        <v>113</v>
      </c>
      <c r="B54" s="59"/>
      <c r="C54" s="12"/>
      <c r="D54" s="12"/>
      <c r="E54" s="13"/>
      <c r="F54" s="11"/>
      <c r="G54" s="12"/>
      <c r="H54" s="12"/>
      <c r="I54" s="12"/>
      <c r="J54" s="13" t="str">
        <f>IF(OR(Matrix[[#This Row],[F5 Security]]="✔",Matrix[[#This Row],[F5 Compliance]]="✔"),"✔","")</f>
        <v/>
      </c>
      <c r="K54" s="11"/>
      <c r="L54" s="12"/>
      <c r="M54" s="12"/>
      <c r="N54" s="13" t="s">
        <v>363</v>
      </c>
      <c r="O54" s="11"/>
      <c r="P54" s="12"/>
      <c r="Q54" s="12"/>
      <c r="R54" s="12"/>
      <c r="S54" s="13" t="s">
        <v>363</v>
      </c>
      <c r="T54" s="14" t="s">
        <v>114</v>
      </c>
    </row>
    <row r="55" spans="1:20" x14ac:dyDescent="0.4">
      <c r="A55" s="5" t="s">
        <v>11</v>
      </c>
      <c r="B55" s="59" t="s">
        <v>363</v>
      </c>
      <c r="C55" s="12" t="s">
        <v>363</v>
      </c>
      <c r="D55" s="12" t="s">
        <v>363</v>
      </c>
      <c r="E55" s="13" t="s">
        <v>363</v>
      </c>
      <c r="F55" s="11" t="s">
        <v>363</v>
      </c>
      <c r="G55" s="12" t="s">
        <v>363</v>
      </c>
      <c r="H55" s="12"/>
      <c r="I55" s="12"/>
      <c r="J55" s="13" t="str">
        <f>IF(OR(Matrix[[#This Row],[F5 Security]]="✔",Matrix[[#This Row],[F5 Compliance]]="✔"),"✔","")</f>
        <v/>
      </c>
      <c r="K55" s="11" t="s">
        <v>363</v>
      </c>
      <c r="L55" s="12"/>
      <c r="M55" s="12"/>
      <c r="N55" s="13" t="s">
        <v>363</v>
      </c>
      <c r="O55" s="11" t="s">
        <v>363</v>
      </c>
      <c r="P55" s="12" t="s">
        <v>363</v>
      </c>
      <c r="Q55" s="12"/>
      <c r="R55" s="12"/>
      <c r="S55" s="13" t="s">
        <v>363</v>
      </c>
      <c r="T55" s="14" t="s">
        <v>12</v>
      </c>
    </row>
    <row r="56" spans="1:20" x14ac:dyDescent="0.4">
      <c r="A56" s="5" t="s">
        <v>332</v>
      </c>
      <c r="B56" s="59" t="s">
        <v>363</v>
      </c>
      <c r="C56" s="12" t="s">
        <v>363</v>
      </c>
      <c r="D56" s="12" t="s">
        <v>363</v>
      </c>
      <c r="E56" s="13" t="s">
        <v>363</v>
      </c>
      <c r="F56" s="11"/>
      <c r="G56" s="12" t="s">
        <v>363</v>
      </c>
      <c r="H56" s="12"/>
      <c r="I56" s="12"/>
      <c r="J56" s="13" t="str">
        <f>IF(OR(Matrix[[#This Row],[F5 Security]]="✔",Matrix[[#This Row],[F5 Compliance]]="✔"),"✔","")</f>
        <v/>
      </c>
      <c r="K56" s="11" t="s">
        <v>363</v>
      </c>
      <c r="L56" s="12"/>
      <c r="M56" s="12"/>
      <c r="N56" s="13" t="s">
        <v>363</v>
      </c>
      <c r="O56" s="11" t="s">
        <v>363</v>
      </c>
      <c r="P56" s="12" t="s">
        <v>363</v>
      </c>
      <c r="Q56" s="12"/>
      <c r="R56" s="12"/>
      <c r="S56" s="13" t="s">
        <v>363</v>
      </c>
      <c r="T56" s="14" t="s">
        <v>17</v>
      </c>
    </row>
    <row r="57" spans="1:20" ht="29.15" x14ac:dyDescent="0.4">
      <c r="A57" s="5" t="s">
        <v>333</v>
      </c>
      <c r="B57" s="59" t="s">
        <v>363</v>
      </c>
      <c r="C57" s="12" t="s">
        <v>363</v>
      </c>
      <c r="D57" s="12" t="s">
        <v>363</v>
      </c>
      <c r="E57" s="13" t="s">
        <v>363</v>
      </c>
      <c r="F57" s="11"/>
      <c r="G57" s="12" t="s">
        <v>382</v>
      </c>
      <c r="H57" s="12"/>
      <c r="I57" s="12"/>
      <c r="J57" s="13" t="str">
        <f>IF(OR(Matrix[[#This Row],[F5 Security]]="✔",Matrix[[#This Row],[F5 Compliance]]="✔"),"✔","")</f>
        <v/>
      </c>
      <c r="K57" s="11" t="s">
        <v>363</v>
      </c>
      <c r="L57" s="12"/>
      <c r="M57" s="12"/>
      <c r="N57" s="13" t="s">
        <v>363</v>
      </c>
      <c r="O57" s="11" t="s">
        <v>363</v>
      </c>
      <c r="P57" s="12" t="s">
        <v>363</v>
      </c>
      <c r="Q57" s="12"/>
      <c r="R57" s="12"/>
      <c r="S57" s="13" t="s">
        <v>363</v>
      </c>
      <c r="T57" s="14" t="s">
        <v>18</v>
      </c>
    </row>
    <row r="58" spans="1:20" x14ac:dyDescent="0.4">
      <c r="A58" s="5" t="s">
        <v>117</v>
      </c>
      <c r="B58" s="59"/>
      <c r="C58" s="12"/>
      <c r="D58" s="12"/>
      <c r="E58" s="13"/>
      <c r="F58" s="11"/>
      <c r="G58" s="12"/>
      <c r="H58" s="12"/>
      <c r="I58" s="12"/>
      <c r="J58" s="13" t="str">
        <f>IF(OR(Matrix[[#This Row],[F5 Security]]="✔",Matrix[[#This Row],[F5 Compliance]]="✔"),"✔","")</f>
        <v/>
      </c>
      <c r="K58" s="11"/>
      <c r="L58" s="12"/>
      <c r="M58" s="12"/>
      <c r="N58" s="13" t="s">
        <v>363</v>
      </c>
      <c r="O58" s="11"/>
      <c r="P58" s="12"/>
      <c r="Q58" s="12"/>
      <c r="R58" s="12"/>
      <c r="S58" s="13" t="s">
        <v>363</v>
      </c>
      <c r="T58" s="14" t="s">
        <v>118</v>
      </c>
    </row>
    <row r="59" spans="1:20" x14ac:dyDescent="0.4">
      <c r="A59" s="5" t="s">
        <v>40</v>
      </c>
      <c r="B59" s="59" t="s">
        <v>363</v>
      </c>
      <c r="C59" s="12" t="s">
        <v>363</v>
      </c>
      <c r="D59" s="12" t="s">
        <v>363</v>
      </c>
      <c r="E59" s="13" t="s">
        <v>363</v>
      </c>
      <c r="F59" s="11"/>
      <c r="G59" s="12" t="s">
        <v>363</v>
      </c>
      <c r="H59" s="12"/>
      <c r="I59" s="12"/>
      <c r="J59" s="13" t="str">
        <f>IF(OR(Matrix[[#This Row],[F5 Security]]="✔",Matrix[[#This Row],[F5 Compliance]]="✔"),"✔","")</f>
        <v/>
      </c>
      <c r="K59" s="11" t="s">
        <v>363</v>
      </c>
      <c r="L59" s="12"/>
      <c r="M59" s="12"/>
      <c r="N59" s="13" t="s">
        <v>363</v>
      </c>
      <c r="O59" s="11"/>
      <c r="P59" s="12" t="s">
        <v>363</v>
      </c>
      <c r="Q59" s="12"/>
      <c r="R59" s="12"/>
      <c r="S59" s="13" t="s">
        <v>363</v>
      </c>
      <c r="T59" s="14" t="s">
        <v>41</v>
      </c>
    </row>
    <row r="60" spans="1:20" x14ac:dyDescent="0.4">
      <c r="A60" s="5" t="s">
        <v>124</v>
      </c>
      <c r="B60" s="59"/>
      <c r="C60" s="12"/>
      <c r="D60" s="12"/>
      <c r="E60" s="13"/>
      <c r="F60" s="11"/>
      <c r="G60" s="12"/>
      <c r="H60" s="12"/>
      <c r="I60" s="12" t="s">
        <v>363</v>
      </c>
      <c r="J60" s="13" t="str">
        <f>IF(OR(Matrix[[#This Row],[F5 Security]]="✔",Matrix[[#This Row],[F5 Compliance]]="✔"),"✔","")</f>
        <v>✔</v>
      </c>
      <c r="K60" s="11"/>
      <c r="L60" s="12"/>
      <c r="M60" s="12" t="s">
        <v>363</v>
      </c>
      <c r="N60" s="13" t="s">
        <v>363</v>
      </c>
      <c r="O60" s="11"/>
      <c r="P60" s="12"/>
      <c r="Q60" s="12"/>
      <c r="R60" s="12" t="s">
        <v>363</v>
      </c>
      <c r="S60" s="13" t="s">
        <v>363</v>
      </c>
      <c r="T60" s="14" t="s">
        <v>125</v>
      </c>
    </row>
    <row r="61" spans="1:20" x14ac:dyDescent="0.4">
      <c r="A61" s="5" t="s">
        <v>335</v>
      </c>
      <c r="B61" s="59"/>
      <c r="C61" s="12"/>
      <c r="D61" s="12"/>
      <c r="E61" s="13"/>
      <c r="F61" s="11"/>
      <c r="G61" s="12"/>
      <c r="H61" s="12"/>
      <c r="I61" s="12"/>
      <c r="J61" s="13" t="str">
        <f>IF(OR(Matrix[[#This Row],[F5 Security]]="✔",Matrix[[#This Row],[F5 Compliance]]="✔"),"✔","")</f>
        <v/>
      </c>
      <c r="K61" s="11"/>
      <c r="L61" s="12"/>
      <c r="M61" s="12"/>
      <c r="N61" s="13"/>
      <c r="O61" s="11" t="s">
        <v>363</v>
      </c>
      <c r="P61" s="12" t="s">
        <v>363</v>
      </c>
      <c r="Q61" s="12"/>
      <c r="R61" s="12"/>
      <c r="S61" s="13" t="s">
        <v>363</v>
      </c>
      <c r="T61" s="14" t="s">
        <v>274</v>
      </c>
    </row>
    <row r="62" spans="1:20" x14ac:dyDescent="0.4">
      <c r="A62" s="5" t="s">
        <v>152</v>
      </c>
      <c r="B62" s="59"/>
      <c r="C62" s="12"/>
      <c r="D62" s="12"/>
      <c r="E62" s="13"/>
      <c r="F62" s="11"/>
      <c r="G62" s="12"/>
      <c r="H62" s="12"/>
      <c r="I62" s="12" t="s">
        <v>363</v>
      </c>
      <c r="J62" s="13" t="str">
        <f>IF(OR(Matrix[[#This Row],[F5 Security]]="✔",Matrix[[#This Row],[F5 Compliance]]="✔"),"✔","")</f>
        <v>✔</v>
      </c>
      <c r="K62" s="11"/>
      <c r="L62" s="12"/>
      <c r="M62" s="12" t="s">
        <v>363</v>
      </c>
      <c r="N62" s="13" t="s">
        <v>363</v>
      </c>
      <c r="O62" s="11"/>
      <c r="P62" s="12"/>
      <c r="Q62" s="12"/>
      <c r="R62" s="12" t="s">
        <v>363</v>
      </c>
      <c r="S62" s="13" t="s">
        <v>363</v>
      </c>
      <c r="T62" s="14" t="s">
        <v>153</v>
      </c>
    </row>
    <row r="63" spans="1:20" x14ac:dyDescent="0.4">
      <c r="A63" s="5" t="s">
        <v>360</v>
      </c>
      <c r="B63" s="59"/>
      <c r="C63" s="12"/>
      <c r="D63" s="12"/>
      <c r="E63" s="13" t="s">
        <v>363</v>
      </c>
      <c r="F63" s="11"/>
      <c r="G63" s="15" t="s">
        <v>361</v>
      </c>
      <c r="H63" s="12"/>
      <c r="I63" s="58" t="s">
        <v>361</v>
      </c>
      <c r="J63" s="16" t="s">
        <v>361</v>
      </c>
      <c r="K63" s="11" t="s">
        <v>363</v>
      </c>
      <c r="L63" s="12"/>
      <c r="M63" s="12" t="s">
        <v>363</v>
      </c>
      <c r="N63" s="13" t="s">
        <v>363</v>
      </c>
      <c r="O63" s="11" t="s">
        <v>363</v>
      </c>
      <c r="P63" s="12" t="s">
        <v>363</v>
      </c>
      <c r="Q63" s="12"/>
      <c r="R63" s="12"/>
      <c r="S63" s="13" t="s">
        <v>363</v>
      </c>
      <c r="T63" s="14" t="s">
        <v>185</v>
      </c>
    </row>
    <row r="64" spans="1:20" x14ac:dyDescent="0.4">
      <c r="A64" s="5" t="s">
        <v>157</v>
      </c>
      <c r="B64" s="59"/>
      <c r="C64" s="12"/>
      <c r="D64" s="12"/>
      <c r="E64" s="13"/>
      <c r="F64" s="11"/>
      <c r="G64" s="12"/>
      <c r="H64" s="12"/>
      <c r="I64" s="12" t="s">
        <v>363</v>
      </c>
      <c r="J64" s="13" t="str">
        <f>IF(OR(Matrix[[#This Row],[F5 Security]]="✔",Matrix[[#This Row],[F5 Compliance]]="✔"),"✔","")</f>
        <v>✔</v>
      </c>
      <c r="K64" s="11"/>
      <c r="L64" s="12"/>
      <c r="M64" s="12" t="s">
        <v>363</v>
      </c>
      <c r="N64" s="13" t="s">
        <v>363</v>
      </c>
      <c r="O64" s="11"/>
      <c r="P64" s="12"/>
      <c r="Q64" s="12"/>
      <c r="R64" s="12" t="s">
        <v>363</v>
      </c>
      <c r="S64" s="13" t="s">
        <v>363</v>
      </c>
      <c r="T64" s="14" t="s">
        <v>158</v>
      </c>
    </row>
    <row r="65" spans="1:20" x14ac:dyDescent="0.4">
      <c r="A65" s="5" t="s">
        <v>270</v>
      </c>
      <c r="B65" s="59"/>
      <c r="C65" s="12"/>
      <c r="D65" s="12"/>
      <c r="E65" s="13"/>
      <c r="F65" s="11"/>
      <c r="G65" s="12"/>
      <c r="H65" s="12"/>
      <c r="I65" s="12"/>
      <c r="J65" s="13" t="str">
        <f>IF(OR(Matrix[[#This Row],[F5 Security]]="✔",Matrix[[#This Row],[F5 Compliance]]="✔"),"✔","")</f>
        <v/>
      </c>
      <c r="K65" s="11"/>
      <c r="L65" s="12"/>
      <c r="M65" s="12"/>
      <c r="N65" s="13"/>
      <c r="O65" s="11" t="s">
        <v>363</v>
      </c>
      <c r="P65" s="12" t="s">
        <v>363</v>
      </c>
      <c r="Q65" s="12"/>
      <c r="R65" s="12"/>
      <c r="S65" s="13" t="s">
        <v>363</v>
      </c>
      <c r="T65" s="14" t="s">
        <v>271</v>
      </c>
    </row>
    <row r="66" spans="1:20" x14ac:dyDescent="0.4">
      <c r="A66" s="5" t="s">
        <v>5</v>
      </c>
      <c r="B66" s="59" t="s">
        <v>314</v>
      </c>
      <c r="C66" s="12" t="s">
        <v>314</v>
      </c>
      <c r="D66" s="12" t="s">
        <v>314</v>
      </c>
      <c r="E66" s="13" t="s">
        <v>314</v>
      </c>
      <c r="F66" s="11" t="s">
        <v>320</v>
      </c>
      <c r="G66" s="12" t="s">
        <v>320</v>
      </c>
      <c r="H66" s="12"/>
      <c r="I66" s="12"/>
      <c r="J66" s="13" t="str">
        <f>IF(OR(Matrix[[#This Row],[F5 Security]]="✔",Matrix[[#This Row],[F5 Compliance]]="✔"),"✔","")</f>
        <v/>
      </c>
      <c r="K66" s="11" t="s">
        <v>315</v>
      </c>
      <c r="L66" s="12"/>
      <c r="M66" s="12"/>
      <c r="N66" s="13" t="s">
        <v>315</v>
      </c>
      <c r="O66" s="11" t="s">
        <v>316</v>
      </c>
      <c r="P66" s="12" t="s">
        <v>315</v>
      </c>
      <c r="Q66" s="12"/>
      <c r="R66" s="12"/>
      <c r="S66" s="13" t="s">
        <v>315</v>
      </c>
      <c r="T66" s="14" t="s">
        <v>6</v>
      </c>
    </row>
    <row r="67" spans="1:20" x14ac:dyDescent="0.4">
      <c r="A67" s="5" t="s">
        <v>310</v>
      </c>
      <c r="B67" s="59" t="s">
        <v>315</v>
      </c>
      <c r="C67" s="12" t="s">
        <v>315</v>
      </c>
      <c r="D67" s="12" t="s">
        <v>315</v>
      </c>
      <c r="E67" s="13" t="s">
        <v>315</v>
      </c>
      <c r="F67" s="11" t="s">
        <v>314</v>
      </c>
      <c r="G67" s="12" t="s">
        <v>314</v>
      </c>
      <c r="H67" s="12"/>
      <c r="I67" s="12"/>
      <c r="J67" s="13" t="str">
        <f>IF(OR(Matrix[[#This Row],[F5 Security]]="✔",Matrix[[#This Row],[F5 Compliance]]="✔"),"✔","")</f>
        <v/>
      </c>
      <c r="K67" s="11" t="s">
        <v>315</v>
      </c>
      <c r="L67" s="12"/>
      <c r="M67" s="12"/>
      <c r="N67" s="13" t="s">
        <v>315</v>
      </c>
      <c r="O67" s="11" t="s">
        <v>315</v>
      </c>
      <c r="P67" s="12" t="s">
        <v>315</v>
      </c>
      <c r="Q67" s="12"/>
      <c r="R67" s="12"/>
      <c r="S67" s="13" t="s">
        <v>315</v>
      </c>
      <c r="T67" s="14" t="s">
        <v>182</v>
      </c>
    </row>
    <row r="68" spans="1:20" x14ac:dyDescent="0.4">
      <c r="A68" s="5" t="s">
        <v>334</v>
      </c>
      <c r="B68" s="59" t="s">
        <v>363</v>
      </c>
      <c r="C68" s="12" t="s">
        <v>363</v>
      </c>
      <c r="D68" s="12" t="s">
        <v>363</v>
      </c>
      <c r="E68" s="13" t="s">
        <v>363</v>
      </c>
      <c r="F68" s="11" t="s">
        <v>319</v>
      </c>
      <c r="G68" s="12" t="s">
        <v>319</v>
      </c>
      <c r="H68" s="12"/>
      <c r="I68" s="12"/>
      <c r="J68" s="13" t="str">
        <f>IF(OR(Matrix[[#This Row],[F5 Security]]="✔",Matrix[[#This Row],[F5 Compliance]]="✔"),"✔","")</f>
        <v/>
      </c>
      <c r="K68" s="11" t="s">
        <v>363</v>
      </c>
      <c r="L68" s="12"/>
      <c r="M68" s="12"/>
      <c r="N68" s="13" t="s">
        <v>363</v>
      </c>
      <c r="O68" s="11" t="s">
        <v>363</v>
      </c>
      <c r="P68" s="12" t="s">
        <v>363</v>
      </c>
      <c r="Q68" s="12"/>
      <c r="R68" s="12"/>
      <c r="S68" s="13" t="s">
        <v>363</v>
      </c>
      <c r="T68" s="14" t="s">
        <v>15</v>
      </c>
    </row>
    <row r="69" spans="1:20" x14ac:dyDescent="0.4">
      <c r="A69" s="5" t="s">
        <v>19</v>
      </c>
      <c r="B69" s="59" t="s">
        <v>363</v>
      </c>
      <c r="C69" s="12" t="s">
        <v>363</v>
      </c>
      <c r="D69" s="12" t="s">
        <v>363</v>
      </c>
      <c r="E69" s="13" t="s">
        <v>363</v>
      </c>
      <c r="F69" s="11" t="s">
        <v>363</v>
      </c>
      <c r="G69" s="12" t="s">
        <v>363</v>
      </c>
      <c r="H69" s="12"/>
      <c r="I69" s="12"/>
      <c r="J69" s="13" t="str">
        <f>IF(OR(Matrix[[#This Row],[F5 Security]]="✔",Matrix[[#This Row],[F5 Compliance]]="✔"),"✔","")</f>
        <v/>
      </c>
      <c r="K69" s="11" t="s">
        <v>363</v>
      </c>
      <c r="L69" s="12"/>
      <c r="M69" s="12"/>
      <c r="N69" s="13" t="s">
        <v>363</v>
      </c>
      <c r="O69" s="11" t="s">
        <v>363</v>
      </c>
      <c r="P69" s="12" t="s">
        <v>363</v>
      </c>
      <c r="Q69" s="12"/>
      <c r="R69" s="12"/>
      <c r="S69" s="13" t="s">
        <v>363</v>
      </c>
      <c r="T69" s="14" t="s">
        <v>20</v>
      </c>
    </row>
    <row r="70" spans="1:20" x14ac:dyDescent="0.4">
      <c r="A70" s="5" t="s">
        <v>312</v>
      </c>
      <c r="B70" s="59"/>
      <c r="C70" s="12"/>
      <c r="D70" s="12"/>
      <c r="E70" s="13"/>
      <c r="F70" s="11"/>
      <c r="G70" s="12"/>
      <c r="H70" s="12"/>
      <c r="I70" s="12" t="s">
        <v>363</v>
      </c>
      <c r="J70" s="13" t="str">
        <f>IF(OR(Matrix[[#This Row],[F5 Security]]="✔",Matrix[[#This Row],[F5 Compliance]]="✔"),"✔","")</f>
        <v>✔</v>
      </c>
      <c r="K70" s="11"/>
      <c r="L70" s="12"/>
      <c r="M70" s="12" t="s">
        <v>363</v>
      </c>
      <c r="N70" s="13" t="s">
        <v>363</v>
      </c>
      <c r="O70" s="11"/>
      <c r="P70" s="12"/>
      <c r="Q70" s="12"/>
      <c r="R70" s="12"/>
      <c r="S70" s="13" t="s">
        <v>363</v>
      </c>
      <c r="T70" s="14" t="s">
        <v>128</v>
      </c>
    </row>
    <row r="71" spans="1:20" ht="15" thickBot="1" x14ac:dyDescent="0.45">
      <c r="A71" s="5" t="s">
        <v>9</v>
      </c>
      <c r="B71" s="59" t="s">
        <v>363</v>
      </c>
      <c r="C71" s="12" t="s">
        <v>363</v>
      </c>
      <c r="D71" s="12" t="s">
        <v>363</v>
      </c>
      <c r="E71" s="13" t="s">
        <v>363</v>
      </c>
      <c r="F71" s="11" t="s">
        <v>363</v>
      </c>
      <c r="G71" s="12" t="s">
        <v>363</v>
      </c>
      <c r="H71" s="12"/>
      <c r="I71" s="12"/>
      <c r="J71" s="13" t="str">
        <f>IF(OR(Matrix[[#This Row],[F5 Security]]="✔",Matrix[[#This Row],[F5 Compliance]]="✔"),"✔","")</f>
        <v/>
      </c>
      <c r="K71" s="11" t="s">
        <v>363</v>
      </c>
      <c r="L71" s="12"/>
      <c r="M71" s="12"/>
      <c r="N71" s="13" t="s">
        <v>363</v>
      </c>
      <c r="O71" s="11" t="s">
        <v>363</v>
      </c>
      <c r="P71" s="12" t="s">
        <v>363</v>
      </c>
      <c r="Q71" s="12"/>
      <c r="R71" s="12"/>
      <c r="S71" s="13" t="s">
        <v>363</v>
      </c>
      <c r="T71" s="14" t="s">
        <v>10</v>
      </c>
    </row>
    <row r="72" spans="1:20" ht="15" thickBot="1" x14ac:dyDescent="0.45">
      <c r="A72" s="31" t="s">
        <v>0</v>
      </c>
      <c r="B72" s="62"/>
      <c r="C72" s="33"/>
      <c r="D72" s="33"/>
      <c r="E72" s="34"/>
      <c r="F72" s="32" t="s">
        <v>293</v>
      </c>
      <c r="G72" s="33" t="s">
        <v>293</v>
      </c>
      <c r="H72" s="33"/>
      <c r="I72" s="33"/>
      <c r="J72" s="34"/>
      <c r="K72" s="32" t="s">
        <v>293</v>
      </c>
      <c r="L72" s="33"/>
      <c r="M72" s="33"/>
      <c r="N72" s="34" t="s">
        <v>296</v>
      </c>
      <c r="O72" s="32"/>
      <c r="P72" s="33" t="s">
        <v>293</v>
      </c>
      <c r="Q72" s="33"/>
      <c r="R72" s="33"/>
      <c r="S72" s="34" t="s">
        <v>296</v>
      </c>
      <c r="T72" s="21"/>
    </row>
    <row r="73" spans="1:20" x14ac:dyDescent="0.4">
      <c r="A73" s="5" t="s">
        <v>339</v>
      </c>
      <c r="B73" s="59"/>
      <c r="C73" s="12"/>
      <c r="D73" s="12"/>
      <c r="E73" s="13"/>
      <c r="F73" s="44" t="s">
        <v>363</v>
      </c>
      <c r="G73" s="45" t="s">
        <v>363</v>
      </c>
      <c r="H73" s="12"/>
      <c r="I73" s="12"/>
      <c r="J73" s="13" t="str">
        <f>IF(OR(Matrix[[#This Row],[F5 Security]]="✔",Matrix[[#This Row],[F5 Compliance]]="✔"),"✔","")</f>
        <v/>
      </c>
      <c r="K73" s="11" t="s">
        <v>363</v>
      </c>
      <c r="L73" s="12"/>
      <c r="M73" s="12"/>
      <c r="N73" s="13" t="s">
        <v>363</v>
      </c>
      <c r="O73" s="11"/>
      <c r="P73" s="12" t="s">
        <v>363</v>
      </c>
      <c r="Q73" s="12"/>
      <c r="R73" s="12"/>
      <c r="S73" s="13" t="s">
        <v>363</v>
      </c>
      <c r="T73" s="14" t="s">
        <v>110</v>
      </c>
    </row>
    <row r="74" spans="1:20" x14ac:dyDescent="0.4">
      <c r="A74" s="5" t="s">
        <v>321</v>
      </c>
      <c r="B74" s="59"/>
      <c r="C74" s="12"/>
      <c r="D74" s="12"/>
      <c r="E74" s="13"/>
      <c r="F74" s="11" t="s">
        <v>363</v>
      </c>
      <c r="G74" s="12" t="s">
        <v>363</v>
      </c>
      <c r="H74" s="12"/>
      <c r="I74" s="12"/>
      <c r="J74" s="13" t="str">
        <f>IF(OR(Matrix[[#This Row],[F5 Security]]="✔",Matrix[[#This Row],[F5 Compliance]]="✔"),"✔","")</f>
        <v/>
      </c>
      <c r="K74" s="11" t="s">
        <v>363</v>
      </c>
      <c r="L74" s="12"/>
      <c r="M74" s="12"/>
      <c r="N74" s="13" t="s">
        <v>363</v>
      </c>
      <c r="O74" s="11"/>
      <c r="P74" s="12" t="s">
        <v>363</v>
      </c>
      <c r="Q74" s="12"/>
      <c r="R74" s="12"/>
      <c r="S74" s="13" t="s">
        <v>363</v>
      </c>
      <c r="T74" s="14" t="s">
        <v>106</v>
      </c>
    </row>
    <row r="75" spans="1:20" x14ac:dyDescent="0.4">
      <c r="A75" s="6" t="s">
        <v>267</v>
      </c>
      <c r="B75" s="60"/>
      <c r="C75" s="12"/>
      <c r="D75" s="12"/>
      <c r="E75" s="13"/>
      <c r="F75" s="11"/>
      <c r="G75" s="12"/>
      <c r="H75" s="12" t="s">
        <v>363</v>
      </c>
      <c r="I75" s="12"/>
      <c r="J75" s="13" t="str">
        <f>IF(OR(Matrix[[#This Row],[F5 Security]]="✔",Matrix[[#This Row],[F5 Compliance]]="✔"),"✔","")</f>
        <v>✔</v>
      </c>
      <c r="K75" s="11"/>
      <c r="L75" s="12" t="s">
        <v>363</v>
      </c>
      <c r="M75" s="12"/>
      <c r="N75" s="13" t="s">
        <v>363</v>
      </c>
      <c r="O75" s="11"/>
      <c r="P75" s="12"/>
      <c r="Q75" s="12" t="s">
        <v>363</v>
      </c>
      <c r="R75" s="12"/>
      <c r="S75" s="13" t="s">
        <v>363</v>
      </c>
      <c r="T75" s="14" t="s">
        <v>276</v>
      </c>
    </row>
    <row r="76" spans="1:20" x14ac:dyDescent="0.4">
      <c r="A76" s="28" t="s">
        <v>258</v>
      </c>
      <c r="B76" s="59"/>
      <c r="C76" s="12"/>
      <c r="D76" s="12"/>
      <c r="E76" s="13"/>
      <c r="F76" s="11"/>
      <c r="G76" s="12"/>
      <c r="H76" s="12" t="s">
        <v>363</v>
      </c>
      <c r="I76" s="12"/>
      <c r="J76" s="13" t="str">
        <f>IF(OR(Matrix[[#This Row],[F5 Security]]="✔",Matrix[[#This Row],[F5 Compliance]]="✔"),"✔","")</f>
        <v>✔</v>
      </c>
      <c r="K76" s="11"/>
      <c r="L76" s="12" t="s">
        <v>363</v>
      </c>
      <c r="M76" s="12"/>
      <c r="N76" s="13" t="s">
        <v>363</v>
      </c>
      <c r="O76" s="11"/>
      <c r="P76" s="12"/>
      <c r="Q76" s="12" t="s">
        <v>363</v>
      </c>
      <c r="R76" s="12"/>
      <c r="S76" s="13" t="s">
        <v>363</v>
      </c>
      <c r="T76" s="25" t="s">
        <v>342</v>
      </c>
    </row>
    <row r="77" spans="1:20" x14ac:dyDescent="0.4">
      <c r="A77" s="28" t="s">
        <v>259</v>
      </c>
      <c r="B77" s="59"/>
      <c r="C77" s="12"/>
      <c r="D77" s="12"/>
      <c r="E77" s="13"/>
      <c r="F77" s="11"/>
      <c r="G77" s="12"/>
      <c r="H77" s="12" t="s">
        <v>363</v>
      </c>
      <c r="I77" s="12"/>
      <c r="J77" s="13" t="str">
        <f>IF(OR(Matrix[[#This Row],[F5 Security]]="✔",Matrix[[#This Row],[F5 Compliance]]="✔"),"✔","")</f>
        <v>✔</v>
      </c>
      <c r="K77" s="11"/>
      <c r="L77" s="12" t="s">
        <v>363</v>
      </c>
      <c r="M77" s="12"/>
      <c r="N77" s="13" t="s">
        <v>363</v>
      </c>
      <c r="O77" s="11"/>
      <c r="P77" s="12"/>
      <c r="Q77" s="12" t="s">
        <v>363</v>
      </c>
      <c r="R77" s="12"/>
      <c r="S77" s="13" t="s">
        <v>363</v>
      </c>
      <c r="T77" s="14" t="s">
        <v>260</v>
      </c>
    </row>
    <row r="78" spans="1:20" x14ac:dyDescent="0.4">
      <c r="A78" s="28" t="s">
        <v>261</v>
      </c>
      <c r="B78" s="59"/>
      <c r="C78" s="12"/>
      <c r="D78" s="12"/>
      <c r="E78" s="13"/>
      <c r="F78" s="11"/>
      <c r="G78" s="12"/>
      <c r="H78" s="12" t="s">
        <v>363</v>
      </c>
      <c r="I78" s="12"/>
      <c r="J78" s="13" t="str">
        <f>IF(OR(Matrix[[#This Row],[F5 Security]]="✔",Matrix[[#This Row],[F5 Compliance]]="✔"),"✔","")</f>
        <v>✔</v>
      </c>
      <c r="K78" s="11"/>
      <c r="L78" s="12" t="s">
        <v>363</v>
      </c>
      <c r="M78" s="12"/>
      <c r="N78" s="13" t="s">
        <v>363</v>
      </c>
      <c r="O78" s="11"/>
      <c r="P78" s="12"/>
      <c r="Q78" s="12" t="s">
        <v>363</v>
      </c>
      <c r="R78" s="12"/>
      <c r="S78" s="13" t="s">
        <v>363</v>
      </c>
      <c r="T78" s="14" t="s">
        <v>262</v>
      </c>
    </row>
    <row r="79" spans="1:20" x14ac:dyDescent="0.4">
      <c r="A79" s="28" t="s">
        <v>265</v>
      </c>
      <c r="B79" s="59"/>
      <c r="C79" s="12"/>
      <c r="D79" s="12"/>
      <c r="E79" s="13"/>
      <c r="F79" s="11"/>
      <c r="G79" s="12"/>
      <c r="H79" s="12" t="s">
        <v>363</v>
      </c>
      <c r="I79" s="12"/>
      <c r="J79" s="13" t="str">
        <f>IF(OR(Matrix[[#This Row],[F5 Security]]="✔",Matrix[[#This Row],[F5 Compliance]]="✔"),"✔","")</f>
        <v>✔</v>
      </c>
      <c r="K79" s="11"/>
      <c r="L79" s="12" t="s">
        <v>363</v>
      </c>
      <c r="M79" s="12"/>
      <c r="N79" s="13" t="s">
        <v>363</v>
      </c>
      <c r="O79" s="11"/>
      <c r="P79" s="12"/>
      <c r="Q79" s="12" t="s">
        <v>363</v>
      </c>
      <c r="R79" s="12"/>
      <c r="S79" s="13" t="s">
        <v>363</v>
      </c>
      <c r="T79" s="14" t="s">
        <v>266</v>
      </c>
    </row>
    <row r="80" spans="1:20" x14ac:dyDescent="0.4">
      <c r="A80" s="28" t="s">
        <v>263</v>
      </c>
      <c r="B80" s="59"/>
      <c r="C80" s="12"/>
      <c r="D80" s="12"/>
      <c r="E80" s="13"/>
      <c r="F80" s="11"/>
      <c r="G80" s="12"/>
      <c r="H80" s="12" t="s">
        <v>363</v>
      </c>
      <c r="I80" s="12"/>
      <c r="J80" s="13" t="str">
        <f>IF(OR(Matrix[[#This Row],[F5 Security]]="✔",Matrix[[#This Row],[F5 Compliance]]="✔"),"✔","")</f>
        <v>✔</v>
      </c>
      <c r="K80" s="11"/>
      <c r="L80" s="12" t="s">
        <v>363</v>
      </c>
      <c r="M80" s="12"/>
      <c r="N80" s="13" t="s">
        <v>363</v>
      </c>
      <c r="O80" s="11"/>
      <c r="P80" s="12"/>
      <c r="Q80" s="12" t="s">
        <v>363</v>
      </c>
      <c r="R80" s="12"/>
      <c r="S80" s="13" t="s">
        <v>363</v>
      </c>
      <c r="T80" s="14" t="s">
        <v>264</v>
      </c>
    </row>
    <row r="81" spans="1:20" x14ac:dyDescent="0.4">
      <c r="A81" s="29" t="s">
        <v>87</v>
      </c>
      <c r="B81" s="60"/>
      <c r="C81" s="12"/>
      <c r="D81" s="12"/>
      <c r="E81" s="13" t="s">
        <v>363</v>
      </c>
      <c r="F81" s="11" t="s">
        <v>363</v>
      </c>
      <c r="G81" s="12" t="s">
        <v>363</v>
      </c>
      <c r="H81" s="12" t="s">
        <v>363</v>
      </c>
      <c r="I81" s="12"/>
      <c r="J81" s="13" t="str">
        <f>IF(OR(Matrix[[#This Row],[F5 Security]]="✔",Matrix[[#This Row],[F5 Compliance]]="✔"),"✔","")</f>
        <v>✔</v>
      </c>
      <c r="K81" s="11" t="s">
        <v>363</v>
      </c>
      <c r="L81" s="12" t="s">
        <v>363</v>
      </c>
      <c r="M81" s="12"/>
      <c r="N81" s="13" t="s">
        <v>363</v>
      </c>
      <c r="O81" s="11"/>
      <c r="P81" s="12" t="s">
        <v>363</v>
      </c>
      <c r="Q81" s="12" t="s">
        <v>363</v>
      </c>
      <c r="R81" s="12"/>
      <c r="S81" s="13" t="s">
        <v>363</v>
      </c>
      <c r="T81" s="53" t="s">
        <v>276</v>
      </c>
    </row>
    <row r="82" spans="1:20" x14ac:dyDescent="0.4">
      <c r="A82" s="30" t="s">
        <v>74</v>
      </c>
      <c r="B82" s="59"/>
      <c r="C82" s="12"/>
      <c r="D82" s="12"/>
      <c r="E82" s="13" t="s">
        <v>363</v>
      </c>
      <c r="F82" s="11" t="s">
        <v>363</v>
      </c>
      <c r="G82" s="12" t="s">
        <v>363</v>
      </c>
      <c r="H82" s="12" t="s">
        <v>363</v>
      </c>
      <c r="I82" s="12"/>
      <c r="J82" s="13" t="str">
        <f>IF(OR(Matrix[[#This Row],[F5 Security]]="✔",Matrix[[#This Row],[F5 Compliance]]="✔"),"✔","")</f>
        <v>✔</v>
      </c>
      <c r="K82" s="11" t="s">
        <v>363</v>
      </c>
      <c r="L82" s="12" t="s">
        <v>363</v>
      </c>
      <c r="M82" s="12"/>
      <c r="N82" s="13" t="s">
        <v>363</v>
      </c>
      <c r="O82" s="11"/>
      <c r="P82" s="12" t="s">
        <v>363</v>
      </c>
      <c r="Q82" s="12" t="s">
        <v>363</v>
      </c>
      <c r="R82" s="12"/>
      <c r="S82" s="13" t="s">
        <v>363</v>
      </c>
      <c r="T82" s="18" t="s">
        <v>75</v>
      </c>
    </row>
    <row r="83" spans="1:20" x14ac:dyDescent="0.4">
      <c r="A83" s="30" t="s">
        <v>77</v>
      </c>
      <c r="B83" s="59"/>
      <c r="C83" s="12"/>
      <c r="D83" s="12"/>
      <c r="E83" s="13" t="s">
        <v>363</v>
      </c>
      <c r="F83" s="11" t="s">
        <v>363</v>
      </c>
      <c r="G83" s="12" t="s">
        <v>363</v>
      </c>
      <c r="H83" s="12" t="s">
        <v>363</v>
      </c>
      <c r="I83" s="12"/>
      <c r="J83" s="13" t="str">
        <f>IF(OR(Matrix[[#This Row],[F5 Security]]="✔",Matrix[[#This Row],[F5 Compliance]]="✔"),"✔","")</f>
        <v>✔</v>
      </c>
      <c r="K83" s="11" t="s">
        <v>363</v>
      </c>
      <c r="L83" s="12" t="s">
        <v>363</v>
      </c>
      <c r="M83" s="12"/>
      <c r="N83" s="13" t="s">
        <v>363</v>
      </c>
      <c r="O83" s="11"/>
      <c r="P83" s="12" t="s">
        <v>363</v>
      </c>
      <c r="Q83" s="12" t="s">
        <v>363</v>
      </c>
      <c r="R83" s="12"/>
      <c r="S83" s="13" t="s">
        <v>363</v>
      </c>
      <c r="T83" s="18" t="s">
        <v>78</v>
      </c>
    </row>
    <row r="84" spans="1:20" x14ac:dyDescent="0.4">
      <c r="A84" s="30" t="s">
        <v>88</v>
      </c>
      <c r="B84" s="59"/>
      <c r="C84" s="12"/>
      <c r="D84" s="12"/>
      <c r="E84" s="13" t="s">
        <v>363</v>
      </c>
      <c r="F84" s="11" t="s">
        <v>363</v>
      </c>
      <c r="G84" s="12" t="s">
        <v>363</v>
      </c>
      <c r="H84" s="12" t="s">
        <v>363</v>
      </c>
      <c r="I84" s="12"/>
      <c r="J84" s="13" t="str">
        <f>IF(OR(Matrix[[#This Row],[F5 Security]]="✔",Matrix[[#This Row],[F5 Compliance]]="✔"),"✔","")</f>
        <v>✔</v>
      </c>
      <c r="K84" s="11" t="s">
        <v>363</v>
      </c>
      <c r="L84" s="12" t="s">
        <v>363</v>
      </c>
      <c r="M84" s="12"/>
      <c r="N84" s="13" t="s">
        <v>363</v>
      </c>
      <c r="O84" s="11"/>
      <c r="P84" s="12" t="s">
        <v>363</v>
      </c>
      <c r="Q84" s="12" t="s">
        <v>363</v>
      </c>
      <c r="R84" s="12"/>
      <c r="S84" s="13" t="s">
        <v>363</v>
      </c>
      <c r="T84" s="18" t="s">
        <v>89</v>
      </c>
    </row>
    <row r="85" spans="1:20" x14ac:dyDescent="0.4">
      <c r="A85" s="30" t="s">
        <v>94</v>
      </c>
      <c r="B85" s="59"/>
      <c r="C85" s="12"/>
      <c r="D85" s="12"/>
      <c r="E85" s="13" t="s">
        <v>363</v>
      </c>
      <c r="F85" s="11" t="s">
        <v>363</v>
      </c>
      <c r="G85" s="12" t="s">
        <v>363</v>
      </c>
      <c r="H85" s="12" t="s">
        <v>363</v>
      </c>
      <c r="I85" s="12"/>
      <c r="J85" s="13" t="str">
        <f>IF(OR(Matrix[[#This Row],[F5 Security]]="✔",Matrix[[#This Row],[F5 Compliance]]="✔"),"✔","")</f>
        <v>✔</v>
      </c>
      <c r="K85" s="11" t="s">
        <v>363</v>
      </c>
      <c r="L85" s="12" t="s">
        <v>363</v>
      </c>
      <c r="M85" s="12"/>
      <c r="N85" s="13" t="s">
        <v>363</v>
      </c>
      <c r="O85" s="11"/>
      <c r="P85" s="12" t="s">
        <v>363</v>
      </c>
      <c r="Q85" s="12" t="s">
        <v>363</v>
      </c>
      <c r="R85" s="12"/>
      <c r="S85" s="13" t="s">
        <v>363</v>
      </c>
      <c r="T85" s="18" t="s">
        <v>95</v>
      </c>
    </row>
    <row r="86" spans="1:20" x14ac:dyDescent="0.4">
      <c r="A86" s="30" t="s">
        <v>71</v>
      </c>
      <c r="B86" s="59"/>
      <c r="C86" s="12"/>
      <c r="D86" s="12"/>
      <c r="E86" s="13" t="s">
        <v>363</v>
      </c>
      <c r="F86" s="11" t="s">
        <v>363</v>
      </c>
      <c r="G86" s="12" t="s">
        <v>363</v>
      </c>
      <c r="H86" s="12" t="s">
        <v>363</v>
      </c>
      <c r="I86" s="12"/>
      <c r="J86" s="13" t="str">
        <f>IF(OR(Matrix[[#This Row],[F5 Security]]="✔",Matrix[[#This Row],[F5 Compliance]]="✔"),"✔","")</f>
        <v>✔</v>
      </c>
      <c r="K86" s="11" t="s">
        <v>363</v>
      </c>
      <c r="L86" s="12" t="s">
        <v>363</v>
      </c>
      <c r="M86" s="12"/>
      <c r="N86" s="13" t="s">
        <v>363</v>
      </c>
      <c r="O86" s="11"/>
      <c r="P86" s="12" t="s">
        <v>363</v>
      </c>
      <c r="Q86" s="12" t="s">
        <v>363</v>
      </c>
      <c r="R86" s="12"/>
      <c r="S86" s="13" t="s">
        <v>363</v>
      </c>
      <c r="T86" s="18" t="s">
        <v>72</v>
      </c>
    </row>
    <row r="87" spans="1:20" x14ac:dyDescent="0.4">
      <c r="A87" s="30" t="s">
        <v>327</v>
      </c>
      <c r="B87" s="59"/>
      <c r="C87" s="12"/>
      <c r="D87" s="12"/>
      <c r="E87" s="13" t="s">
        <v>363</v>
      </c>
      <c r="F87" s="11" t="s">
        <v>363</v>
      </c>
      <c r="G87" s="12" t="s">
        <v>363</v>
      </c>
      <c r="H87" s="12" t="s">
        <v>363</v>
      </c>
      <c r="I87" s="12"/>
      <c r="J87" s="13" t="str">
        <f>IF(OR(Matrix[[#This Row],[F5 Security]]="✔",Matrix[[#This Row],[F5 Compliance]]="✔"),"✔","")</f>
        <v>✔</v>
      </c>
      <c r="K87" s="11" t="s">
        <v>363</v>
      </c>
      <c r="L87" s="12" t="s">
        <v>363</v>
      </c>
      <c r="M87" s="12"/>
      <c r="N87" s="13" t="s">
        <v>363</v>
      </c>
      <c r="O87" s="11"/>
      <c r="P87" s="12" t="s">
        <v>363</v>
      </c>
      <c r="Q87" s="12" t="s">
        <v>363</v>
      </c>
      <c r="R87" s="12"/>
      <c r="S87" s="13" t="s">
        <v>363</v>
      </c>
      <c r="T87" s="18" t="s">
        <v>76</v>
      </c>
    </row>
    <row r="88" spans="1:20" x14ac:dyDescent="0.4">
      <c r="A88" s="30" t="s">
        <v>79</v>
      </c>
      <c r="B88" s="59"/>
      <c r="C88" s="12"/>
      <c r="D88" s="12"/>
      <c r="E88" s="13" t="s">
        <v>363</v>
      </c>
      <c r="F88" s="11" t="s">
        <v>363</v>
      </c>
      <c r="G88" s="12" t="s">
        <v>363</v>
      </c>
      <c r="H88" s="12" t="s">
        <v>363</v>
      </c>
      <c r="I88" s="12"/>
      <c r="J88" s="13" t="str">
        <f>IF(OR(Matrix[[#This Row],[F5 Security]]="✔",Matrix[[#This Row],[F5 Compliance]]="✔"),"✔","")</f>
        <v>✔</v>
      </c>
      <c r="K88" s="11" t="s">
        <v>363</v>
      </c>
      <c r="L88" s="12" t="s">
        <v>363</v>
      </c>
      <c r="M88" s="12"/>
      <c r="N88" s="13" t="s">
        <v>363</v>
      </c>
      <c r="O88" s="11"/>
      <c r="P88" s="12" t="s">
        <v>363</v>
      </c>
      <c r="Q88" s="12" t="s">
        <v>363</v>
      </c>
      <c r="R88" s="12"/>
      <c r="S88" s="13" t="s">
        <v>363</v>
      </c>
      <c r="T88" s="18" t="s">
        <v>80</v>
      </c>
    </row>
    <row r="89" spans="1:20" x14ac:dyDescent="0.4">
      <c r="A89" s="30" t="s">
        <v>85</v>
      </c>
      <c r="B89" s="59"/>
      <c r="C89" s="12"/>
      <c r="D89" s="12"/>
      <c r="E89" s="13" t="s">
        <v>363</v>
      </c>
      <c r="F89" s="11" t="s">
        <v>363</v>
      </c>
      <c r="G89" s="12" t="s">
        <v>363</v>
      </c>
      <c r="H89" s="12" t="s">
        <v>363</v>
      </c>
      <c r="I89" s="12"/>
      <c r="J89" s="13" t="str">
        <f>IF(OR(Matrix[[#This Row],[F5 Security]]="✔",Matrix[[#This Row],[F5 Compliance]]="✔"),"✔","")</f>
        <v>✔</v>
      </c>
      <c r="K89" s="11" t="s">
        <v>363</v>
      </c>
      <c r="L89" s="12" t="s">
        <v>363</v>
      </c>
      <c r="M89" s="12"/>
      <c r="N89" s="13" t="s">
        <v>363</v>
      </c>
      <c r="O89" s="11"/>
      <c r="P89" s="12" t="s">
        <v>363</v>
      </c>
      <c r="Q89" s="12" t="s">
        <v>363</v>
      </c>
      <c r="R89" s="12"/>
      <c r="S89" s="13" t="s">
        <v>363</v>
      </c>
      <c r="T89" s="18" t="s">
        <v>86</v>
      </c>
    </row>
    <row r="90" spans="1:20" x14ac:dyDescent="0.4">
      <c r="A90" s="30" t="s">
        <v>90</v>
      </c>
      <c r="B90" s="59"/>
      <c r="C90" s="12"/>
      <c r="D90" s="12"/>
      <c r="E90" s="13" t="s">
        <v>363</v>
      </c>
      <c r="F90" s="11" t="s">
        <v>363</v>
      </c>
      <c r="G90" s="12" t="s">
        <v>363</v>
      </c>
      <c r="H90" s="12" t="s">
        <v>363</v>
      </c>
      <c r="I90" s="12"/>
      <c r="J90" s="13" t="str">
        <f>IF(OR(Matrix[[#This Row],[F5 Security]]="✔",Matrix[[#This Row],[F5 Compliance]]="✔"),"✔","")</f>
        <v>✔</v>
      </c>
      <c r="K90" s="11" t="s">
        <v>363</v>
      </c>
      <c r="L90" s="12" t="s">
        <v>363</v>
      </c>
      <c r="M90" s="12"/>
      <c r="N90" s="13" t="s">
        <v>363</v>
      </c>
      <c r="O90" s="11"/>
      <c r="P90" s="12" t="s">
        <v>363</v>
      </c>
      <c r="Q90" s="12" t="s">
        <v>363</v>
      </c>
      <c r="R90" s="12"/>
      <c r="S90" s="13" t="s">
        <v>363</v>
      </c>
      <c r="T90" s="18" t="s">
        <v>91</v>
      </c>
    </row>
    <row r="91" spans="1:20" x14ac:dyDescent="0.4">
      <c r="A91" s="30" t="s">
        <v>96</v>
      </c>
      <c r="B91" s="59"/>
      <c r="C91" s="12"/>
      <c r="D91" s="12"/>
      <c r="E91" s="13" t="s">
        <v>363</v>
      </c>
      <c r="F91" s="11" t="s">
        <v>363</v>
      </c>
      <c r="G91" s="12" t="s">
        <v>363</v>
      </c>
      <c r="H91" s="12" t="s">
        <v>363</v>
      </c>
      <c r="I91" s="12"/>
      <c r="J91" s="13" t="str">
        <f>IF(OR(Matrix[[#This Row],[F5 Security]]="✔",Matrix[[#This Row],[F5 Compliance]]="✔"),"✔","")</f>
        <v>✔</v>
      </c>
      <c r="K91" s="11" t="s">
        <v>363</v>
      </c>
      <c r="L91" s="12" t="s">
        <v>363</v>
      </c>
      <c r="M91" s="12"/>
      <c r="N91" s="13" t="s">
        <v>363</v>
      </c>
      <c r="O91" s="11"/>
      <c r="P91" s="12" t="s">
        <v>363</v>
      </c>
      <c r="Q91" s="12" t="s">
        <v>363</v>
      </c>
      <c r="R91" s="12"/>
      <c r="S91" s="13" t="s">
        <v>363</v>
      </c>
      <c r="T91" s="14" t="s">
        <v>97</v>
      </c>
    </row>
    <row r="92" spans="1:20" x14ac:dyDescent="0.4">
      <c r="A92" s="30" t="s">
        <v>83</v>
      </c>
      <c r="B92" s="59"/>
      <c r="C92" s="12"/>
      <c r="D92" s="12"/>
      <c r="E92" s="13" t="s">
        <v>363</v>
      </c>
      <c r="F92" s="11" t="s">
        <v>363</v>
      </c>
      <c r="G92" s="12" t="s">
        <v>363</v>
      </c>
      <c r="H92" s="12" t="s">
        <v>363</v>
      </c>
      <c r="I92" s="12"/>
      <c r="J92" s="13" t="str">
        <f>IF(OR(Matrix[[#This Row],[F5 Security]]="✔",Matrix[[#This Row],[F5 Compliance]]="✔"),"✔","")</f>
        <v>✔</v>
      </c>
      <c r="K92" s="11" t="s">
        <v>363</v>
      </c>
      <c r="L92" s="12" t="s">
        <v>363</v>
      </c>
      <c r="M92" s="12"/>
      <c r="N92" s="13" t="s">
        <v>363</v>
      </c>
      <c r="O92" s="11"/>
      <c r="P92" s="12" t="s">
        <v>363</v>
      </c>
      <c r="Q92" s="12" t="s">
        <v>363</v>
      </c>
      <c r="R92" s="12"/>
      <c r="S92" s="13" t="s">
        <v>363</v>
      </c>
      <c r="T92" s="18" t="s">
        <v>84</v>
      </c>
    </row>
    <row r="93" spans="1:20" x14ac:dyDescent="0.4">
      <c r="A93" s="30" t="s">
        <v>311</v>
      </c>
      <c r="B93" s="59"/>
      <c r="C93" s="12"/>
      <c r="D93" s="12"/>
      <c r="E93" s="13" t="s">
        <v>363</v>
      </c>
      <c r="F93" s="11" t="s">
        <v>363</v>
      </c>
      <c r="G93" s="12" t="s">
        <v>363</v>
      </c>
      <c r="H93" s="12" t="s">
        <v>363</v>
      </c>
      <c r="I93" s="12"/>
      <c r="J93" s="13" t="str">
        <f>IF(OR(Matrix[[#This Row],[F5 Security]]="✔",Matrix[[#This Row],[F5 Compliance]]="✔"),"✔","")</f>
        <v>✔</v>
      </c>
      <c r="K93" s="11" t="s">
        <v>363</v>
      </c>
      <c r="L93" s="12" t="s">
        <v>363</v>
      </c>
      <c r="M93" s="12"/>
      <c r="N93" s="13" t="s">
        <v>363</v>
      </c>
      <c r="O93" s="11"/>
      <c r="P93" s="12" t="s">
        <v>363</v>
      </c>
      <c r="Q93" s="12" t="s">
        <v>363</v>
      </c>
      <c r="R93" s="12"/>
      <c r="S93" s="13" t="s">
        <v>363</v>
      </c>
      <c r="T93" s="18" t="s">
        <v>82</v>
      </c>
    </row>
    <row r="94" spans="1:20" x14ac:dyDescent="0.4">
      <c r="A94" s="30" t="s">
        <v>329</v>
      </c>
      <c r="B94" s="59"/>
      <c r="C94" s="12"/>
      <c r="D94" s="12"/>
      <c r="E94" s="13" t="s">
        <v>363</v>
      </c>
      <c r="F94" s="11" t="s">
        <v>363</v>
      </c>
      <c r="G94" s="12" t="s">
        <v>363</v>
      </c>
      <c r="H94" s="12" t="s">
        <v>363</v>
      </c>
      <c r="I94" s="12"/>
      <c r="J94" s="13" t="str">
        <f>IF(OR(Matrix[[#This Row],[F5 Security]]="✔",Matrix[[#This Row],[F5 Compliance]]="✔"),"✔","")</f>
        <v>✔</v>
      </c>
      <c r="K94" s="11" t="s">
        <v>363</v>
      </c>
      <c r="L94" s="12" t="s">
        <v>363</v>
      </c>
      <c r="M94" s="12"/>
      <c r="N94" s="13" t="s">
        <v>363</v>
      </c>
      <c r="O94" s="11"/>
      <c r="P94" s="12" t="s">
        <v>363</v>
      </c>
      <c r="Q94" s="12" t="s">
        <v>363</v>
      </c>
      <c r="R94" s="12"/>
      <c r="S94" s="13" t="s">
        <v>363</v>
      </c>
      <c r="T94" s="18" t="s">
        <v>81</v>
      </c>
    </row>
    <row r="95" spans="1:20" x14ac:dyDescent="0.4">
      <c r="A95" s="43" t="s">
        <v>328</v>
      </c>
      <c r="B95" s="61"/>
      <c r="C95" s="12"/>
      <c r="D95" s="12"/>
      <c r="E95" s="13" t="s">
        <v>363</v>
      </c>
      <c r="F95" s="11" t="s">
        <v>363</v>
      </c>
      <c r="G95" s="12" t="s">
        <v>363</v>
      </c>
      <c r="H95" s="12" t="s">
        <v>363</v>
      </c>
      <c r="I95" s="12"/>
      <c r="J95" s="13" t="str">
        <f>IF(OR(Matrix[[#This Row],[F5 Security]]="✔",Matrix[[#This Row],[F5 Compliance]]="✔"),"✔","")</f>
        <v>✔</v>
      </c>
      <c r="K95" s="11" t="s">
        <v>363</v>
      </c>
      <c r="L95" s="12" t="s">
        <v>363</v>
      </c>
      <c r="M95" s="12"/>
      <c r="N95" s="13" t="s">
        <v>363</v>
      </c>
      <c r="O95" s="11"/>
      <c r="P95" s="12" t="s">
        <v>363</v>
      </c>
      <c r="Q95" s="12" t="s">
        <v>363</v>
      </c>
      <c r="R95" s="12"/>
      <c r="S95" s="13" t="s">
        <v>363</v>
      </c>
      <c r="T95" s="18" t="s">
        <v>73</v>
      </c>
    </row>
    <row r="96" spans="1:20" x14ac:dyDescent="0.4">
      <c r="A96" s="30" t="s">
        <v>92</v>
      </c>
      <c r="B96" s="59"/>
      <c r="C96" s="12"/>
      <c r="D96" s="12"/>
      <c r="E96" s="13" t="s">
        <v>363</v>
      </c>
      <c r="F96" s="11" t="s">
        <v>363</v>
      </c>
      <c r="G96" s="12" t="s">
        <v>363</v>
      </c>
      <c r="H96" s="12" t="s">
        <v>363</v>
      </c>
      <c r="I96" s="12"/>
      <c r="J96" s="13" t="str">
        <f>IF(OR(Matrix[[#This Row],[F5 Security]]="✔",Matrix[[#This Row],[F5 Compliance]]="✔"),"✔","")</f>
        <v>✔</v>
      </c>
      <c r="K96" s="11" t="s">
        <v>363</v>
      </c>
      <c r="L96" s="12" t="s">
        <v>363</v>
      </c>
      <c r="M96" s="12"/>
      <c r="N96" s="13" t="s">
        <v>363</v>
      </c>
      <c r="O96" s="11"/>
      <c r="P96" s="12" t="s">
        <v>363</v>
      </c>
      <c r="Q96" s="12" t="s">
        <v>363</v>
      </c>
      <c r="R96" s="12"/>
      <c r="S96" s="13" t="s">
        <v>363</v>
      </c>
      <c r="T96" s="18" t="s">
        <v>93</v>
      </c>
    </row>
    <row r="97" spans="1:20" x14ac:dyDescent="0.4">
      <c r="A97" s="30" t="s">
        <v>98</v>
      </c>
      <c r="B97" s="59"/>
      <c r="C97" s="12"/>
      <c r="D97" s="12"/>
      <c r="E97" s="13" t="s">
        <v>363</v>
      </c>
      <c r="F97" s="11" t="s">
        <v>363</v>
      </c>
      <c r="G97" s="12" t="s">
        <v>363</v>
      </c>
      <c r="H97" s="12" t="s">
        <v>363</v>
      </c>
      <c r="I97" s="12"/>
      <c r="J97" s="13" t="str">
        <f>IF(OR(Matrix[[#This Row],[F5 Security]]="✔",Matrix[[#This Row],[F5 Compliance]]="✔"),"✔","")</f>
        <v>✔</v>
      </c>
      <c r="K97" s="11" t="s">
        <v>363</v>
      </c>
      <c r="L97" s="12" t="s">
        <v>363</v>
      </c>
      <c r="M97" s="12"/>
      <c r="N97" s="13" t="s">
        <v>363</v>
      </c>
      <c r="O97" s="11"/>
      <c r="P97" s="12" t="s">
        <v>363</v>
      </c>
      <c r="Q97" s="12" t="s">
        <v>363</v>
      </c>
      <c r="R97" s="12"/>
      <c r="S97" s="13" t="s">
        <v>363</v>
      </c>
      <c r="T97" s="18" t="s">
        <v>99</v>
      </c>
    </row>
    <row r="98" spans="1:20" x14ac:dyDescent="0.4">
      <c r="A98" s="5" t="s">
        <v>111</v>
      </c>
      <c r="B98" s="59"/>
      <c r="C98" s="12"/>
      <c r="D98" s="12"/>
      <c r="E98" s="13"/>
      <c r="F98" s="11" t="s">
        <v>363</v>
      </c>
      <c r="G98" s="12" t="s">
        <v>363</v>
      </c>
      <c r="H98" s="12"/>
      <c r="I98" s="12"/>
      <c r="J98" s="13" t="str">
        <f>IF(OR(Matrix[[#This Row],[F5 Security]]="✔",Matrix[[#This Row],[F5 Compliance]]="✔"),"✔","")</f>
        <v/>
      </c>
      <c r="K98" s="11" t="s">
        <v>363</v>
      </c>
      <c r="L98" s="12"/>
      <c r="M98" s="12"/>
      <c r="N98" s="13" t="s">
        <v>363</v>
      </c>
      <c r="O98" s="11"/>
      <c r="P98" s="12" t="s">
        <v>363</v>
      </c>
      <c r="Q98" s="12"/>
      <c r="R98" s="12"/>
      <c r="S98" s="13" t="s">
        <v>363</v>
      </c>
      <c r="T98" s="14" t="s">
        <v>112</v>
      </c>
    </row>
    <row r="99" spans="1:20" x14ac:dyDescent="0.4">
      <c r="A99" s="5" t="s">
        <v>100</v>
      </c>
      <c r="B99" s="59"/>
      <c r="C99" s="12"/>
      <c r="D99" s="12"/>
      <c r="E99" s="13" t="s">
        <v>363</v>
      </c>
      <c r="F99" s="11" t="s">
        <v>363</v>
      </c>
      <c r="G99" s="12" t="s">
        <v>363</v>
      </c>
      <c r="H99" s="12"/>
      <c r="I99" s="12"/>
      <c r="J99" s="13" t="str">
        <f>IF(OR(Matrix[[#This Row],[F5 Security]]="✔",Matrix[[#This Row],[F5 Compliance]]="✔"),"✔","")</f>
        <v/>
      </c>
      <c r="K99" s="11" t="s">
        <v>363</v>
      </c>
      <c r="L99" s="12"/>
      <c r="M99" s="12"/>
      <c r="N99" s="13" t="s">
        <v>363</v>
      </c>
      <c r="O99" s="11"/>
      <c r="P99" s="12" t="s">
        <v>363</v>
      </c>
      <c r="Q99" s="12"/>
      <c r="R99" s="12"/>
      <c r="S99" s="13" t="s">
        <v>363</v>
      </c>
      <c r="T99" s="14" t="s">
        <v>101</v>
      </c>
    </row>
    <row r="100" spans="1:20" x14ac:dyDescent="0.4">
      <c r="A100" s="5" t="s">
        <v>102</v>
      </c>
      <c r="B100" s="59"/>
      <c r="C100" s="12"/>
      <c r="D100" s="12"/>
      <c r="E100" s="13" t="s">
        <v>363</v>
      </c>
      <c r="F100" s="11" t="s">
        <v>363</v>
      </c>
      <c r="G100" s="12" t="s">
        <v>363</v>
      </c>
      <c r="H100" s="12"/>
      <c r="I100" s="12"/>
      <c r="J100" s="13" t="str">
        <f>IF(OR(Matrix[[#This Row],[F5 Security]]="✔",Matrix[[#This Row],[F5 Compliance]]="✔"),"✔","")</f>
        <v/>
      </c>
      <c r="K100" s="11" t="s">
        <v>363</v>
      </c>
      <c r="L100" s="12"/>
      <c r="M100" s="12"/>
      <c r="N100" s="13" t="s">
        <v>363</v>
      </c>
      <c r="O100" s="11"/>
      <c r="P100" s="12" t="s">
        <v>363</v>
      </c>
      <c r="Q100" s="12"/>
      <c r="R100" s="12"/>
      <c r="S100" s="13" t="s">
        <v>363</v>
      </c>
      <c r="T100" s="14" t="s">
        <v>103</v>
      </c>
    </row>
    <row r="101" spans="1:20" x14ac:dyDescent="0.4">
      <c r="A101" s="5" t="s">
        <v>305</v>
      </c>
      <c r="B101" s="71"/>
      <c r="C101" s="72"/>
      <c r="D101" s="73"/>
      <c r="E101" s="13" t="s">
        <v>363</v>
      </c>
      <c r="F101" s="11" t="s">
        <v>363</v>
      </c>
      <c r="G101" s="12" t="s">
        <v>363</v>
      </c>
      <c r="H101" s="12"/>
      <c r="I101" s="12"/>
      <c r="J101" s="13" t="str">
        <f>IF(OR(Matrix[[#This Row],[F5 Security]]="✔",Matrix[[#This Row],[F5 Compliance]]="✔"),"✔","")</f>
        <v/>
      </c>
      <c r="K101" s="11" t="s">
        <v>363</v>
      </c>
      <c r="L101" s="12"/>
      <c r="M101" s="12"/>
      <c r="N101" s="13" t="s">
        <v>363</v>
      </c>
      <c r="O101" s="17" t="s">
        <v>307</v>
      </c>
      <c r="P101" s="15" t="s">
        <v>307</v>
      </c>
      <c r="Q101" s="12"/>
      <c r="R101" s="12"/>
      <c r="S101" s="16" t="s">
        <v>307</v>
      </c>
      <c r="T101" s="14" t="s">
        <v>2</v>
      </c>
    </row>
    <row r="102" spans="1:20" x14ac:dyDescent="0.4">
      <c r="A102" s="5" t="s">
        <v>165</v>
      </c>
      <c r="B102" s="59"/>
      <c r="C102" s="12"/>
      <c r="D102" s="12"/>
      <c r="E102" s="13"/>
      <c r="F102" s="11"/>
      <c r="G102" s="12"/>
      <c r="H102" s="12" t="s">
        <v>363</v>
      </c>
      <c r="I102" s="12" t="s">
        <v>363</v>
      </c>
      <c r="J102" s="13" t="str">
        <f>IF(OR(Matrix[[#This Row],[F5 Security]]="✔",Matrix[[#This Row],[F5 Compliance]]="✔"),"✔","")</f>
        <v>✔</v>
      </c>
      <c r="K102" s="11"/>
      <c r="L102" s="12" t="s">
        <v>363</v>
      </c>
      <c r="M102" s="12" t="s">
        <v>363</v>
      </c>
      <c r="N102" s="13" t="s">
        <v>363</v>
      </c>
      <c r="O102" s="11"/>
      <c r="P102" s="12"/>
      <c r="Q102" s="12" t="s">
        <v>363</v>
      </c>
      <c r="R102" s="12" t="s">
        <v>363</v>
      </c>
      <c r="S102" s="13" t="s">
        <v>363</v>
      </c>
      <c r="T102" s="14" t="s">
        <v>166</v>
      </c>
    </row>
    <row r="103" spans="1:20" x14ac:dyDescent="0.4">
      <c r="A103" s="5" t="s">
        <v>194</v>
      </c>
      <c r="B103" s="59"/>
      <c r="C103" s="12"/>
      <c r="D103" s="12"/>
      <c r="E103" s="13"/>
      <c r="F103" s="11"/>
      <c r="G103" s="12"/>
      <c r="H103" s="12" t="s">
        <v>363</v>
      </c>
      <c r="I103" s="12"/>
      <c r="J103" s="13" t="str">
        <f>IF(OR(Matrix[[#This Row],[F5 Security]]="✔",Matrix[[#This Row],[F5 Compliance]]="✔"),"✔","")</f>
        <v>✔</v>
      </c>
      <c r="K103" s="11"/>
      <c r="L103" s="12" t="s">
        <v>363</v>
      </c>
      <c r="M103" s="12"/>
      <c r="N103" s="13" t="s">
        <v>363</v>
      </c>
      <c r="O103" s="11"/>
      <c r="P103" s="12"/>
      <c r="Q103" s="12" t="s">
        <v>363</v>
      </c>
      <c r="R103" s="12"/>
      <c r="S103" s="13" t="s">
        <v>363</v>
      </c>
      <c r="T103" s="14" t="s">
        <v>195</v>
      </c>
    </row>
    <row r="104" spans="1:20" x14ac:dyDescent="0.4">
      <c r="A104" s="5" t="s">
        <v>107</v>
      </c>
      <c r="B104" s="59"/>
      <c r="C104" s="12"/>
      <c r="D104" s="12"/>
      <c r="E104" s="13"/>
      <c r="F104" s="11" t="s">
        <v>363</v>
      </c>
      <c r="G104" s="12" t="s">
        <v>363</v>
      </c>
      <c r="H104" s="12"/>
      <c r="I104" s="12"/>
      <c r="J104" s="13" t="str">
        <f>IF(OR(Matrix[[#This Row],[F5 Security]]="✔",Matrix[[#This Row],[F5 Compliance]]="✔"),"✔","")</f>
        <v/>
      </c>
      <c r="K104" s="11" t="s">
        <v>363</v>
      </c>
      <c r="L104" s="12"/>
      <c r="M104" s="12"/>
      <c r="N104" s="13" t="s">
        <v>363</v>
      </c>
      <c r="O104" s="11"/>
      <c r="P104" s="12" t="s">
        <v>363</v>
      </c>
      <c r="Q104" s="12"/>
      <c r="R104" s="12"/>
      <c r="S104" s="13" t="s">
        <v>363</v>
      </c>
      <c r="T104" s="14" t="s">
        <v>108</v>
      </c>
    </row>
    <row r="105" spans="1:20" x14ac:dyDescent="0.4">
      <c r="A105" s="5" t="s">
        <v>367</v>
      </c>
      <c r="B105" s="59"/>
      <c r="C105" s="12"/>
      <c r="D105" s="12"/>
      <c r="E105" s="13"/>
      <c r="F105" s="11"/>
      <c r="G105" s="12"/>
      <c r="H105" s="12"/>
      <c r="I105" s="12" t="s">
        <v>363</v>
      </c>
      <c r="J105" s="13" t="str">
        <f>IF(OR(Matrix[[#This Row],[F5 Security]]="✔",Matrix[[#This Row],[F5 Compliance]]="✔"),"✔","")</f>
        <v>✔</v>
      </c>
      <c r="K105" s="11"/>
      <c r="L105" s="12"/>
      <c r="M105" s="12" t="s">
        <v>363</v>
      </c>
      <c r="N105" s="13" t="s">
        <v>363</v>
      </c>
      <c r="O105" s="11"/>
      <c r="P105" s="12"/>
      <c r="Q105" s="12"/>
      <c r="R105" s="12" t="s">
        <v>363</v>
      </c>
      <c r="S105" s="13" t="s">
        <v>363</v>
      </c>
      <c r="T105" s="14" t="s">
        <v>167</v>
      </c>
    </row>
    <row r="106" spans="1:20" x14ac:dyDescent="0.4">
      <c r="A106" s="5" t="s">
        <v>309</v>
      </c>
      <c r="B106" s="59"/>
      <c r="C106" s="12"/>
      <c r="D106" s="12"/>
      <c r="E106" s="13"/>
      <c r="F106" s="11" t="s">
        <v>363</v>
      </c>
      <c r="G106" s="12" t="s">
        <v>363</v>
      </c>
      <c r="H106" s="12"/>
      <c r="I106" s="12"/>
      <c r="J106" s="13" t="str">
        <f>IF(OR(Matrix[[#This Row],[F5 Security]]="✔",Matrix[[#This Row],[F5 Compliance]]="✔"),"✔","")</f>
        <v/>
      </c>
      <c r="K106" s="11" t="s">
        <v>363</v>
      </c>
      <c r="L106" s="12"/>
      <c r="M106" s="12"/>
      <c r="N106" s="13" t="s">
        <v>363</v>
      </c>
      <c r="O106" s="11"/>
      <c r="P106" s="12" t="s">
        <v>363</v>
      </c>
      <c r="Q106" s="12"/>
      <c r="R106" s="12"/>
      <c r="S106" s="13" t="s">
        <v>363</v>
      </c>
      <c r="T106" s="14" t="s">
        <v>109</v>
      </c>
    </row>
    <row r="107" spans="1:20" ht="15" thickBot="1" x14ac:dyDescent="0.45">
      <c r="A107" s="5" t="s">
        <v>304</v>
      </c>
      <c r="B107" s="59"/>
      <c r="C107" s="12"/>
      <c r="D107" s="12"/>
      <c r="E107" s="13"/>
      <c r="F107" s="19" t="s">
        <v>363</v>
      </c>
      <c r="G107" s="20" t="s">
        <v>363</v>
      </c>
      <c r="H107" s="12"/>
      <c r="I107" s="12"/>
      <c r="J107" s="13" t="str">
        <f>IF(OR(Matrix[[#This Row],[F5 Security]]="✔",Matrix[[#This Row],[F5 Compliance]]="✔"),"✔","")</f>
        <v/>
      </c>
      <c r="K107" s="11" t="s">
        <v>363</v>
      </c>
      <c r="L107" s="12"/>
      <c r="M107" s="12"/>
      <c r="N107" s="13" t="s">
        <v>363</v>
      </c>
      <c r="O107" s="11"/>
      <c r="P107" s="12" t="s">
        <v>363</v>
      </c>
      <c r="Q107" s="12"/>
      <c r="R107" s="12"/>
      <c r="S107" s="13" t="s">
        <v>363</v>
      </c>
      <c r="T107" s="25" t="s">
        <v>343</v>
      </c>
    </row>
    <row r="108" spans="1:20" ht="15" thickBot="1" x14ac:dyDescent="0.45">
      <c r="A108" s="35" t="s">
        <v>1</v>
      </c>
      <c r="B108" s="64"/>
      <c r="C108" s="37"/>
      <c r="D108" s="37"/>
      <c r="E108" s="38"/>
      <c r="F108" s="36"/>
      <c r="G108" s="37" t="s">
        <v>293</v>
      </c>
      <c r="H108" s="37"/>
      <c r="I108" s="37"/>
      <c r="J108" s="38"/>
      <c r="K108" s="36" t="s">
        <v>293</v>
      </c>
      <c r="L108" s="37"/>
      <c r="M108" s="37"/>
      <c r="N108" s="38" t="s">
        <v>296</v>
      </c>
      <c r="O108" s="36"/>
      <c r="P108" s="37" t="s">
        <v>298</v>
      </c>
      <c r="Q108" s="37"/>
      <c r="R108" s="37"/>
      <c r="S108" s="38" t="s">
        <v>301</v>
      </c>
      <c r="T108" s="22"/>
    </row>
    <row r="109" spans="1:20" x14ac:dyDescent="0.4">
      <c r="A109" s="5" t="s">
        <v>218</v>
      </c>
      <c r="B109" s="59"/>
      <c r="C109" s="12"/>
      <c r="D109" s="12"/>
      <c r="E109" s="13"/>
      <c r="F109" s="11"/>
      <c r="G109" s="12" t="s">
        <v>363</v>
      </c>
      <c r="H109" s="12"/>
      <c r="I109" s="12"/>
      <c r="J109" s="13" t="str">
        <f>IF(OR(Matrix[[#This Row],[F5 Security]]="✔",Matrix[[#This Row],[F5 Compliance]]="✔"),"✔","")</f>
        <v/>
      </c>
      <c r="K109" s="11" t="s">
        <v>363</v>
      </c>
      <c r="L109" s="12"/>
      <c r="M109" s="12"/>
      <c r="N109" s="13" t="s">
        <v>363</v>
      </c>
      <c r="O109" s="11"/>
      <c r="P109" s="12" t="s">
        <v>363</v>
      </c>
      <c r="Q109" s="12"/>
      <c r="R109" s="12"/>
      <c r="S109" s="13" t="s">
        <v>363</v>
      </c>
      <c r="T109" s="14" t="s">
        <v>219</v>
      </c>
    </row>
    <row r="110" spans="1:20" x14ac:dyDescent="0.4">
      <c r="A110" s="5" t="s">
        <v>67</v>
      </c>
      <c r="B110" s="59"/>
      <c r="C110" s="12"/>
      <c r="D110" s="12"/>
      <c r="E110" s="13" t="s">
        <v>363</v>
      </c>
      <c r="F110" s="11"/>
      <c r="G110" s="12" t="s">
        <v>363</v>
      </c>
      <c r="H110" s="12"/>
      <c r="I110" s="12"/>
      <c r="J110" s="13" t="str">
        <f>IF(OR(Matrix[[#This Row],[F5 Security]]="✔",Matrix[[#This Row],[F5 Compliance]]="✔"),"✔","")</f>
        <v/>
      </c>
      <c r="K110" s="11" t="s">
        <v>363</v>
      </c>
      <c r="L110" s="12"/>
      <c r="M110" s="12"/>
      <c r="N110" s="13" t="s">
        <v>363</v>
      </c>
      <c r="O110" s="11" t="s">
        <v>363</v>
      </c>
      <c r="P110" s="12" t="s">
        <v>363</v>
      </c>
      <c r="Q110" s="12"/>
      <c r="R110" s="12"/>
      <c r="S110" s="13" t="s">
        <v>363</v>
      </c>
      <c r="T110" s="14" t="s">
        <v>68</v>
      </c>
    </row>
    <row r="111" spans="1:20" x14ac:dyDescent="0.4">
      <c r="A111" s="5" t="s">
        <v>56</v>
      </c>
      <c r="B111" s="59"/>
      <c r="C111" s="12"/>
      <c r="D111" s="12"/>
      <c r="E111" s="13" t="s">
        <v>363</v>
      </c>
      <c r="F111" s="11"/>
      <c r="G111" s="12" t="s">
        <v>363</v>
      </c>
      <c r="H111" s="12"/>
      <c r="I111" s="12"/>
      <c r="J111" s="13" t="str">
        <f>IF(OR(Matrix[[#This Row],[F5 Security]]="✔",Matrix[[#This Row],[F5 Compliance]]="✔"),"✔","")</f>
        <v/>
      </c>
      <c r="K111" s="11" t="s">
        <v>363</v>
      </c>
      <c r="L111" s="12"/>
      <c r="M111" s="12"/>
      <c r="N111" s="13" t="s">
        <v>363</v>
      </c>
      <c r="O111" s="11" t="s">
        <v>363</v>
      </c>
      <c r="P111" s="12" t="s">
        <v>363</v>
      </c>
      <c r="Q111" s="12"/>
      <c r="R111" s="12"/>
      <c r="S111" s="13" t="s">
        <v>363</v>
      </c>
      <c r="T111" s="14" t="s">
        <v>57</v>
      </c>
    </row>
    <row r="112" spans="1:20" x14ac:dyDescent="0.4">
      <c r="A112" s="5" t="s">
        <v>203</v>
      </c>
      <c r="B112" s="59"/>
      <c r="C112" s="12"/>
      <c r="D112" s="12"/>
      <c r="E112" s="13"/>
      <c r="F112" s="11"/>
      <c r="G112" s="12" t="s">
        <v>363</v>
      </c>
      <c r="H112" s="12"/>
      <c r="I112" s="12"/>
      <c r="J112" s="13" t="str">
        <f>IF(OR(Matrix[[#This Row],[F5 Security]]="✔",Matrix[[#This Row],[F5 Compliance]]="✔"),"✔","")</f>
        <v/>
      </c>
      <c r="K112" s="11" t="s">
        <v>363</v>
      </c>
      <c r="L112" s="12"/>
      <c r="M112" s="12"/>
      <c r="N112" s="13" t="s">
        <v>363</v>
      </c>
      <c r="O112" s="11"/>
      <c r="P112" s="12" t="s">
        <v>363</v>
      </c>
      <c r="Q112" s="12"/>
      <c r="R112" s="12"/>
      <c r="S112" s="13" t="s">
        <v>363</v>
      </c>
      <c r="T112" s="14" t="s">
        <v>204</v>
      </c>
    </row>
    <row r="113" spans="1:20" x14ac:dyDescent="0.4">
      <c r="A113" s="47" t="s">
        <v>220</v>
      </c>
      <c r="B113" s="61"/>
      <c r="C113" s="12"/>
      <c r="D113" s="12"/>
      <c r="E113" s="13"/>
      <c r="F113" s="11"/>
      <c r="G113" s="12" t="s">
        <v>363</v>
      </c>
      <c r="H113" s="12"/>
      <c r="I113" s="12"/>
      <c r="J113" s="13" t="str">
        <f>IF(OR(Matrix[[#This Row],[F5 Security]]="✔",Matrix[[#This Row],[F5 Compliance]]="✔"),"✔","")</f>
        <v/>
      </c>
      <c r="K113" s="11" t="s">
        <v>363</v>
      </c>
      <c r="L113" s="12"/>
      <c r="M113" s="12"/>
      <c r="N113" s="13" t="s">
        <v>363</v>
      </c>
      <c r="O113" s="11"/>
      <c r="P113" s="12" t="s">
        <v>363</v>
      </c>
      <c r="Q113" s="12"/>
      <c r="R113" s="12"/>
      <c r="S113" s="13" t="s">
        <v>363</v>
      </c>
      <c r="T113" s="25" t="s">
        <v>221</v>
      </c>
    </row>
    <row r="114" spans="1:20" x14ac:dyDescent="0.4">
      <c r="A114" s="5" t="s">
        <v>202</v>
      </c>
      <c r="B114" s="59"/>
      <c r="C114" s="12"/>
      <c r="D114" s="12"/>
      <c r="E114" s="13"/>
      <c r="F114" s="11"/>
      <c r="G114" s="46"/>
      <c r="H114" s="12"/>
      <c r="I114" s="12"/>
      <c r="J114" s="13" t="str">
        <f>IF(OR(Matrix[[#This Row],[F5 Security]]="✔",Matrix[[#This Row],[F5 Compliance]]="✔"),"✔","")</f>
        <v/>
      </c>
      <c r="K114" s="11" t="s">
        <v>363</v>
      </c>
      <c r="L114" s="12"/>
      <c r="M114" s="12"/>
      <c r="N114" s="13" t="s">
        <v>363</v>
      </c>
      <c r="O114" s="11"/>
      <c r="P114" s="12" t="s">
        <v>363</v>
      </c>
      <c r="Q114" s="12"/>
      <c r="R114" s="12"/>
      <c r="S114" s="13" t="s">
        <v>363</v>
      </c>
      <c r="T114" s="25" t="s">
        <v>344</v>
      </c>
    </row>
    <row r="115" spans="1:20" x14ac:dyDescent="0.4">
      <c r="A115" s="5" t="s">
        <v>323</v>
      </c>
      <c r="B115" s="59"/>
      <c r="C115" s="12"/>
      <c r="D115" s="12"/>
      <c r="E115" s="13"/>
      <c r="F115" s="11"/>
      <c r="G115" s="12" t="s">
        <v>363</v>
      </c>
      <c r="H115" s="12"/>
      <c r="I115" s="12"/>
      <c r="J115" s="13" t="str">
        <f>IF(OR(Matrix[[#This Row],[F5 Security]]="✔",Matrix[[#This Row],[F5 Compliance]]="✔"),"✔","")</f>
        <v/>
      </c>
      <c r="K115" s="11" t="s">
        <v>363</v>
      </c>
      <c r="L115" s="12"/>
      <c r="M115" s="12"/>
      <c r="N115" s="13" t="s">
        <v>363</v>
      </c>
      <c r="O115" s="11"/>
      <c r="P115" s="12" t="s">
        <v>363</v>
      </c>
      <c r="Q115" s="12"/>
      <c r="R115" s="12"/>
      <c r="S115" s="13" t="s">
        <v>363</v>
      </c>
      <c r="T115" s="14" t="s">
        <v>199</v>
      </c>
    </row>
    <row r="116" spans="1:20" x14ac:dyDescent="0.4">
      <c r="A116" s="5" t="s">
        <v>58</v>
      </c>
      <c r="B116" s="59"/>
      <c r="C116" s="12"/>
      <c r="D116" s="12"/>
      <c r="E116" s="13" t="s">
        <v>363</v>
      </c>
      <c r="F116" s="11"/>
      <c r="G116" s="12" t="s">
        <v>363</v>
      </c>
      <c r="H116" s="12"/>
      <c r="I116" s="12"/>
      <c r="J116" s="13" t="str">
        <f>IF(OR(Matrix[[#This Row],[F5 Security]]="✔",Matrix[[#This Row],[F5 Compliance]]="✔"),"✔","")</f>
        <v/>
      </c>
      <c r="K116" s="11" t="s">
        <v>363</v>
      </c>
      <c r="L116" s="12"/>
      <c r="M116" s="12"/>
      <c r="N116" s="13" t="s">
        <v>363</v>
      </c>
      <c r="O116" s="11" t="s">
        <v>363</v>
      </c>
      <c r="P116" s="12" t="s">
        <v>363</v>
      </c>
      <c r="Q116" s="12"/>
      <c r="R116" s="12"/>
      <c r="S116" s="13" t="s">
        <v>363</v>
      </c>
      <c r="T116" s="25" t="s">
        <v>341</v>
      </c>
    </row>
    <row r="117" spans="1:20" x14ac:dyDescent="0.4">
      <c r="A117" s="47" t="s">
        <v>330</v>
      </c>
      <c r="B117" s="61"/>
      <c r="C117" s="12"/>
      <c r="D117" s="12"/>
      <c r="E117" s="13" t="s">
        <v>363</v>
      </c>
      <c r="F117" s="11"/>
      <c r="G117" s="12" t="s">
        <v>363</v>
      </c>
      <c r="H117" s="12"/>
      <c r="I117" s="12"/>
      <c r="J117" s="13" t="str">
        <f>IF(OR(Matrix[[#This Row],[F5 Security]]="✔",Matrix[[#This Row],[F5 Compliance]]="✔"),"✔","")</f>
        <v/>
      </c>
      <c r="K117" s="11" t="s">
        <v>363</v>
      </c>
      <c r="L117" s="12"/>
      <c r="M117" s="12"/>
      <c r="N117" s="13" t="s">
        <v>363</v>
      </c>
      <c r="O117" s="11" t="s">
        <v>363</v>
      </c>
      <c r="P117" s="12" t="s">
        <v>363</v>
      </c>
      <c r="Q117" s="12"/>
      <c r="R117" s="12"/>
      <c r="S117" s="13" t="s">
        <v>363</v>
      </c>
      <c r="T117" s="25" t="s">
        <v>340</v>
      </c>
    </row>
    <row r="118" spans="1:20" x14ac:dyDescent="0.4">
      <c r="A118" s="5" t="s">
        <v>374</v>
      </c>
      <c r="B118" s="59"/>
      <c r="C118" s="12"/>
      <c r="D118" s="12"/>
      <c r="E118" s="13" t="s">
        <v>363</v>
      </c>
      <c r="F118" s="11"/>
      <c r="G118" s="12" t="s">
        <v>363</v>
      </c>
      <c r="H118" s="12"/>
      <c r="I118" s="12"/>
      <c r="J118" s="13" t="str">
        <f>IF(OR(Matrix[[#This Row],[F5 Security]]="✔",Matrix[[#This Row],[F5 Compliance]]="✔"),"✔","")</f>
        <v/>
      </c>
      <c r="K118" s="11" t="s">
        <v>363</v>
      </c>
      <c r="L118" s="12"/>
      <c r="M118" s="12"/>
      <c r="N118" s="13" t="s">
        <v>363</v>
      </c>
      <c r="O118" s="11"/>
      <c r="P118" s="12" t="s">
        <v>363</v>
      </c>
      <c r="Q118" s="12"/>
      <c r="R118" s="12"/>
      <c r="S118" s="13" t="s">
        <v>363</v>
      </c>
      <c r="T118" s="14" t="s">
        <v>69</v>
      </c>
    </row>
    <row r="119" spans="1:20" x14ac:dyDescent="0.4">
      <c r="A119" s="5" t="s">
        <v>63</v>
      </c>
      <c r="B119" s="59"/>
      <c r="C119" s="12"/>
      <c r="D119" s="12"/>
      <c r="E119" s="13" t="s">
        <v>363</v>
      </c>
      <c r="F119" s="11"/>
      <c r="G119" s="12" t="s">
        <v>363</v>
      </c>
      <c r="H119" s="12"/>
      <c r="I119" s="12"/>
      <c r="J119" s="13" t="str">
        <f>IF(OR(Matrix[[#This Row],[F5 Security]]="✔",Matrix[[#This Row],[F5 Compliance]]="✔"),"✔","")</f>
        <v/>
      </c>
      <c r="K119" s="11" t="s">
        <v>363</v>
      </c>
      <c r="L119" s="12"/>
      <c r="M119" s="12"/>
      <c r="N119" s="13" t="s">
        <v>363</v>
      </c>
      <c r="O119" s="11" t="s">
        <v>363</v>
      </c>
      <c r="P119" s="12" t="s">
        <v>363</v>
      </c>
      <c r="Q119" s="12"/>
      <c r="R119" s="12"/>
      <c r="S119" s="13" t="s">
        <v>363</v>
      </c>
      <c r="T119" s="14" t="s">
        <v>64</v>
      </c>
    </row>
    <row r="120" spans="1:20" x14ac:dyDescent="0.4">
      <c r="A120" s="47" t="s">
        <v>331</v>
      </c>
      <c r="B120" s="61"/>
      <c r="C120" s="12"/>
      <c r="D120" s="12"/>
      <c r="E120" s="13" t="s">
        <v>363</v>
      </c>
      <c r="F120" s="11"/>
      <c r="G120" s="12" t="s">
        <v>363</v>
      </c>
      <c r="H120" s="12"/>
      <c r="I120" s="12"/>
      <c r="J120" s="13" t="str">
        <f>IF(OR(Matrix[[#This Row],[F5 Security]]="✔",Matrix[[#This Row],[F5 Compliance]]="✔"),"✔","")</f>
        <v/>
      </c>
      <c r="K120" s="11" t="s">
        <v>363</v>
      </c>
      <c r="L120" s="12"/>
      <c r="M120" s="12"/>
      <c r="N120" s="13" t="s">
        <v>363</v>
      </c>
      <c r="O120" s="11" t="s">
        <v>363</v>
      </c>
      <c r="P120" s="12" t="s">
        <v>363</v>
      </c>
      <c r="Q120" s="12"/>
      <c r="R120" s="12"/>
      <c r="S120" s="13" t="s">
        <v>363</v>
      </c>
      <c r="T120" s="25" t="s">
        <v>338</v>
      </c>
    </row>
    <row r="121" spans="1:20" x14ac:dyDescent="0.4">
      <c r="A121" s="5" t="s">
        <v>209</v>
      </c>
      <c r="B121" s="59"/>
      <c r="C121" s="12"/>
      <c r="D121" s="12"/>
      <c r="E121" s="13"/>
      <c r="F121" s="11"/>
      <c r="G121" s="12" t="s">
        <v>363</v>
      </c>
      <c r="H121" s="12"/>
      <c r="I121" s="12"/>
      <c r="J121" s="13" t="str">
        <f>IF(OR(Matrix[[#This Row],[F5 Security]]="✔",Matrix[[#This Row],[F5 Compliance]]="✔"),"✔","")</f>
        <v/>
      </c>
      <c r="K121" s="11" t="s">
        <v>363</v>
      </c>
      <c r="L121" s="12"/>
      <c r="M121" s="12"/>
      <c r="N121" s="13" t="s">
        <v>363</v>
      </c>
      <c r="O121" s="11"/>
      <c r="P121" s="12" t="s">
        <v>363</v>
      </c>
      <c r="Q121" s="12"/>
      <c r="R121" s="12"/>
      <c r="S121" s="13" t="s">
        <v>363</v>
      </c>
      <c r="T121" s="14" t="s">
        <v>210</v>
      </c>
    </row>
    <row r="122" spans="1:20" x14ac:dyDescent="0.4">
      <c r="A122" s="5" t="s">
        <v>54</v>
      </c>
      <c r="B122" s="59"/>
      <c r="C122" s="12"/>
      <c r="D122" s="12"/>
      <c r="E122" s="13" t="s">
        <v>363</v>
      </c>
      <c r="F122" s="11"/>
      <c r="G122" s="12" t="s">
        <v>363</v>
      </c>
      <c r="H122" s="12"/>
      <c r="I122" s="12"/>
      <c r="J122" s="13" t="str">
        <f>IF(OR(Matrix[[#This Row],[F5 Security]]="✔",Matrix[[#This Row],[F5 Compliance]]="✔"),"✔","")</f>
        <v/>
      </c>
      <c r="K122" s="11" t="s">
        <v>363</v>
      </c>
      <c r="L122" s="12"/>
      <c r="M122" s="12"/>
      <c r="N122" s="13" t="s">
        <v>363</v>
      </c>
      <c r="O122" s="11" t="s">
        <v>363</v>
      </c>
      <c r="P122" s="12" t="s">
        <v>363</v>
      </c>
      <c r="Q122" s="12"/>
      <c r="R122" s="12"/>
      <c r="S122" s="13" t="s">
        <v>363</v>
      </c>
      <c r="T122" s="14" t="s">
        <v>55</v>
      </c>
    </row>
    <row r="123" spans="1:20" x14ac:dyDescent="0.4">
      <c r="A123" s="5" t="s">
        <v>212</v>
      </c>
      <c r="B123" s="59"/>
      <c r="C123" s="12"/>
      <c r="D123" s="12"/>
      <c r="E123" s="13"/>
      <c r="F123" s="11"/>
      <c r="G123" s="12" t="s">
        <v>363</v>
      </c>
      <c r="H123" s="12"/>
      <c r="I123" s="12"/>
      <c r="J123" s="13" t="str">
        <f>IF(OR(Matrix[[#This Row],[F5 Security]]="✔",Matrix[[#This Row],[F5 Compliance]]="✔"),"✔","")</f>
        <v/>
      </c>
      <c r="K123" s="11" t="s">
        <v>363</v>
      </c>
      <c r="L123" s="12"/>
      <c r="M123" s="12"/>
      <c r="N123" s="13" t="s">
        <v>363</v>
      </c>
      <c r="O123" s="11"/>
      <c r="P123" s="12" t="s">
        <v>363</v>
      </c>
      <c r="Q123" s="12"/>
      <c r="R123" s="12"/>
      <c r="S123" s="13" t="s">
        <v>363</v>
      </c>
      <c r="T123" s="14" t="s">
        <v>213</v>
      </c>
    </row>
    <row r="124" spans="1:20" x14ac:dyDescent="0.4">
      <c r="A124" s="5" t="s">
        <v>200</v>
      </c>
      <c r="B124" s="59"/>
      <c r="C124" s="12"/>
      <c r="D124" s="12"/>
      <c r="E124" s="13"/>
      <c r="F124" s="11"/>
      <c r="G124" s="12" t="s">
        <v>363</v>
      </c>
      <c r="H124" s="12"/>
      <c r="I124" s="12"/>
      <c r="J124" s="13" t="str">
        <f>IF(OR(Matrix[[#This Row],[F5 Security]]="✔",Matrix[[#This Row],[F5 Compliance]]="✔"),"✔","")</f>
        <v/>
      </c>
      <c r="K124" s="11" t="s">
        <v>363</v>
      </c>
      <c r="L124" s="12"/>
      <c r="M124" s="12"/>
      <c r="N124" s="13" t="s">
        <v>363</v>
      </c>
      <c r="O124" s="11"/>
      <c r="P124" s="12" t="s">
        <v>363</v>
      </c>
      <c r="Q124" s="12"/>
      <c r="R124" s="12"/>
      <c r="S124" s="13" t="s">
        <v>363</v>
      </c>
      <c r="T124" s="14" t="s">
        <v>201</v>
      </c>
    </row>
    <row r="125" spans="1:20" x14ac:dyDescent="0.4">
      <c r="A125" s="5" t="s">
        <v>207</v>
      </c>
      <c r="B125" s="59"/>
      <c r="C125" s="12"/>
      <c r="D125" s="12"/>
      <c r="E125" s="13"/>
      <c r="F125" s="11"/>
      <c r="G125" s="12" t="s">
        <v>363</v>
      </c>
      <c r="H125" s="12"/>
      <c r="I125" s="12"/>
      <c r="J125" s="13" t="str">
        <f>IF(OR(Matrix[[#This Row],[F5 Security]]="✔",Matrix[[#This Row],[F5 Compliance]]="✔"),"✔","")</f>
        <v/>
      </c>
      <c r="K125" s="11" t="s">
        <v>363</v>
      </c>
      <c r="L125" s="12"/>
      <c r="M125" s="12"/>
      <c r="N125" s="13" t="s">
        <v>363</v>
      </c>
      <c r="O125" s="11"/>
      <c r="P125" s="12" t="s">
        <v>363</v>
      </c>
      <c r="Q125" s="12"/>
      <c r="R125" s="12"/>
      <c r="S125" s="13" t="s">
        <v>363</v>
      </c>
      <c r="T125" s="14" t="s">
        <v>208</v>
      </c>
    </row>
    <row r="126" spans="1:20" x14ac:dyDescent="0.4">
      <c r="A126" s="5" t="s">
        <v>205</v>
      </c>
      <c r="B126" s="59"/>
      <c r="C126" s="12"/>
      <c r="D126" s="12"/>
      <c r="E126" s="13"/>
      <c r="F126" s="11"/>
      <c r="G126" s="12" t="s">
        <v>363</v>
      </c>
      <c r="H126" s="12"/>
      <c r="I126" s="12"/>
      <c r="J126" s="13" t="str">
        <f>IF(OR(Matrix[[#This Row],[F5 Security]]="✔",Matrix[[#This Row],[F5 Compliance]]="✔"),"✔","")</f>
        <v/>
      </c>
      <c r="K126" s="11" t="s">
        <v>363</v>
      </c>
      <c r="L126" s="12"/>
      <c r="M126" s="12"/>
      <c r="N126" s="13" t="s">
        <v>363</v>
      </c>
      <c r="O126" s="11"/>
      <c r="P126" s="12" t="s">
        <v>363</v>
      </c>
      <c r="Q126" s="12"/>
      <c r="R126" s="12"/>
      <c r="S126" s="13" t="s">
        <v>363</v>
      </c>
      <c r="T126" s="14" t="s">
        <v>206</v>
      </c>
    </row>
    <row r="127" spans="1:20" x14ac:dyDescent="0.4">
      <c r="A127" s="5" t="s">
        <v>52</v>
      </c>
      <c r="B127" s="59"/>
      <c r="C127" s="12"/>
      <c r="D127" s="12"/>
      <c r="E127" s="13" t="s">
        <v>363</v>
      </c>
      <c r="F127" s="11"/>
      <c r="G127" s="12" t="s">
        <v>363</v>
      </c>
      <c r="H127" s="12"/>
      <c r="I127" s="12"/>
      <c r="J127" s="13" t="str">
        <f>IF(OR(Matrix[[#This Row],[F5 Security]]="✔",Matrix[[#This Row],[F5 Compliance]]="✔"),"✔","")</f>
        <v/>
      </c>
      <c r="K127" s="11" t="s">
        <v>363</v>
      </c>
      <c r="L127" s="12"/>
      <c r="M127" s="12"/>
      <c r="N127" s="13" t="s">
        <v>363</v>
      </c>
      <c r="O127" s="11" t="s">
        <v>363</v>
      </c>
      <c r="P127" s="12" t="s">
        <v>363</v>
      </c>
      <c r="Q127" s="12"/>
      <c r="R127" s="12"/>
      <c r="S127" s="13" t="s">
        <v>363</v>
      </c>
      <c r="T127" s="14" t="s">
        <v>53</v>
      </c>
    </row>
    <row r="128" spans="1:20" x14ac:dyDescent="0.4">
      <c r="A128" s="5" t="s">
        <v>216</v>
      </c>
      <c r="B128" s="59"/>
      <c r="C128" s="12"/>
      <c r="D128" s="12"/>
      <c r="E128" s="13"/>
      <c r="F128" s="11"/>
      <c r="G128" s="46"/>
      <c r="H128" s="12"/>
      <c r="I128" s="12"/>
      <c r="J128" s="13" t="str">
        <f>IF(OR(Matrix[[#This Row],[F5 Security]]="✔",Matrix[[#This Row],[F5 Compliance]]="✔"),"✔","")</f>
        <v/>
      </c>
      <c r="K128" s="11" t="s">
        <v>363</v>
      </c>
      <c r="L128" s="12"/>
      <c r="M128" s="12"/>
      <c r="N128" s="13" t="s">
        <v>363</v>
      </c>
      <c r="O128" s="11"/>
      <c r="P128" s="12" t="s">
        <v>363</v>
      </c>
      <c r="Q128" s="12"/>
      <c r="R128" s="12"/>
      <c r="S128" s="13" t="s">
        <v>363</v>
      </c>
      <c r="T128" s="14" t="s">
        <v>217</v>
      </c>
    </row>
    <row r="129" spans="1:20" x14ac:dyDescent="0.4">
      <c r="A129" s="5" t="s">
        <v>346</v>
      </c>
      <c r="B129" s="59"/>
      <c r="C129" s="12"/>
      <c r="D129" s="12"/>
      <c r="E129" s="13" t="s">
        <v>363</v>
      </c>
      <c r="F129" s="11"/>
      <c r="G129" s="12" t="s">
        <v>363</v>
      </c>
      <c r="H129" s="12"/>
      <c r="I129" s="12"/>
      <c r="J129" s="13" t="str">
        <f>IF(OR(Matrix[[#This Row],[F5 Security]]="✔",Matrix[[#This Row],[F5 Compliance]]="✔"),"✔","")</f>
        <v/>
      </c>
      <c r="K129" s="11" t="s">
        <v>363</v>
      </c>
      <c r="L129" s="12"/>
      <c r="M129" s="12"/>
      <c r="N129" s="13" t="s">
        <v>363</v>
      </c>
      <c r="O129" s="11" t="s">
        <v>363</v>
      </c>
      <c r="P129" s="12" t="s">
        <v>363</v>
      </c>
      <c r="Q129" s="12"/>
      <c r="R129" s="12"/>
      <c r="S129" s="13" t="s">
        <v>363</v>
      </c>
      <c r="T129" s="14" t="s">
        <v>70</v>
      </c>
    </row>
    <row r="130" spans="1:20" x14ac:dyDescent="0.4">
      <c r="A130" s="5" t="s">
        <v>59</v>
      </c>
      <c r="B130" s="59"/>
      <c r="C130" s="12"/>
      <c r="D130" s="12"/>
      <c r="E130" s="13" t="s">
        <v>363</v>
      </c>
      <c r="F130" s="11"/>
      <c r="G130" s="12" t="s">
        <v>363</v>
      </c>
      <c r="H130" s="12"/>
      <c r="I130" s="12"/>
      <c r="J130" s="13" t="str">
        <f>IF(OR(Matrix[[#This Row],[F5 Security]]="✔",Matrix[[#This Row],[F5 Compliance]]="✔"),"✔","")</f>
        <v/>
      </c>
      <c r="K130" s="11" t="s">
        <v>363</v>
      </c>
      <c r="L130" s="12"/>
      <c r="M130" s="12"/>
      <c r="N130" s="13" t="s">
        <v>363</v>
      </c>
      <c r="O130" s="11" t="s">
        <v>363</v>
      </c>
      <c r="P130" s="12" t="s">
        <v>363</v>
      </c>
      <c r="Q130" s="12"/>
      <c r="R130" s="12"/>
      <c r="S130" s="13" t="s">
        <v>363</v>
      </c>
      <c r="T130" s="14" t="s">
        <v>60</v>
      </c>
    </row>
    <row r="131" spans="1:20" x14ac:dyDescent="0.4">
      <c r="A131" s="6" t="s">
        <v>126</v>
      </c>
      <c r="B131" s="60"/>
      <c r="C131" s="12"/>
      <c r="D131" s="12"/>
      <c r="E131" s="13"/>
      <c r="F131" s="11"/>
      <c r="G131" s="12"/>
      <c r="H131" s="12" t="s">
        <v>363</v>
      </c>
      <c r="I131" s="12"/>
      <c r="J131" s="13" t="str">
        <f>IF(OR(Matrix[[#This Row],[F5 Security]]="✔",Matrix[[#This Row],[F5 Compliance]]="✔"),"✔","")</f>
        <v>✔</v>
      </c>
      <c r="K131" s="11"/>
      <c r="L131" s="12" t="s">
        <v>363</v>
      </c>
      <c r="M131" s="12"/>
      <c r="N131" s="13" t="s">
        <v>363</v>
      </c>
      <c r="O131" s="11"/>
      <c r="P131" s="12"/>
      <c r="Q131" s="12" t="s">
        <v>363</v>
      </c>
      <c r="R131" s="12"/>
      <c r="S131" s="13" t="s">
        <v>363</v>
      </c>
      <c r="T131" s="14" t="s">
        <v>127</v>
      </c>
    </row>
    <row r="132" spans="1:20" x14ac:dyDescent="0.4">
      <c r="A132" s="28" t="s">
        <v>225</v>
      </c>
      <c r="B132" s="59"/>
      <c r="C132" s="12"/>
      <c r="D132" s="12"/>
      <c r="E132" s="13"/>
      <c r="F132" s="11"/>
      <c r="G132" s="12"/>
      <c r="H132" s="12" t="s">
        <v>363</v>
      </c>
      <c r="I132" s="12"/>
      <c r="J132" s="13" t="str">
        <f>IF(OR(Matrix[[#This Row],[F5 Security]]="✔",Matrix[[#This Row],[F5 Compliance]]="✔"),"✔","")</f>
        <v>✔</v>
      </c>
      <c r="K132" s="11"/>
      <c r="L132" s="12" t="s">
        <v>363</v>
      </c>
      <c r="M132" s="12"/>
      <c r="N132" s="13" t="s">
        <v>363</v>
      </c>
      <c r="O132" s="11"/>
      <c r="P132" s="12"/>
      <c r="Q132" s="12" t="s">
        <v>363</v>
      </c>
      <c r="R132" s="12"/>
      <c r="S132" s="13" t="s">
        <v>363</v>
      </c>
      <c r="T132" s="14" t="s">
        <v>226</v>
      </c>
    </row>
    <row r="133" spans="1:20" x14ac:dyDescent="0.4">
      <c r="A133" s="28" t="s">
        <v>150</v>
      </c>
      <c r="B133" s="59"/>
      <c r="C133" s="12"/>
      <c r="D133" s="12"/>
      <c r="E133" s="13"/>
      <c r="F133" s="11"/>
      <c r="G133" s="12"/>
      <c r="H133" s="12" t="s">
        <v>363</v>
      </c>
      <c r="I133" s="12"/>
      <c r="J133" s="13" t="str">
        <f>IF(OR(Matrix[[#This Row],[F5 Security]]="✔",Matrix[[#This Row],[F5 Compliance]]="✔"),"✔","")</f>
        <v>✔</v>
      </c>
      <c r="K133" s="11"/>
      <c r="L133" s="12" t="s">
        <v>363</v>
      </c>
      <c r="M133" s="12"/>
      <c r="N133" s="13" t="s">
        <v>363</v>
      </c>
      <c r="O133" s="11"/>
      <c r="P133" s="12"/>
      <c r="Q133" s="12" t="s">
        <v>363</v>
      </c>
      <c r="R133" s="12"/>
      <c r="S133" s="13" t="s">
        <v>363</v>
      </c>
      <c r="T133" s="14" t="s">
        <v>224</v>
      </c>
    </row>
    <row r="134" spans="1:20" x14ac:dyDescent="0.4">
      <c r="A134" s="28" t="s">
        <v>245</v>
      </c>
      <c r="B134" s="59"/>
      <c r="C134" s="12"/>
      <c r="D134" s="12"/>
      <c r="E134" s="13"/>
      <c r="F134" s="11"/>
      <c r="G134" s="12"/>
      <c r="H134" s="12" t="s">
        <v>363</v>
      </c>
      <c r="I134" s="12"/>
      <c r="J134" s="13" t="str">
        <f>IF(OR(Matrix[[#This Row],[F5 Security]]="✔",Matrix[[#This Row],[F5 Compliance]]="✔"),"✔","")</f>
        <v>✔</v>
      </c>
      <c r="K134" s="11"/>
      <c r="L134" s="12" t="s">
        <v>363</v>
      </c>
      <c r="M134" s="12"/>
      <c r="N134" s="13" t="s">
        <v>363</v>
      </c>
      <c r="O134" s="11"/>
      <c r="P134" s="12"/>
      <c r="Q134" s="12" t="s">
        <v>363</v>
      </c>
      <c r="R134" s="12"/>
      <c r="S134" s="13" t="s">
        <v>363</v>
      </c>
      <c r="T134" s="14" t="s">
        <v>246</v>
      </c>
    </row>
    <row r="135" spans="1:20" x14ac:dyDescent="0.4">
      <c r="A135" s="28" t="s">
        <v>227</v>
      </c>
      <c r="B135" s="59"/>
      <c r="C135" s="12"/>
      <c r="D135" s="12"/>
      <c r="E135" s="13"/>
      <c r="F135" s="11"/>
      <c r="G135" s="12"/>
      <c r="H135" s="12" t="s">
        <v>363</v>
      </c>
      <c r="I135" s="12"/>
      <c r="J135" s="13" t="str">
        <f>IF(OR(Matrix[[#This Row],[F5 Security]]="✔",Matrix[[#This Row],[F5 Compliance]]="✔"),"✔","")</f>
        <v>✔</v>
      </c>
      <c r="K135" s="11"/>
      <c r="L135" s="12" t="s">
        <v>363</v>
      </c>
      <c r="M135" s="12"/>
      <c r="N135" s="13" t="s">
        <v>363</v>
      </c>
      <c r="O135" s="11"/>
      <c r="P135" s="12"/>
      <c r="Q135" s="12" t="s">
        <v>363</v>
      </c>
      <c r="R135" s="12"/>
      <c r="S135" s="13" t="s">
        <v>363</v>
      </c>
      <c r="T135" s="14" t="s">
        <v>228</v>
      </c>
    </row>
    <row r="136" spans="1:20" x14ac:dyDescent="0.4">
      <c r="A136" s="28" t="s">
        <v>256</v>
      </c>
      <c r="B136" s="59"/>
      <c r="C136" s="12"/>
      <c r="D136" s="12"/>
      <c r="E136" s="13"/>
      <c r="F136" s="11"/>
      <c r="G136" s="12"/>
      <c r="H136" s="12" t="s">
        <v>363</v>
      </c>
      <c r="I136" s="12"/>
      <c r="J136" s="13" t="str">
        <f>IF(OR(Matrix[[#This Row],[F5 Security]]="✔",Matrix[[#This Row],[F5 Compliance]]="✔"),"✔","")</f>
        <v>✔</v>
      </c>
      <c r="K136" s="11"/>
      <c r="L136" s="12" t="s">
        <v>363</v>
      </c>
      <c r="M136" s="12"/>
      <c r="N136" s="13" t="s">
        <v>363</v>
      </c>
      <c r="O136" s="11"/>
      <c r="P136" s="12"/>
      <c r="Q136" s="12" t="s">
        <v>363</v>
      </c>
      <c r="R136" s="12"/>
      <c r="S136" s="13" t="s">
        <v>363</v>
      </c>
      <c r="T136" s="14" t="s">
        <v>257</v>
      </c>
    </row>
    <row r="137" spans="1:20" x14ac:dyDescent="0.4">
      <c r="A137" s="28" t="s">
        <v>229</v>
      </c>
      <c r="B137" s="59"/>
      <c r="C137" s="12"/>
      <c r="D137" s="12"/>
      <c r="E137" s="13"/>
      <c r="F137" s="11"/>
      <c r="G137" s="12"/>
      <c r="H137" s="12" t="s">
        <v>363</v>
      </c>
      <c r="I137" s="12"/>
      <c r="J137" s="13" t="str">
        <f>IF(OR(Matrix[[#This Row],[F5 Security]]="✔",Matrix[[#This Row],[F5 Compliance]]="✔"),"✔","")</f>
        <v>✔</v>
      </c>
      <c r="K137" s="11"/>
      <c r="L137" s="12" t="s">
        <v>363</v>
      </c>
      <c r="M137" s="12"/>
      <c r="N137" s="13" t="s">
        <v>363</v>
      </c>
      <c r="O137" s="11"/>
      <c r="P137" s="12"/>
      <c r="Q137" s="12" t="s">
        <v>363</v>
      </c>
      <c r="R137" s="12"/>
      <c r="S137" s="13" t="s">
        <v>363</v>
      </c>
      <c r="T137" s="14" t="s">
        <v>230</v>
      </c>
    </row>
    <row r="138" spans="1:20" x14ac:dyDescent="0.4">
      <c r="A138" s="28" t="s">
        <v>325</v>
      </c>
      <c r="B138" s="59"/>
      <c r="C138" s="12"/>
      <c r="D138" s="12"/>
      <c r="E138" s="13"/>
      <c r="F138" s="11"/>
      <c r="G138" s="12"/>
      <c r="H138" s="12" t="s">
        <v>363</v>
      </c>
      <c r="I138" s="12"/>
      <c r="J138" s="13" t="str">
        <f>IF(OR(Matrix[[#This Row],[F5 Security]]="✔",Matrix[[#This Row],[F5 Compliance]]="✔"),"✔","")</f>
        <v>✔</v>
      </c>
      <c r="K138" s="11"/>
      <c r="L138" s="12" t="s">
        <v>363</v>
      </c>
      <c r="M138" s="12"/>
      <c r="N138" s="13" t="s">
        <v>363</v>
      </c>
      <c r="O138" s="11"/>
      <c r="P138" s="12"/>
      <c r="Q138" s="12" t="s">
        <v>363</v>
      </c>
      <c r="R138" s="12"/>
      <c r="S138" s="13" t="s">
        <v>363</v>
      </c>
      <c r="T138" s="14" t="s">
        <v>231</v>
      </c>
    </row>
    <row r="139" spans="1:20" x14ac:dyDescent="0.4">
      <c r="A139" s="28" t="s">
        <v>254</v>
      </c>
      <c r="B139" s="59"/>
      <c r="C139" s="12"/>
      <c r="D139" s="12"/>
      <c r="E139" s="13"/>
      <c r="F139" s="11"/>
      <c r="G139" s="12"/>
      <c r="H139" s="12" t="s">
        <v>363</v>
      </c>
      <c r="I139" s="12"/>
      <c r="J139" s="13" t="str">
        <f>IF(OR(Matrix[[#This Row],[F5 Security]]="✔",Matrix[[#This Row],[F5 Compliance]]="✔"),"✔","")</f>
        <v>✔</v>
      </c>
      <c r="K139" s="11"/>
      <c r="L139" s="12" t="s">
        <v>363</v>
      </c>
      <c r="M139" s="12"/>
      <c r="N139" s="13" t="s">
        <v>363</v>
      </c>
      <c r="O139" s="11"/>
      <c r="P139" s="12"/>
      <c r="Q139" s="12" t="s">
        <v>363</v>
      </c>
      <c r="R139" s="12"/>
      <c r="S139" s="13" t="s">
        <v>363</v>
      </c>
      <c r="T139" s="14" t="s">
        <v>255</v>
      </c>
    </row>
    <row r="140" spans="1:20" x14ac:dyDescent="0.4">
      <c r="A140" s="28" t="s">
        <v>234</v>
      </c>
      <c r="B140" s="59"/>
      <c r="C140" s="12"/>
      <c r="D140" s="12"/>
      <c r="E140" s="13"/>
      <c r="F140" s="11"/>
      <c r="G140" s="12"/>
      <c r="H140" s="12" t="s">
        <v>363</v>
      </c>
      <c r="I140" s="12"/>
      <c r="J140" s="13" t="str">
        <f>IF(OR(Matrix[[#This Row],[F5 Security]]="✔",Matrix[[#This Row],[F5 Compliance]]="✔"),"✔","")</f>
        <v>✔</v>
      </c>
      <c r="K140" s="11"/>
      <c r="L140" s="12" t="s">
        <v>363</v>
      </c>
      <c r="M140" s="12"/>
      <c r="N140" s="13" t="s">
        <v>363</v>
      </c>
      <c r="O140" s="11"/>
      <c r="P140" s="12"/>
      <c r="Q140" s="12" t="s">
        <v>363</v>
      </c>
      <c r="R140" s="12"/>
      <c r="S140" s="13" t="s">
        <v>363</v>
      </c>
      <c r="T140" s="14" t="s">
        <v>235</v>
      </c>
    </row>
    <row r="141" spans="1:20" x14ac:dyDescent="0.4">
      <c r="A141" s="28" t="s">
        <v>232</v>
      </c>
      <c r="B141" s="59"/>
      <c r="C141" s="12"/>
      <c r="D141" s="12"/>
      <c r="E141" s="13"/>
      <c r="F141" s="11"/>
      <c r="G141" s="12"/>
      <c r="H141" s="12" t="s">
        <v>363</v>
      </c>
      <c r="I141" s="12"/>
      <c r="J141" s="13" t="str">
        <f>IF(OR(Matrix[[#This Row],[F5 Security]]="✔",Matrix[[#This Row],[F5 Compliance]]="✔"),"✔","")</f>
        <v>✔</v>
      </c>
      <c r="K141" s="11"/>
      <c r="L141" s="12" t="s">
        <v>363</v>
      </c>
      <c r="M141" s="12"/>
      <c r="N141" s="13" t="s">
        <v>363</v>
      </c>
      <c r="O141" s="11"/>
      <c r="P141" s="12"/>
      <c r="Q141" s="12" t="s">
        <v>363</v>
      </c>
      <c r="R141" s="12"/>
      <c r="S141" s="13" t="s">
        <v>363</v>
      </c>
      <c r="T141" s="14" t="s">
        <v>233</v>
      </c>
    </row>
    <row r="142" spans="1:20" x14ac:dyDescent="0.4">
      <c r="A142" s="28" t="s">
        <v>236</v>
      </c>
      <c r="B142" s="59"/>
      <c r="C142" s="12"/>
      <c r="D142" s="12"/>
      <c r="E142" s="13"/>
      <c r="F142" s="11"/>
      <c r="G142" s="12"/>
      <c r="H142" s="12" t="s">
        <v>363</v>
      </c>
      <c r="I142" s="12"/>
      <c r="J142" s="13" t="str">
        <f>IF(OR(Matrix[[#This Row],[F5 Security]]="✔",Matrix[[#This Row],[F5 Compliance]]="✔"),"✔","")</f>
        <v>✔</v>
      </c>
      <c r="K142" s="11"/>
      <c r="L142" s="12" t="s">
        <v>363</v>
      </c>
      <c r="M142" s="12"/>
      <c r="N142" s="13" t="s">
        <v>363</v>
      </c>
      <c r="O142" s="11"/>
      <c r="P142" s="12"/>
      <c r="Q142" s="12" t="s">
        <v>363</v>
      </c>
      <c r="R142" s="12"/>
      <c r="S142" s="13" t="s">
        <v>363</v>
      </c>
      <c r="T142" s="14" t="s">
        <v>237</v>
      </c>
    </row>
    <row r="143" spans="1:20" x14ac:dyDescent="0.4">
      <c r="A143" s="28" t="s">
        <v>243</v>
      </c>
      <c r="B143" s="59"/>
      <c r="C143" s="12"/>
      <c r="D143" s="12"/>
      <c r="E143" s="13"/>
      <c r="F143" s="11"/>
      <c r="G143" s="12"/>
      <c r="H143" s="12" t="s">
        <v>363</v>
      </c>
      <c r="I143" s="12"/>
      <c r="J143" s="13" t="str">
        <f>IF(OR(Matrix[[#This Row],[F5 Security]]="✔",Matrix[[#This Row],[F5 Compliance]]="✔"),"✔","")</f>
        <v>✔</v>
      </c>
      <c r="K143" s="11"/>
      <c r="L143" s="12" t="s">
        <v>363</v>
      </c>
      <c r="M143" s="12"/>
      <c r="N143" s="13" t="s">
        <v>363</v>
      </c>
      <c r="O143" s="11"/>
      <c r="P143" s="12"/>
      <c r="Q143" s="12" t="s">
        <v>363</v>
      </c>
      <c r="R143" s="12"/>
      <c r="S143" s="13" t="s">
        <v>363</v>
      </c>
      <c r="T143" s="14" t="s">
        <v>244</v>
      </c>
    </row>
    <row r="144" spans="1:20" x14ac:dyDescent="0.4">
      <c r="A144" s="28" t="s">
        <v>241</v>
      </c>
      <c r="B144" s="59"/>
      <c r="C144" s="12"/>
      <c r="D144" s="12"/>
      <c r="E144" s="13"/>
      <c r="F144" s="11"/>
      <c r="G144" s="12"/>
      <c r="H144" s="12" t="s">
        <v>363</v>
      </c>
      <c r="I144" s="12"/>
      <c r="J144" s="13" t="str">
        <f>IF(OR(Matrix[[#This Row],[F5 Security]]="✔",Matrix[[#This Row],[F5 Compliance]]="✔"),"✔","")</f>
        <v>✔</v>
      </c>
      <c r="K144" s="11"/>
      <c r="L144" s="12" t="s">
        <v>363</v>
      </c>
      <c r="M144" s="12"/>
      <c r="N144" s="13" t="s">
        <v>363</v>
      </c>
      <c r="O144" s="11"/>
      <c r="P144" s="12"/>
      <c r="Q144" s="12" t="s">
        <v>363</v>
      </c>
      <c r="R144" s="12"/>
      <c r="S144" s="13" t="s">
        <v>363</v>
      </c>
      <c r="T144" s="14" t="s">
        <v>242</v>
      </c>
    </row>
    <row r="145" spans="1:20" x14ac:dyDescent="0.4">
      <c r="A145" s="28" t="s">
        <v>324</v>
      </c>
      <c r="B145" s="59"/>
      <c r="C145" s="12"/>
      <c r="D145" s="12"/>
      <c r="E145" s="13"/>
      <c r="F145" s="11"/>
      <c r="G145" s="12"/>
      <c r="H145" s="12" t="s">
        <v>363</v>
      </c>
      <c r="I145" s="12"/>
      <c r="J145" s="13" t="str">
        <f>IF(OR(Matrix[[#This Row],[F5 Security]]="✔",Matrix[[#This Row],[F5 Compliance]]="✔"),"✔","")</f>
        <v>✔</v>
      </c>
      <c r="K145" s="11"/>
      <c r="L145" s="12" t="s">
        <v>363</v>
      </c>
      <c r="M145" s="12"/>
      <c r="N145" s="13" t="s">
        <v>363</v>
      </c>
      <c r="O145" s="11"/>
      <c r="P145" s="12"/>
      <c r="Q145" s="12" t="s">
        <v>363</v>
      </c>
      <c r="R145" s="12"/>
      <c r="S145" s="13" t="s">
        <v>363</v>
      </c>
      <c r="T145" s="14" t="s">
        <v>238</v>
      </c>
    </row>
    <row r="146" spans="1:20" x14ac:dyDescent="0.4">
      <c r="A146" s="28" t="s">
        <v>239</v>
      </c>
      <c r="B146" s="59"/>
      <c r="C146" s="12"/>
      <c r="D146" s="12"/>
      <c r="E146" s="13"/>
      <c r="F146" s="11"/>
      <c r="G146" s="12"/>
      <c r="H146" s="12" t="s">
        <v>363</v>
      </c>
      <c r="I146" s="12"/>
      <c r="J146" s="13" t="str">
        <f>IF(OR(Matrix[[#This Row],[F5 Security]]="✔",Matrix[[#This Row],[F5 Compliance]]="✔"),"✔","")</f>
        <v>✔</v>
      </c>
      <c r="K146" s="11"/>
      <c r="L146" s="12" t="s">
        <v>363</v>
      </c>
      <c r="M146" s="12"/>
      <c r="N146" s="13" t="s">
        <v>363</v>
      </c>
      <c r="O146" s="11"/>
      <c r="P146" s="12"/>
      <c r="Q146" s="12" t="s">
        <v>363</v>
      </c>
      <c r="R146" s="12"/>
      <c r="S146" s="13" t="s">
        <v>363</v>
      </c>
      <c r="T146" s="14" t="s">
        <v>240</v>
      </c>
    </row>
    <row r="147" spans="1:20" x14ac:dyDescent="0.4">
      <c r="A147" s="5" t="s">
        <v>322</v>
      </c>
      <c r="B147" s="59"/>
      <c r="C147" s="12"/>
      <c r="D147" s="12"/>
      <c r="E147" s="13"/>
      <c r="F147" s="11"/>
      <c r="G147" s="46"/>
      <c r="H147" s="12"/>
      <c r="I147" s="12"/>
      <c r="J147" s="13" t="str">
        <f>IF(OR(Matrix[[#This Row],[F5 Security]]="✔",Matrix[[#This Row],[F5 Compliance]]="✔"),"✔","")</f>
        <v/>
      </c>
      <c r="K147" s="11" t="s">
        <v>363</v>
      </c>
      <c r="L147" s="12"/>
      <c r="M147" s="12"/>
      <c r="N147" s="13" t="s">
        <v>363</v>
      </c>
      <c r="O147" s="11"/>
      <c r="P147" s="12" t="s">
        <v>363</v>
      </c>
      <c r="Q147" s="12"/>
      <c r="R147" s="12"/>
      <c r="S147" s="13" t="s">
        <v>363</v>
      </c>
      <c r="T147" s="14" t="s">
        <v>211</v>
      </c>
    </row>
    <row r="148" spans="1:20" x14ac:dyDescent="0.4">
      <c r="A148" s="5" t="s">
        <v>43</v>
      </c>
      <c r="B148" s="59"/>
      <c r="C148" s="12"/>
      <c r="D148" s="12"/>
      <c r="E148" s="13" t="s">
        <v>363</v>
      </c>
      <c r="F148" s="11"/>
      <c r="G148" s="12" t="s">
        <v>363</v>
      </c>
      <c r="H148" s="12"/>
      <c r="I148" s="12"/>
      <c r="J148" s="13" t="str">
        <f>IF(OR(Matrix[[#This Row],[F5 Security]]="✔",Matrix[[#This Row],[F5 Compliance]]="✔"),"✔","")</f>
        <v/>
      </c>
      <c r="K148" s="11" t="s">
        <v>363</v>
      </c>
      <c r="L148" s="12"/>
      <c r="M148" s="12"/>
      <c r="N148" s="13" t="s">
        <v>363</v>
      </c>
      <c r="O148" s="11" t="s">
        <v>363</v>
      </c>
      <c r="P148" s="12" t="s">
        <v>363</v>
      </c>
      <c r="Q148" s="12"/>
      <c r="R148" s="12"/>
      <c r="S148" s="13" t="s">
        <v>363</v>
      </c>
      <c r="T148" s="14" t="s">
        <v>44</v>
      </c>
    </row>
    <row r="149" spans="1:20" x14ac:dyDescent="0.4">
      <c r="A149" s="5" t="s">
        <v>250</v>
      </c>
      <c r="B149" s="59"/>
      <c r="C149" s="12"/>
      <c r="D149" s="12"/>
      <c r="E149" s="13"/>
      <c r="F149" s="11"/>
      <c r="G149" s="12" t="s">
        <v>363</v>
      </c>
      <c r="H149" s="12"/>
      <c r="I149" s="12"/>
      <c r="J149" s="13" t="str">
        <f>IF(OR(Matrix[[#This Row],[F5 Security]]="✔",Matrix[[#This Row],[F5 Compliance]]="✔"),"✔","")</f>
        <v/>
      </c>
      <c r="K149" s="11" t="s">
        <v>363</v>
      </c>
      <c r="L149" s="12"/>
      <c r="M149" s="12"/>
      <c r="N149" s="13" t="s">
        <v>363</v>
      </c>
      <c r="O149" s="11"/>
      <c r="P149" s="12" t="s">
        <v>363</v>
      </c>
      <c r="Q149" s="12"/>
      <c r="R149" s="12"/>
      <c r="S149" s="13" t="s">
        <v>363</v>
      </c>
      <c r="T149" s="14" t="s">
        <v>251</v>
      </c>
    </row>
    <row r="150" spans="1:20" x14ac:dyDescent="0.4">
      <c r="A150" s="5" t="s">
        <v>222</v>
      </c>
      <c r="B150" s="59"/>
      <c r="C150" s="12"/>
      <c r="D150" s="12"/>
      <c r="E150" s="13"/>
      <c r="F150" s="11"/>
      <c r="G150" s="12" t="s">
        <v>363</v>
      </c>
      <c r="H150" s="12"/>
      <c r="I150" s="12"/>
      <c r="J150" s="13" t="str">
        <f>IF(OR(Matrix[[#This Row],[F5 Security]]="✔",Matrix[[#This Row],[F5 Compliance]]="✔"),"✔","")</f>
        <v/>
      </c>
      <c r="K150" s="11" t="s">
        <v>363</v>
      </c>
      <c r="L150" s="12"/>
      <c r="M150" s="12"/>
      <c r="N150" s="13" t="s">
        <v>363</v>
      </c>
      <c r="O150" s="11"/>
      <c r="P150" s="12" t="s">
        <v>363</v>
      </c>
      <c r="Q150" s="12"/>
      <c r="R150" s="12"/>
      <c r="S150" s="13" t="s">
        <v>363</v>
      </c>
      <c r="T150" s="14" t="s">
        <v>223</v>
      </c>
    </row>
    <row r="151" spans="1:20" x14ac:dyDescent="0.4">
      <c r="A151" s="5" t="s">
        <v>247</v>
      </c>
      <c r="B151" s="59"/>
      <c r="C151" s="12"/>
      <c r="D151" s="12"/>
      <c r="E151" s="13"/>
      <c r="F151" s="11"/>
      <c r="G151" s="12" t="s">
        <v>363</v>
      </c>
      <c r="H151" s="12"/>
      <c r="I151" s="12"/>
      <c r="J151" s="13" t="str">
        <f>IF(OR(Matrix[[#This Row],[F5 Security]]="✔",Matrix[[#This Row],[F5 Compliance]]="✔"),"✔","")</f>
        <v/>
      </c>
      <c r="K151" s="11" t="s">
        <v>363</v>
      </c>
      <c r="L151" s="12"/>
      <c r="M151" s="12"/>
      <c r="N151" s="13" t="s">
        <v>363</v>
      </c>
      <c r="O151" s="11"/>
      <c r="P151" s="12" t="s">
        <v>363</v>
      </c>
      <c r="Q151" s="12"/>
      <c r="R151" s="12"/>
      <c r="S151" s="13" t="s">
        <v>363</v>
      </c>
      <c r="T151" s="25" t="s">
        <v>345</v>
      </c>
    </row>
    <row r="152" spans="1:20" x14ac:dyDescent="0.4">
      <c r="A152" s="5" t="s">
        <v>248</v>
      </c>
      <c r="B152" s="59"/>
      <c r="C152" s="12"/>
      <c r="D152" s="12"/>
      <c r="E152" s="13"/>
      <c r="F152" s="11"/>
      <c r="G152" s="12" t="s">
        <v>363</v>
      </c>
      <c r="H152" s="12"/>
      <c r="I152" s="12"/>
      <c r="J152" s="13" t="str">
        <f>IF(OR(Matrix[[#This Row],[F5 Security]]="✔",Matrix[[#This Row],[F5 Compliance]]="✔"),"✔","")</f>
        <v/>
      </c>
      <c r="K152" s="11" t="s">
        <v>363</v>
      </c>
      <c r="L152" s="12"/>
      <c r="M152" s="12"/>
      <c r="N152" s="13" t="s">
        <v>363</v>
      </c>
      <c r="O152" s="11"/>
      <c r="P152" s="12" t="s">
        <v>363</v>
      </c>
      <c r="Q152" s="12"/>
      <c r="R152" s="12"/>
      <c r="S152" s="13" t="s">
        <v>363</v>
      </c>
      <c r="T152" s="14" t="s">
        <v>249</v>
      </c>
    </row>
    <row r="153" spans="1:20" x14ac:dyDescent="0.4">
      <c r="A153" s="5" t="s">
        <v>104</v>
      </c>
      <c r="B153" s="59"/>
      <c r="C153" s="12"/>
      <c r="D153" s="12"/>
      <c r="E153" s="13" t="s">
        <v>363</v>
      </c>
      <c r="F153" s="11"/>
      <c r="G153" s="12" t="s">
        <v>363</v>
      </c>
      <c r="H153" s="12"/>
      <c r="I153" s="12"/>
      <c r="J153" s="13" t="str">
        <f>IF(OR(Matrix[[#This Row],[F5 Security]]="✔",Matrix[[#This Row],[F5 Compliance]]="✔"),"✔","")</f>
        <v/>
      </c>
      <c r="K153" s="11" t="s">
        <v>363</v>
      </c>
      <c r="L153" s="12"/>
      <c r="M153" s="12"/>
      <c r="N153" s="13" t="s">
        <v>363</v>
      </c>
      <c r="O153" s="77" t="s">
        <v>387</v>
      </c>
      <c r="P153" s="12" t="s">
        <v>363</v>
      </c>
      <c r="Q153" s="12"/>
      <c r="R153" s="12"/>
      <c r="S153" s="13" t="s">
        <v>363</v>
      </c>
      <c r="T153" s="14" t="s">
        <v>105</v>
      </c>
    </row>
    <row r="154" spans="1:20" x14ac:dyDescent="0.4">
      <c r="A154" s="5" t="s">
        <v>214</v>
      </c>
      <c r="B154" s="59"/>
      <c r="C154" s="12"/>
      <c r="D154" s="12"/>
      <c r="E154" s="13"/>
      <c r="F154" s="11"/>
      <c r="G154" s="46"/>
      <c r="H154" s="12"/>
      <c r="I154" s="12"/>
      <c r="J154" s="13" t="str">
        <f>IF(OR(Matrix[[#This Row],[F5 Security]]="✔",Matrix[[#This Row],[F5 Compliance]]="✔"),"✔","")</f>
        <v/>
      </c>
      <c r="K154" s="11" t="s">
        <v>363</v>
      </c>
      <c r="L154" s="12"/>
      <c r="M154" s="12"/>
      <c r="N154" s="13" t="s">
        <v>363</v>
      </c>
      <c r="O154" s="11"/>
      <c r="P154" s="12" t="s">
        <v>363</v>
      </c>
      <c r="Q154" s="12"/>
      <c r="R154" s="12"/>
      <c r="S154" s="13" t="s">
        <v>363</v>
      </c>
      <c r="T154" s="14" t="s">
        <v>215</v>
      </c>
    </row>
    <row r="155" spans="1:20" x14ac:dyDescent="0.4">
      <c r="A155" s="5" t="s">
        <v>313</v>
      </c>
      <c r="B155" s="59"/>
      <c r="C155" s="12"/>
      <c r="D155" s="12"/>
      <c r="E155" s="13" t="s">
        <v>363</v>
      </c>
      <c r="F155" s="11"/>
      <c r="G155" s="12" t="s">
        <v>363</v>
      </c>
      <c r="H155" s="12"/>
      <c r="I155" s="12"/>
      <c r="J155" s="13" t="str">
        <f>IF(OR(Matrix[[#This Row],[F5 Security]]="✔",Matrix[[#This Row],[F5 Compliance]]="✔"),"✔","")</f>
        <v/>
      </c>
      <c r="K155" s="11" t="s">
        <v>363</v>
      </c>
      <c r="L155" s="12"/>
      <c r="M155" s="12"/>
      <c r="N155" s="13" t="s">
        <v>363</v>
      </c>
      <c r="O155" s="11" t="s">
        <v>363</v>
      </c>
      <c r="P155" s="12" t="s">
        <v>363</v>
      </c>
      <c r="Q155" s="12"/>
      <c r="R155" s="12"/>
      <c r="S155" s="13" t="s">
        <v>363</v>
      </c>
      <c r="T155" s="14" t="s">
        <v>42</v>
      </c>
    </row>
    <row r="156" spans="1:20" x14ac:dyDescent="0.4">
      <c r="A156" s="5" t="s">
        <v>61</v>
      </c>
      <c r="B156" s="59"/>
      <c r="C156" s="12"/>
      <c r="D156" s="12"/>
      <c r="E156" s="13" t="s">
        <v>363</v>
      </c>
      <c r="F156" s="11"/>
      <c r="G156" s="12" t="s">
        <v>363</v>
      </c>
      <c r="H156" s="12"/>
      <c r="I156" s="12"/>
      <c r="J156" s="13" t="str">
        <f>IF(OR(Matrix[[#This Row],[F5 Security]]="✔",Matrix[[#This Row],[F5 Compliance]]="✔"),"✔","")</f>
        <v/>
      </c>
      <c r="K156" s="11" t="s">
        <v>363</v>
      </c>
      <c r="L156" s="12"/>
      <c r="M156" s="12"/>
      <c r="N156" s="13" t="s">
        <v>363</v>
      </c>
      <c r="O156" s="11" t="s">
        <v>363</v>
      </c>
      <c r="P156" s="12" t="s">
        <v>363</v>
      </c>
      <c r="Q156" s="12"/>
      <c r="R156" s="12"/>
      <c r="S156" s="13" t="s">
        <v>363</v>
      </c>
      <c r="T156" s="14" t="s">
        <v>62</v>
      </c>
    </row>
    <row r="157" spans="1:20" x14ac:dyDescent="0.4">
      <c r="A157" s="5" t="s">
        <v>326</v>
      </c>
      <c r="B157" s="59"/>
      <c r="C157" s="12"/>
      <c r="D157" s="12"/>
      <c r="E157" s="13" t="s">
        <v>363</v>
      </c>
      <c r="F157" s="11"/>
      <c r="G157" s="12" t="s">
        <v>363</v>
      </c>
      <c r="H157" s="12"/>
      <c r="I157" s="12"/>
      <c r="J157" s="13" t="str">
        <f>IF(OR(Matrix[[#This Row],[F5 Security]]="✔",Matrix[[#This Row],[F5 Compliance]]="✔"),"✔","")</f>
        <v/>
      </c>
      <c r="K157" s="11" t="s">
        <v>363</v>
      </c>
      <c r="L157" s="12"/>
      <c r="M157" s="12"/>
      <c r="N157" s="13" t="s">
        <v>363</v>
      </c>
      <c r="O157" s="11" t="s">
        <v>363</v>
      </c>
      <c r="P157" s="12" t="s">
        <v>363</v>
      </c>
      <c r="Q157" s="12"/>
      <c r="R157" s="12"/>
      <c r="S157" s="13" t="s">
        <v>363</v>
      </c>
      <c r="T157" s="14" t="s">
        <v>45</v>
      </c>
    </row>
    <row r="158" spans="1:20" x14ac:dyDescent="0.4">
      <c r="A158" s="5" t="s">
        <v>65</v>
      </c>
      <c r="B158" s="59"/>
      <c r="C158" s="12"/>
      <c r="D158" s="12"/>
      <c r="E158" s="13" t="s">
        <v>363</v>
      </c>
      <c r="F158" s="11"/>
      <c r="G158" s="12" t="s">
        <v>363</v>
      </c>
      <c r="H158" s="12"/>
      <c r="I158" s="12"/>
      <c r="J158" s="13" t="str">
        <f>IF(OR(Matrix[[#This Row],[F5 Security]]="✔",Matrix[[#This Row],[F5 Compliance]]="✔"),"✔","")</f>
        <v/>
      </c>
      <c r="K158" s="11" t="s">
        <v>363</v>
      </c>
      <c r="L158" s="12"/>
      <c r="M158" s="12"/>
      <c r="N158" s="13" t="s">
        <v>363</v>
      </c>
      <c r="O158" s="11" t="s">
        <v>363</v>
      </c>
      <c r="P158" s="12" t="s">
        <v>363</v>
      </c>
      <c r="Q158" s="12"/>
      <c r="R158" s="12"/>
      <c r="S158" s="13" t="s">
        <v>363</v>
      </c>
      <c r="T158" s="14" t="s">
        <v>66</v>
      </c>
    </row>
    <row r="159" spans="1:20" x14ac:dyDescent="0.4">
      <c r="A159" s="5" t="s">
        <v>50</v>
      </c>
      <c r="B159" s="59"/>
      <c r="C159" s="12"/>
      <c r="D159" s="12"/>
      <c r="E159" s="13" t="s">
        <v>363</v>
      </c>
      <c r="F159" s="11"/>
      <c r="G159" s="12" t="s">
        <v>363</v>
      </c>
      <c r="H159" s="12"/>
      <c r="I159" s="12"/>
      <c r="J159" s="13" t="str">
        <f>IF(OR(Matrix[[#This Row],[F5 Security]]="✔",Matrix[[#This Row],[F5 Compliance]]="✔"),"✔","")</f>
        <v/>
      </c>
      <c r="K159" s="11" t="s">
        <v>363</v>
      </c>
      <c r="L159" s="12"/>
      <c r="M159" s="12"/>
      <c r="N159" s="13" t="s">
        <v>363</v>
      </c>
      <c r="O159" s="11" t="s">
        <v>363</v>
      </c>
      <c r="P159" s="12" t="s">
        <v>363</v>
      </c>
      <c r="Q159" s="12"/>
      <c r="R159" s="12"/>
      <c r="S159" s="13" t="s">
        <v>363</v>
      </c>
      <c r="T159" s="14" t="s">
        <v>51</v>
      </c>
    </row>
    <row r="160" spans="1:20" x14ac:dyDescent="0.4">
      <c r="A160" s="52" t="s">
        <v>46</v>
      </c>
      <c r="B160" s="59"/>
      <c r="C160" s="12"/>
      <c r="D160" s="12"/>
      <c r="E160" s="13" t="s">
        <v>363</v>
      </c>
      <c r="F160" s="11"/>
      <c r="G160" s="12" t="s">
        <v>363</v>
      </c>
      <c r="H160" s="12"/>
      <c r="I160" s="12"/>
      <c r="J160" s="13" t="str">
        <f>IF(OR(Matrix[[#This Row],[F5 Security]]="✔",Matrix[[#This Row],[F5 Compliance]]="✔"),"✔","")</f>
        <v/>
      </c>
      <c r="K160" s="11" t="s">
        <v>363</v>
      </c>
      <c r="L160" s="12"/>
      <c r="M160" s="12"/>
      <c r="N160" s="13" t="s">
        <v>363</v>
      </c>
      <c r="O160" s="11" t="s">
        <v>363</v>
      </c>
      <c r="P160" s="12" t="s">
        <v>363</v>
      </c>
      <c r="Q160" s="12"/>
      <c r="R160" s="12"/>
      <c r="S160" s="13" t="s">
        <v>363</v>
      </c>
      <c r="T160" s="14" t="s">
        <v>47</v>
      </c>
    </row>
    <row r="161" spans="1:20" ht="15" thickBot="1" x14ac:dyDescent="0.45">
      <c r="A161" s="5" t="s">
        <v>48</v>
      </c>
      <c r="B161" s="59"/>
      <c r="C161" s="12"/>
      <c r="D161" s="12"/>
      <c r="E161" s="13" t="s">
        <v>363</v>
      </c>
      <c r="F161" s="11"/>
      <c r="G161" s="12" t="s">
        <v>363</v>
      </c>
      <c r="H161" s="12"/>
      <c r="I161" s="12"/>
      <c r="J161" s="13" t="str">
        <f>IF(OR(Matrix[[#This Row],[F5 Security]]="✔",Matrix[[#This Row],[F5 Compliance]]="✔"),"✔","")</f>
        <v/>
      </c>
      <c r="K161" s="11" t="s">
        <v>363</v>
      </c>
      <c r="L161" s="12"/>
      <c r="M161" s="12"/>
      <c r="N161" s="13" t="s">
        <v>363</v>
      </c>
      <c r="O161" s="11" t="s">
        <v>363</v>
      </c>
      <c r="P161" s="12" t="s">
        <v>363</v>
      </c>
      <c r="Q161" s="12"/>
      <c r="R161" s="12"/>
      <c r="S161" s="13" t="s">
        <v>363</v>
      </c>
      <c r="T161" s="14" t="s">
        <v>49</v>
      </c>
    </row>
    <row r="162" spans="1:20" ht="15" thickBot="1" x14ac:dyDescent="0.45">
      <c r="A162" s="39" t="s">
        <v>303</v>
      </c>
      <c r="B162" s="65"/>
      <c r="C162" s="41"/>
      <c r="D162" s="41"/>
      <c r="E162" s="42"/>
      <c r="F162" s="40"/>
      <c r="G162" s="41"/>
      <c r="H162" s="41"/>
      <c r="I162" s="41"/>
      <c r="J162" s="42"/>
      <c r="K162" s="40"/>
      <c r="L162" s="41"/>
      <c r="M162" s="41"/>
      <c r="N162" s="42"/>
      <c r="O162" s="40"/>
      <c r="P162" s="41"/>
      <c r="Q162" s="41"/>
      <c r="R162" s="41"/>
      <c r="S162" s="42"/>
      <c r="T162" s="23"/>
    </row>
    <row r="163" spans="1:20" x14ac:dyDescent="0.4">
      <c r="A163" s="50" t="s">
        <v>168</v>
      </c>
      <c r="B163" s="59"/>
      <c r="C163" s="12"/>
      <c r="D163" s="12"/>
      <c r="E163" s="13"/>
      <c r="F163" s="11"/>
      <c r="G163" s="12"/>
      <c r="H163" s="24" t="s">
        <v>363</v>
      </c>
      <c r="I163" s="12"/>
      <c r="J163" s="13" t="str">
        <f>IF(OR(Matrix[[#This Row],[F5 Security]]="✔",Matrix[[#This Row],[F5 Compliance]]="✔"),"✔","")</f>
        <v>✔</v>
      </c>
      <c r="K163" s="11"/>
      <c r="L163" s="24" t="s">
        <v>363</v>
      </c>
      <c r="M163" s="12"/>
      <c r="N163" s="13" t="s">
        <v>363</v>
      </c>
      <c r="O163" s="11"/>
      <c r="P163" s="12"/>
      <c r="Q163" s="12" t="s">
        <v>363</v>
      </c>
      <c r="R163" s="12"/>
      <c r="S163" s="13" t="s">
        <v>363</v>
      </c>
      <c r="T163" s="14" t="s">
        <v>169</v>
      </c>
    </row>
    <row r="164" spans="1:20" x14ac:dyDescent="0.4">
      <c r="A164" s="50" t="s">
        <v>174</v>
      </c>
      <c r="B164" s="59"/>
      <c r="C164" s="12"/>
      <c r="D164" s="12"/>
      <c r="E164" s="13"/>
      <c r="F164" s="11"/>
      <c r="G164" s="12"/>
      <c r="H164" s="12"/>
      <c r="I164" s="12" t="s">
        <v>363</v>
      </c>
      <c r="J164" s="13" t="str">
        <f>IF(OR(Matrix[[#This Row],[F5 Security]]="✔",Matrix[[#This Row],[F5 Compliance]]="✔"),"✔","")</f>
        <v>✔</v>
      </c>
      <c r="K164" s="11"/>
      <c r="L164" s="24"/>
      <c r="M164" s="24" t="s">
        <v>363</v>
      </c>
      <c r="N164" s="13" t="s">
        <v>363</v>
      </c>
      <c r="O164" s="11"/>
      <c r="P164" s="12"/>
      <c r="Q164" s="12"/>
      <c r="R164" s="12" t="s">
        <v>363</v>
      </c>
      <c r="S164" s="13" t="s">
        <v>363</v>
      </c>
      <c r="T164" s="14" t="s">
        <v>175</v>
      </c>
    </row>
    <row r="165" spans="1:20" x14ac:dyDescent="0.4">
      <c r="A165" s="50" t="s">
        <v>352</v>
      </c>
      <c r="B165" s="59" t="s">
        <v>363</v>
      </c>
      <c r="C165" s="12" t="s">
        <v>363</v>
      </c>
      <c r="D165" s="12" t="s">
        <v>363</v>
      </c>
      <c r="E165" s="13" t="s">
        <v>363</v>
      </c>
      <c r="F165" s="11" t="s">
        <v>363</v>
      </c>
      <c r="G165" s="12" t="s">
        <v>363</v>
      </c>
      <c r="H165" s="12" t="s">
        <v>363</v>
      </c>
      <c r="I165" s="12" t="s">
        <v>363</v>
      </c>
      <c r="J165" s="13" t="str">
        <f>IF(OR(Matrix[[#This Row],[F5 Security]]="✔",Matrix[[#This Row],[F5 Compliance]]="✔"),"✔","")</f>
        <v>✔</v>
      </c>
      <c r="K165" s="11" t="s">
        <v>363</v>
      </c>
      <c r="L165" s="24" t="s">
        <v>363</v>
      </c>
      <c r="M165" s="24" t="s">
        <v>363</v>
      </c>
      <c r="N165" s="13" t="s">
        <v>363</v>
      </c>
      <c r="O165" s="11"/>
      <c r="P165" s="12" t="s">
        <v>363</v>
      </c>
      <c r="Q165" s="12" t="s">
        <v>363</v>
      </c>
      <c r="R165" s="12" t="s">
        <v>363</v>
      </c>
      <c r="S165" s="13" t="s">
        <v>363</v>
      </c>
      <c r="T165" s="54" t="s">
        <v>355</v>
      </c>
    </row>
    <row r="166" spans="1:20" x14ac:dyDescent="0.4">
      <c r="A166" s="50" t="s">
        <v>142</v>
      </c>
      <c r="B166" s="59"/>
      <c r="C166" s="12"/>
      <c r="D166" s="12"/>
      <c r="E166" s="13"/>
      <c r="F166" s="11"/>
      <c r="G166" s="12"/>
      <c r="H166" s="24"/>
      <c r="I166" s="12" t="s">
        <v>363</v>
      </c>
      <c r="J166" s="13" t="str">
        <f>IF(OR(Matrix[[#This Row],[F5 Security]]="✔",Matrix[[#This Row],[F5 Compliance]]="✔"),"✔","")</f>
        <v>✔</v>
      </c>
      <c r="K166" s="11"/>
      <c r="L166" s="24"/>
      <c r="M166" s="12" t="s">
        <v>363</v>
      </c>
      <c r="N166" s="13" t="s">
        <v>363</v>
      </c>
      <c r="O166" s="11"/>
      <c r="P166" s="12"/>
      <c r="Q166" s="12"/>
      <c r="R166" s="12" t="s">
        <v>363</v>
      </c>
      <c r="S166" s="13" t="s">
        <v>363</v>
      </c>
      <c r="T166" s="14" t="s">
        <v>143</v>
      </c>
    </row>
    <row r="167" spans="1:20" x14ac:dyDescent="0.4">
      <c r="A167" s="5" t="s">
        <v>277</v>
      </c>
      <c r="B167" s="59"/>
      <c r="C167" s="12"/>
      <c r="D167" s="12"/>
      <c r="E167" s="13"/>
      <c r="F167" s="11"/>
      <c r="G167" s="12"/>
      <c r="H167" s="12"/>
      <c r="I167" s="12"/>
      <c r="J167" s="13" t="str">
        <f>IF(OR(Matrix[[#This Row],[F5 Security]]="✔",Matrix[[#This Row],[F5 Compliance]]="✔"),"✔","")</f>
        <v/>
      </c>
      <c r="K167" s="11"/>
      <c r="L167" s="12"/>
      <c r="M167" s="12"/>
      <c r="N167" s="13"/>
      <c r="O167" s="11"/>
      <c r="P167" s="12" t="s">
        <v>363</v>
      </c>
      <c r="Q167" s="12"/>
      <c r="R167" s="12"/>
      <c r="S167" s="13" t="s">
        <v>363</v>
      </c>
      <c r="T167" s="14" t="s">
        <v>278</v>
      </c>
    </row>
    <row r="168" spans="1:20" x14ac:dyDescent="0.4">
      <c r="A168" s="5" t="s">
        <v>353</v>
      </c>
      <c r="B168" s="59"/>
      <c r="C168" s="12"/>
      <c r="D168" s="12"/>
      <c r="E168" s="13"/>
      <c r="F168" s="11"/>
      <c r="G168" s="12"/>
      <c r="H168" s="12"/>
      <c r="I168" s="12"/>
      <c r="J168" s="13" t="str">
        <f>IF(OR(Matrix[[#This Row],[F5 Security]]="✔",Matrix[[#This Row],[F5 Compliance]]="✔"),"✔","")</f>
        <v/>
      </c>
      <c r="K168" s="11" t="s">
        <v>363</v>
      </c>
      <c r="L168" s="12"/>
      <c r="M168" s="12"/>
      <c r="N168" s="13" t="s">
        <v>363</v>
      </c>
      <c r="O168" s="11"/>
      <c r="P168" s="12"/>
      <c r="Q168" s="12"/>
      <c r="R168" s="12"/>
      <c r="S168" s="13"/>
      <c r="T168" s="49" t="s">
        <v>356</v>
      </c>
    </row>
    <row r="169" spans="1:20" x14ac:dyDescent="0.4">
      <c r="A169" s="5" t="s">
        <v>354</v>
      </c>
      <c r="B169" s="59"/>
      <c r="C169" s="12"/>
      <c r="D169" s="12"/>
      <c r="E169" s="13"/>
      <c r="F169" s="11"/>
      <c r="G169" s="12"/>
      <c r="H169" s="12"/>
      <c r="I169" s="12"/>
      <c r="J169" s="13" t="str">
        <f>IF(OR(Matrix[[#This Row],[F5 Security]]="✔",Matrix[[#This Row],[F5 Compliance]]="✔"),"✔","")</f>
        <v/>
      </c>
      <c r="K169" s="11" t="s">
        <v>363</v>
      </c>
      <c r="L169" s="12"/>
      <c r="M169" s="12"/>
      <c r="N169" s="13" t="s">
        <v>363</v>
      </c>
      <c r="O169" s="11"/>
      <c r="P169" s="12" t="s">
        <v>363</v>
      </c>
      <c r="Q169" s="12"/>
      <c r="R169" s="12"/>
      <c r="S169" s="13" t="s">
        <v>363</v>
      </c>
      <c r="T169" s="49" t="s">
        <v>356</v>
      </c>
    </row>
    <row r="170" spans="1:20" x14ac:dyDescent="0.4">
      <c r="A170" s="50" t="s">
        <v>178</v>
      </c>
      <c r="B170" s="59"/>
      <c r="C170" s="12"/>
      <c r="D170" s="12"/>
      <c r="E170" s="13"/>
      <c r="F170" s="11"/>
      <c r="G170" s="12"/>
      <c r="H170" s="24" t="s">
        <v>363</v>
      </c>
      <c r="I170" s="12"/>
      <c r="J170" s="13" t="str">
        <f>IF(OR(Matrix[[#This Row],[F5 Security]]="✔",Matrix[[#This Row],[F5 Compliance]]="✔"),"✔","")</f>
        <v>✔</v>
      </c>
      <c r="K170" s="11"/>
      <c r="L170" s="24" t="s">
        <v>363</v>
      </c>
      <c r="M170" s="12"/>
      <c r="N170" s="12" t="s">
        <v>363</v>
      </c>
      <c r="O170" s="11"/>
      <c r="P170" s="12"/>
      <c r="Q170" s="24" t="s">
        <v>363</v>
      </c>
      <c r="R170" s="12"/>
      <c r="S170" s="13" t="s">
        <v>363</v>
      </c>
      <c r="T170" s="14" t="s">
        <v>179</v>
      </c>
    </row>
    <row r="171" spans="1:20" x14ac:dyDescent="0.4">
      <c r="A171" s="5" t="s">
        <v>268</v>
      </c>
      <c r="B171" s="59"/>
      <c r="C171" s="12"/>
      <c r="D171" s="12"/>
      <c r="E171" s="13"/>
      <c r="F171" s="11"/>
      <c r="G171" s="12"/>
      <c r="H171" s="12"/>
      <c r="I171" s="12"/>
      <c r="J171" s="13" t="str">
        <f>IF(OR(Matrix[[#This Row],[F5 Security]]="✔",Matrix[[#This Row],[F5 Compliance]]="✔"),"✔","")</f>
        <v/>
      </c>
      <c r="K171" s="11"/>
      <c r="L171" s="12"/>
      <c r="M171" s="12"/>
      <c r="N171" s="13"/>
      <c r="O171" s="11"/>
      <c r="P171" s="12" t="s">
        <v>363</v>
      </c>
      <c r="Q171" s="12" t="s">
        <v>363</v>
      </c>
      <c r="R171" s="12"/>
      <c r="S171" s="13" t="s">
        <v>363</v>
      </c>
      <c r="T171" s="14" t="s">
        <v>269</v>
      </c>
    </row>
    <row r="172" spans="1:20" x14ac:dyDescent="0.4">
      <c r="A172" s="50" t="s">
        <v>155</v>
      </c>
      <c r="B172" s="59"/>
      <c r="C172" s="12"/>
      <c r="D172" s="12"/>
      <c r="E172" s="13"/>
      <c r="F172" s="11"/>
      <c r="G172" s="12"/>
      <c r="H172" s="12"/>
      <c r="I172" s="12" t="s">
        <v>363</v>
      </c>
      <c r="J172" s="13" t="str">
        <f>IF(OR(Matrix[[#This Row],[F5 Security]]="✔",Matrix[[#This Row],[F5 Compliance]]="✔"),"✔","")</f>
        <v>✔</v>
      </c>
      <c r="K172" s="11"/>
      <c r="L172" s="12"/>
      <c r="M172" s="12" t="s">
        <v>363</v>
      </c>
      <c r="N172" s="13" t="s">
        <v>363</v>
      </c>
      <c r="O172" s="11"/>
      <c r="P172" s="12"/>
      <c r="Q172" s="12"/>
      <c r="R172" s="12" t="s">
        <v>363</v>
      </c>
      <c r="S172" s="13" t="s">
        <v>363</v>
      </c>
      <c r="T172" s="14" t="s">
        <v>156</v>
      </c>
    </row>
  </sheetData>
  <mergeCells count="4">
    <mergeCell ref="C1:E1"/>
    <mergeCell ref="F1:J1"/>
    <mergeCell ref="K1:N1"/>
    <mergeCell ref="O1:S1"/>
  </mergeCells>
  <phoneticPr fontId="19" type="noConversion"/>
  <hyperlinks>
    <hyperlink ref="D29" r:id="rId1" display="Business (No SCA)" xr:uid="{00000000-0004-0000-0000-000000000000}"/>
    <hyperlink ref="E29" r:id="rId2" display="Business (With SCA)" xr:uid="{00000000-0004-0000-0000-000001000000}"/>
    <hyperlink ref="K29" r:id="rId3" xr:uid="{00000000-0004-0000-0000-000002000000}"/>
    <hyperlink ref="N29" r:id="rId4" xr:uid="{00000000-0004-0000-0000-000003000000}"/>
    <hyperlink ref="P29" r:id="rId5" xr:uid="{00000000-0004-0000-0000-000004000000}"/>
    <hyperlink ref="O101" r:id="rId6" xr:uid="{00000000-0004-0000-0000-000005000000}"/>
    <hyperlink ref="P101" r:id="rId7" xr:uid="{00000000-0004-0000-0000-000006000000}"/>
    <hyperlink ref="S101" r:id="rId8" xr:uid="{00000000-0004-0000-0000-000007000000}"/>
    <hyperlink ref="S29" r:id="rId9" xr:uid="{00000000-0004-0000-0000-000009000000}"/>
    <hyperlink ref="K48" r:id="rId10" xr:uid="{00000000-0004-0000-0000-00000B000000}"/>
    <hyperlink ref="S48" r:id="rId11" xr:uid="{00000000-0004-0000-0000-00000C000000}"/>
    <hyperlink ref="N48" r:id="rId12" xr:uid="{00000000-0004-0000-0000-00000D000000}"/>
    <hyperlink ref="G63" r:id="rId13" xr:uid="{6693529C-318C-47EF-A05D-300F53F2CE38}"/>
    <hyperlink ref="C48" r:id="rId14" xr:uid="{5753E3C1-4582-4168-8432-BAD22724981A}"/>
    <hyperlink ref="D48" r:id="rId15" xr:uid="{A86E20BF-D225-451E-ACB2-D10560864959}"/>
    <hyperlink ref="E48" r:id="rId16" xr:uid="{F0679DB1-44BC-4B2F-86F8-2DBD93581763}"/>
    <hyperlink ref="J63" r:id="rId17" display="Basic" xr:uid="{3B8CA292-8DBB-4A87-974F-8C182E3B9379}"/>
    <hyperlink ref="I63" r:id="rId18" xr:uid="{CD3F75D9-62D8-4D73-91D9-F38D4453A69A}"/>
    <hyperlink ref="B48" r:id="rId19" xr:uid="{4DB79C12-F11A-4393-B2D2-8B7AA1D7D753}"/>
    <hyperlink ref="P48" r:id="rId20" xr:uid="{C1B9FBA5-C239-44B0-9864-44335AF632D0}"/>
  </hyperlinks>
  <pageMargins left="0.7" right="0.7" top="0.75" bottom="0.75" header="0.3" footer="0.3"/>
  <pageSetup paperSize="9" orientation="portrait" r:id="rId21"/>
  <ignoredErrors>
    <ignoredError sqref="J63" calculatedColumn="1"/>
  </ignoredErrors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3E92-B15E-4117-80EC-C0545E88196F}">
  <dimension ref="A1:D9"/>
  <sheetViews>
    <sheetView workbookViewId="0"/>
  </sheetViews>
  <sheetFormatPr defaultColWidth="30.765625" defaultRowHeight="14.6" x14ac:dyDescent="0.4"/>
  <cols>
    <col min="1" max="1" width="23.53515625" bestFit="1" customWidth="1"/>
    <col min="2" max="2" width="9.69140625" bestFit="1" customWidth="1"/>
    <col min="3" max="3" width="32.69140625" bestFit="1" customWidth="1"/>
    <col min="4" max="4" width="81.3046875" bestFit="1" customWidth="1"/>
  </cols>
  <sheetData>
    <row r="1" spans="1:4" x14ac:dyDescent="0.4">
      <c r="A1" s="75" t="s">
        <v>281</v>
      </c>
      <c r="B1" s="75" t="s">
        <v>375</v>
      </c>
      <c r="C1" s="75" t="s">
        <v>381</v>
      </c>
      <c r="D1" s="75" t="s">
        <v>280</v>
      </c>
    </row>
    <row r="2" spans="1:4" ht="29.15" x14ac:dyDescent="0.4">
      <c r="A2" s="76" t="s">
        <v>308</v>
      </c>
      <c r="B2" s="76" t="s">
        <v>370</v>
      </c>
      <c r="C2" s="76" t="str">
        <f>Links[[#This Row],[Feature]]&amp;":"&amp;Links[[#This Row],[Text]]</f>
        <v>Microsoft 365 Apps (Office):Business
(No SCA)</v>
      </c>
      <c r="D2" s="18" t="s">
        <v>376</v>
      </c>
    </row>
    <row r="3" spans="1:4" ht="29.15" x14ac:dyDescent="0.4">
      <c r="A3" s="76" t="s">
        <v>308</v>
      </c>
      <c r="B3" s="76" t="s">
        <v>371</v>
      </c>
      <c r="C3" s="76" t="str">
        <f>Links[[#This Row],[Feature]]&amp;":"&amp;Links[[#This Row],[Text]]</f>
        <v>Microsoft 365 Apps (Office):Business
(With SCA)</v>
      </c>
      <c r="D3" s="18" t="s">
        <v>376</v>
      </c>
    </row>
    <row r="4" spans="1:4" x14ac:dyDescent="0.4">
      <c r="A4" s="76" t="s">
        <v>308</v>
      </c>
      <c r="B4" s="76" t="s">
        <v>306</v>
      </c>
      <c r="C4" s="76" t="str">
        <f>Links[[#This Row],[Feature]]&amp;":"&amp;Links[[#This Row],[Text]]</f>
        <v>Microsoft 365 Apps (Office):Enterprise</v>
      </c>
      <c r="D4" s="18" t="s">
        <v>180</v>
      </c>
    </row>
    <row r="5" spans="1:4" x14ac:dyDescent="0.4">
      <c r="A5" s="76" t="s">
        <v>308</v>
      </c>
      <c r="B5" s="76" t="s">
        <v>307</v>
      </c>
      <c r="C5" s="76" t="str">
        <f>Links[[#This Row],[Feature]]&amp;":"&amp;Links[[#This Row],[Text]]</f>
        <v>Microsoft 365 Apps (Office):Education</v>
      </c>
      <c r="D5" s="18" t="s">
        <v>379</v>
      </c>
    </row>
    <row r="6" spans="1:4" x14ac:dyDescent="0.4">
      <c r="A6" s="76" t="s">
        <v>16</v>
      </c>
      <c r="B6" s="76" t="s">
        <v>336</v>
      </c>
      <c r="C6" s="76" t="str">
        <f>Links[[#This Row],[Feature]]&amp;":"&amp;Links[[#This Row],[Text]]</f>
        <v>MyAnalytics:Insights</v>
      </c>
      <c r="D6" s="18" t="s">
        <v>377</v>
      </c>
    </row>
    <row r="7" spans="1:4" x14ac:dyDescent="0.4">
      <c r="A7" s="76" t="s">
        <v>16</v>
      </c>
      <c r="B7" s="76" t="s">
        <v>337</v>
      </c>
      <c r="C7" s="76" t="str">
        <f>Links[[#This Row],[Feature]]&amp;":"&amp;Links[[#This Row],[Text]]</f>
        <v>MyAnalytics:Full</v>
      </c>
      <c r="D7" s="18" t="s">
        <v>139</v>
      </c>
    </row>
    <row r="8" spans="1:4" x14ac:dyDescent="0.4">
      <c r="A8" s="76" t="s">
        <v>360</v>
      </c>
      <c r="B8" s="76" t="s">
        <v>361</v>
      </c>
      <c r="C8" s="76" t="str">
        <f>Links[[#This Row],[Feature]]&amp;":"&amp;Links[[#This Row],[Text]]</f>
        <v>Retention Labels &amp; Policies:Policies</v>
      </c>
      <c r="D8" s="18" t="s">
        <v>378</v>
      </c>
    </row>
    <row r="9" spans="1:4" x14ac:dyDescent="0.4">
      <c r="A9" s="76" t="s">
        <v>305</v>
      </c>
      <c r="B9" s="76" t="s">
        <v>307</v>
      </c>
      <c r="C9" s="76" t="str">
        <f>Links[[#This Row],[Feature]]&amp;":"&amp;Links[[#This Row],[Text]]</f>
        <v>Intune:Education</v>
      </c>
      <c r="D9" s="18" t="s">
        <v>380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2021-06-06T14:29:01Z</dcterms:created>
  <dcterms:modified xsi:type="dcterms:W3CDTF">2021-06-15T00:22:43Z</dcterms:modified>
</cp:coreProperties>
</file>