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8_{12956B7B-6FB3-4A60-84BF-68A444D7DF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otación_ma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15" i="1"/>
  <c r="G216" i="1"/>
  <c r="F215" i="1"/>
  <c r="F216" i="1"/>
  <c r="G206" i="1"/>
  <c r="G207" i="1"/>
  <c r="F206" i="1"/>
  <c r="F207" i="1"/>
  <c r="G196" i="1"/>
  <c r="F196" i="1"/>
  <c r="G190" i="1"/>
  <c r="F190" i="1"/>
  <c r="G186" i="1"/>
  <c r="G187" i="1"/>
  <c r="G188" i="1"/>
  <c r="G189" i="1"/>
  <c r="F186" i="1"/>
  <c r="F187" i="1"/>
  <c r="F188" i="1"/>
  <c r="G184" i="1"/>
  <c r="F184" i="1"/>
  <c r="G182" i="1"/>
  <c r="F182" i="1"/>
  <c r="G180" i="1"/>
  <c r="F180" i="1"/>
  <c r="G171" i="1"/>
  <c r="G172" i="1"/>
  <c r="F171" i="1"/>
  <c r="F172" i="1"/>
  <c r="G169" i="1"/>
  <c r="F169" i="1"/>
  <c r="G167" i="1"/>
  <c r="F167" i="1"/>
  <c r="G164" i="1"/>
  <c r="F164" i="1"/>
  <c r="G160" i="1"/>
  <c r="F160" i="1"/>
  <c r="G152" i="1"/>
  <c r="F152" i="1"/>
  <c r="G141" i="1"/>
  <c r="F141" i="1"/>
  <c r="G138" i="1"/>
  <c r="F138" i="1"/>
  <c r="G136" i="1"/>
  <c r="F136" i="1"/>
  <c r="G133" i="1"/>
  <c r="F133" i="1"/>
  <c r="G128" i="1"/>
  <c r="F128" i="1"/>
  <c r="G123" i="1"/>
  <c r="F123" i="1"/>
  <c r="G121" i="1"/>
  <c r="F121" i="1"/>
  <c r="G115" i="1"/>
  <c r="G116" i="1"/>
  <c r="F115" i="1"/>
  <c r="F116" i="1"/>
  <c r="G111" i="1"/>
  <c r="F111" i="1"/>
  <c r="G101" i="1"/>
  <c r="F101" i="1"/>
  <c r="G98" i="1"/>
  <c r="F98" i="1"/>
  <c r="G91" i="1"/>
  <c r="G92" i="1"/>
  <c r="F91" i="1"/>
  <c r="F92" i="1"/>
  <c r="G86" i="1"/>
  <c r="G83" i="1"/>
  <c r="G84" i="1"/>
  <c r="F86" i="1"/>
  <c r="F83" i="1"/>
  <c r="F84" i="1"/>
  <c r="G78" i="1"/>
  <c r="G79" i="1"/>
  <c r="F78" i="1"/>
  <c r="F79" i="1"/>
  <c r="G71" i="1"/>
  <c r="F71" i="1"/>
  <c r="G68" i="1"/>
  <c r="F68" i="1"/>
  <c r="G66" i="1"/>
  <c r="F66" i="1"/>
  <c r="G64" i="1"/>
  <c r="F64" i="1"/>
  <c r="G59" i="1"/>
  <c r="G60" i="1"/>
  <c r="G61" i="1"/>
  <c r="F59" i="1"/>
  <c r="F60" i="1"/>
  <c r="F61" i="1"/>
  <c r="G47" i="1"/>
  <c r="F47" i="1"/>
  <c r="G33" i="1"/>
  <c r="F33" i="1"/>
  <c r="G18" i="1"/>
  <c r="G19" i="1"/>
  <c r="G20" i="1"/>
  <c r="F18" i="1"/>
  <c r="F19" i="1"/>
  <c r="F20" i="1"/>
  <c r="G7" i="1"/>
  <c r="G8" i="1"/>
  <c r="F7" i="1"/>
  <c r="F8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F189" i="1"/>
  <c r="G185" i="1"/>
  <c r="F185" i="1"/>
  <c r="G183" i="1"/>
  <c r="F183" i="1"/>
  <c r="G181" i="1"/>
  <c r="F181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0" i="1"/>
  <c r="F170" i="1"/>
  <c r="G168" i="1"/>
  <c r="F168" i="1"/>
  <c r="G166" i="1"/>
  <c r="F166" i="1"/>
  <c r="G165" i="1"/>
  <c r="F165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0" i="1"/>
  <c r="F140" i="1"/>
  <c r="G139" i="1"/>
  <c r="F139" i="1"/>
  <c r="G137" i="1"/>
  <c r="F137" i="1"/>
  <c r="G135" i="1"/>
  <c r="F135" i="1"/>
  <c r="G134" i="1"/>
  <c r="F134" i="1"/>
  <c r="G132" i="1"/>
  <c r="F132" i="1"/>
  <c r="G131" i="1"/>
  <c r="F131" i="1"/>
  <c r="G130" i="1"/>
  <c r="F130" i="1"/>
  <c r="G129" i="1"/>
  <c r="F129" i="1"/>
  <c r="G127" i="1"/>
  <c r="F127" i="1"/>
  <c r="G126" i="1"/>
  <c r="F126" i="1"/>
  <c r="G125" i="1"/>
  <c r="F125" i="1"/>
  <c r="G124" i="1"/>
  <c r="F124" i="1"/>
  <c r="G122" i="1"/>
  <c r="F122" i="1"/>
  <c r="G120" i="1"/>
  <c r="F120" i="1"/>
  <c r="G119" i="1"/>
  <c r="F119" i="1"/>
  <c r="G118" i="1"/>
  <c r="F118" i="1"/>
  <c r="G117" i="1"/>
  <c r="F117" i="1"/>
  <c r="G114" i="1"/>
  <c r="F114" i="1"/>
  <c r="G113" i="1"/>
  <c r="F113" i="1"/>
  <c r="G112" i="1"/>
  <c r="F112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0" i="1"/>
  <c r="F100" i="1"/>
  <c r="G99" i="1"/>
  <c r="F99" i="1"/>
  <c r="G97" i="1"/>
  <c r="F97" i="1"/>
  <c r="G96" i="1"/>
  <c r="F96" i="1"/>
  <c r="G95" i="1"/>
  <c r="F95" i="1"/>
  <c r="G94" i="1"/>
  <c r="F94" i="1"/>
  <c r="G93" i="1"/>
  <c r="F93" i="1"/>
  <c r="G90" i="1"/>
  <c r="F90" i="1"/>
  <c r="G89" i="1"/>
  <c r="F89" i="1"/>
  <c r="G88" i="1"/>
  <c r="F88" i="1"/>
  <c r="G87" i="1"/>
  <c r="F87" i="1"/>
  <c r="G85" i="1"/>
  <c r="F85" i="1"/>
  <c r="G82" i="1"/>
  <c r="F82" i="1"/>
  <c r="G81" i="1"/>
  <c r="F81" i="1"/>
  <c r="G80" i="1"/>
  <c r="F80" i="1"/>
  <c r="G77" i="1"/>
  <c r="F77" i="1"/>
  <c r="G76" i="1"/>
  <c r="F76" i="1"/>
  <c r="G75" i="1"/>
  <c r="F75" i="1"/>
  <c r="G74" i="1"/>
  <c r="F74" i="1"/>
  <c r="G73" i="1"/>
  <c r="F73" i="1"/>
  <c r="G72" i="1"/>
  <c r="F72" i="1"/>
  <c r="G70" i="1"/>
  <c r="F70" i="1"/>
  <c r="G69" i="1"/>
  <c r="F69" i="1"/>
  <c r="G67" i="1"/>
  <c r="F67" i="1"/>
  <c r="G65" i="1"/>
  <c r="F65" i="1"/>
  <c r="G63" i="1"/>
  <c r="F63" i="1"/>
  <c r="G62" i="1"/>
  <c r="F62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G22" i="1"/>
  <c r="F22" i="1"/>
  <c r="G21" i="1"/>
  <c r="F21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<sst xmlns="http://schemas.openxmlformats.org/spreadsheetml/2006/main" count="692" uniqueCount="211">
  <si>
    <t>Nº  cluster</t>
  </si>
  <si>
    <t>Nº reads machos</t>
  </si>
  <si>
    <t>Nº reads hembras</t>
  </si>
  <si>
    <t>Proporción macho (%)</t>
  </si>
  <si>
    <t>Proporción hembra (%)</t>
  </si>
  <si>
    <t>E-Value</t>
  </si>
  <si>
    <t>Anotación</t>
  </si>
  <si>
    <t>Sse_rnd-1_family-0#tRNA</t>
  </si>
  <si>
    <t xml:space="preserve">Asian_Seabass_LTR_161#LTR/Gypsy </t>
  </si>
  <si>
    <t>Sse_rnd-5_family-1529#LINE/L1</t>
  </si>
  <si>
    <t>Sse_rnd-1_family-8#RC/Helitron</t>
  </si>
  <si>
    <t>Sse_rnd-1_family-71#DNA/Kolobok-T2</t>
  </si>
  <si>
    <t>Sse_rnd-5_family-6723#rRNA</t>
  </si>
  <si>
    <t>Sse_rnd-1_family-49#LINE/L2</t>
  </si>
  <si>
    <t>Sse_rnd-1_family-7#RC/Helitron</t>
  </si>
  <si>
    <t>Sse_rnd-5_family-611#LINE</t>
  </si>
  <si>
    <t>Sse_rnd-1_family-113#LINE/L2</t>
  </si>
  <si>
    <t>Sse_rnd-5_family-3283#DNA</t>
  </si>
  <si>
    <t>Sse_rnd-1_family-4#DNA/hAT-Ac</t>
  </si>
  <si>
    <t>Sse_rnd-4_family-608#DNA/hAT-Ac</t>
  </si>
  <si>
    <t xml:space="preserve">sea_bass_Unknown_127#LTR/LTR </t>
  </si>
  <si>
    <t>Asian_Seabass_Unknown_23#LTR/LTR</t>
  </si>
  <si>
    <t>Sse_rnd-6_family-1909#DNA</t>
  </si>
  <si>
    <t>Sse_rnd-1_family-46#DNA/hAT-Charlie</t>
  </si>
  <si>
    <t>Sse_rnd-2_family-93#DNA</t>
  </si>
  <si>
    <t>Sse_rnd-6_family-29#LTR</t>
  </si>
  <si>
    <t xml:space="preserve">Sse_rnd-4_family-464#DNA </t>
  </si>
  <si>
    <t>Asian_Seabass_LTR_168#LTR/LTR</t>
  </si>
  <si>
    <t>Sse_rnd-1_family-222#DNA</t>
  </si>
  <si>
    <t>Sse_rnd-6_family-225#DNA/hAT-Ac</t>
  </si>
  <si>
    <t>Sse_rnd-1_family-57#DNA/Crypton-V</t>
  </si>
  <si>
    <t xml:space="preserve">Sse_rnd-6_family-1085#SINE/tRNA-Core-RTE </t>
  </si>
  <si>
    <t>Sse_rnd-1_family-273#DNA/hAT-Ac</t>
  </si>
  <si>
    <t>Sse_rnd-4_family-953#DNA/PIF-Harbinger</t>
  </si>
  <si>
    <t>Sse_rnd-4_family-405#DNA</t>
  </si>
  <si>
    <t>Sse_rnd-1_family-191#DNA/hAT-Ac</t>
  </si>
  <si>
    <t>Sse_rnd-6_family-3184#DNA/hAT-Charlie</t>
  </si>
  <si>
    <t>Sse_rnd-5_family-16054#DNA</t>
  </si>
  <si>
    <t xml:space="preserve">yellow_croaker_KQ041631,1_155870#LINE/RTE </t>
  </si>
  <si>
    <t xml:space="preserve">Sse_rnd-4_family-2556#DNA/hAT-Ac </t>
  </si>
  <si>
    <t>sea_bass_rnd-1_family-111#DNA/TcMar-Tc1</t>
  </si>
  <si>
    <t xml:space="preserve">Sse_rnd-4_family-77#DNA/IS3EU </t>
  </si>
  <si>
    <t>Sse_rnd-5_family-4167#LTR</t>
  </si>
  <si>
    <t xml:space="preserve">Sse_rnd-1_family-344#DNA </t>
  </si>
  <si>
    <t xml:space="preserve">Sse_rnd-5_family-124#LINE/RTE-BovB </t>
  </si>
  <si>
    <t>Sse_rnd-6_family-2059#DNA/hAT-Ac</t>
  </si>
  <si>
    <t>Sse_rnd-4_family-540#DNA/hAT-Charlie</t>
  </si>
  <si>
    <t>Sse_rnd-1_family-407#LINE</t>
  </si>
  <si>
    <t xml:space="preserve">Sse_rnd-1_family-171#LINE/Rex-Babar </t>
  </si>
  <si>
    <t>Sse_rnd-1_family-346#LINE/L2</t>
  </si>
  <si>
    <t>sea_bass_rnd-1_family-270#DNA/hAT-Ac</t>
  </si>
  <si>
    <t>Sse_rnd-4_family-324#LINE/L2</t>
  </si>
  <si>
    <t>Sse_rnd-5_family-1969#LINE/RTE-BovB</t>
  </si>
  <si>
    <t xml:space="preserve">Sse_rnd-1_family-227#LINE/Rex-Babar </t>
  </si>
  <si>
    <t>Sse_rnd-1_family-332#LINE</t>
  </si>
  <si>
    <t>Sse_rnd-6_family-6235#LINE/L2</t>
  </si>
  <si>
    <t>Sse_rnd-5_family-14992#LINE</t>
  </si>
  <si>
    <t>Thunnus_orientalis_Unknown_685#Unknown</t>
  </si>
  <si>
    <t>Sse_rnd-5_family-1446#DNA</t>
  </si>
  <si>
    <t>Sse_rnd-5_family-5617#LINE</t>
  </si>
  <si>
    <t>Sse_rnd-5_family-1219#DNA/hAT-Tip100</t>
  </si>
  <si>
    <t>Sse_rnd-1_family-65#DNA/hAT-Charlie</t>
  </si>
  <si>
    <t>Sse_rnd-1_family-135#Unknown</t>
  </si>
  <si>
    <t>Sse_rnd-1_family-64#Unknown</t>
  </si>
  <si>
    <t>PM_rnd-6_family-962#DNA/TcMar-Tc1</t>
  </si>
  <si>
    <t xml:space="preserve">Sse_rnd-1_family-339#Unknown </t>
  </si>
  <si>
    <t xml:space="preserve">Sse_rnd-6_family-54818#LTR </t>
  </si>
  <si>
    <t xml:space="preserve">Sse_rnd-1_family-443#LTR </t>
  </si>
  <si>
    <t xml:space="preserve">Sse_rnd-5_family-6683#DNA/hAT-Ac </t>
  </si>
  <si>
    <t>Sse_rnd-1_family-293#DNA/TcMar-Tc1</t>
  </si>
  <si>
    <t>Sse_rnd-1_family-164#Unknown</t>
  </si>
  <si>
    <t>Sse_rnd-4_family-799#DNA/hAT-Ac</t>
  </si>
  <si>
    <t>Sse_rnd-5_family-2468#DNA/hAT-Charlie</t>
  </si>
  <si>
    <t>Sse_rnd-1_family-213#LTR/Gypsy</t>
  </si>
  <si>
    <t>Sse_rnd-5_family-621#LTR/Gypsy</t>
  </si>
  <si>
    <t>Sse_rnd-5_family-2253#DNA</t>
  </si>
  <si>
    <t>Sse_rnd-1_family-361#LINE</t>
  </si>
  <si>
    <t>Sse_rnd-1_family-172#Unknow</t>
  </si>
  <si>
    <t>Sse_rnd-1_family-408#DNA/CMC-EnSpm</t>
  </si>
  <si>
    <t xml:space="preserve">Sse_rnd-5_family-676#LINE/L2 </t>
  </si>
  <si>
    <t>Sse_rnd-6_family-4183#LTR/Ngaro</t>
  </si>
  <si>
    <t>Sse_rnd-1_family-178#Unknown</t>
  </si>
  <si>
    <t>Sse_rnd-1_family-368#LINE</t>
  </si>
  <si>
    <t>Sse_rnd-4_family-705#DNA</t>
  </si>
  <si>
    <t xml:space="preserve">Sse_rnd-4_family-79#LTR </t>
  </si>
  <si>
    <t xml:space="preserve">Sse_rnd-5_family-1055#DNA/PIF-Harbinger </t>
  </si>
  <si>
    <t>Amazon_molly_rnd-4_family-515#LINE/Rex-Babar</t>
  </si>
  <si>
    <t>sgall_Contig_20#DNA/TcMar</t>
  </si>
  <si>
    <t>Sse_rnd-6_family-58495#tRNA</t>
  </si>
  <si>
    <t xml:space="preserve">Sse_rnd-5_family-621#LTR/Gypsy </t>
  </si>
  <si>
    <t>Sse_rnd-6_family-6946#DNA</t>
  </si>
  <si>
    <t xml:space="preserve">Sse_rnd-6_family-6135#DNA </t>
  </si>
  <si>
    <t xml:space="preserve">Lamprey_LTR_112#LTR/LTR </t>
  </si>
  <si>
    <t>Sse_rnd-1_family-232#DNA</t>
  </si>
  <si>
    <t xml:space="preserve">Sse_rnd-1_family-146#LINE </t>
  </si>
  <si>
    <t>Sse_rnd-5_family-106#DNA/hAT-Ac</t>
  </si>
  <si>
    <t>Sse_rnd-1_family-387#DNA/hAT-Ac</t>
  </si>
  <si>
    <t>sea_bass_rnd-5_family-4110#DNA/hAT</t>
  </si>
  <si>
    <t>Sse_rnd-1_family-333#LINE</t>
  </si>
  <si>
    <t>Sse_rnd-5_family-4677#LINE/Penelope</t>
  </si>
  <si>
    <t>Sse_rnd-6_family-2766#LINE</t>
  </si>
  <si>
    <t>Sse_rnd-1_family-352#LTR</t>
  </si>
  <si>
    <t>Sse_rnd-5_family-1089#LTR</t>
  </si>
  <si>
    <t>Sse_rnd-6_family-8683#DNA</t>
  </si>
  <si>
    <t>Sse_rnd-5_family-124#LINE/RTE-BovB</t>
  </si>
  <si>
    <t>Sse_rnd-5_family-543#LTR</t>
  </si>
  <si>
    <t>Sse_rnd-5_family-1905#LINE/L1</t>
  </si>
  <si>
    <t xml:space="preserve">Sse_rnd-5_family-3091#DNA/PiggyBac </t>
  </si>
  <si>
    <t>Sse_rnd-5_family-2732#Unknown</t>
  </si>
  <si>
    <t>Sse_rnd-1_family-186#SINE</t>
  </si>
  <si>
    <t>Sse_rnd-5_family-3968#Unknown</t>
  </si>
  <si>
    <t>Sse_rnd-1_family-63#DNA/hAT-Ac</t>
  </si>
  <si>
    <t>Sse_rnd-5_family-5917#LINE</t>
  </si>
  <si>
    <t>Sse_rnd-6_family-905#LINE/L2</t>
  </si>
  <si>
    <t>Sse_rnd-1_family-249#Unknown</t>
  </si>
  <si>
    <t>Sse_rnd-6_family-6129#DNA/PIF-Harbinger</t>
  </si>
  <si>
    <t>Sse_rnd-5_family-9364#LTR/ERV1</t>
  </si>
  <si>
    <t>Sse_rnd-5_family-10441#DNA</t>
  </si>
  <si>
    <t xml:space="preserve">Sse_rnd-6_family-5777#LTR </t>
  </si>
  <si>
    <t xml:space="preserve">Sse_rnd-1_family-213#LTR/Gypsy </t>
  </si>
  <si>
    <t>Sse_rnd-1_family-358#LINE</t>
  </si>
  <si>
    <t>Sse_rnd-5_family-201#DNA/hAT-Ac</t>
  </si>
  <si>
    <t>Sse_rnd-5_family-6103#LINE/RTE-BovB</t>
  </si>
  <si>
    <t>Sse_rnd-5_family-1713#DNA</t>
  </si>
  <si>
    <t>Sse_rnd-5_family-2175#LTR/Ngaro</t>
  </si>
  <si>
    <t>Sse_rnd-4_family-3055#DNA</t>
  </si>
  <si>
    <t>Sse_rnd-6_family-3439#LINE</t>
  </si>
  <si>
    <t>Sse_rnd-6_family-15657#DNA</t>
  </si>
  <si>
    <t>Sse_rnd-1_family-43#SINE</t>
  </si>
  <si>
    <t>Sse_rnd-5_family-1439#Unknown</t>
  </si>
  <si>
    <t>Sse_rnd-1_family-326#SINE</t>
  </si>
  <si>
    <t>yellow_croaker_KQ041986,1_88400#LINE/L1</t>
  </si>
  <si>
    <t>Sse_rnd-6_family-522#LINE/Rex-Babar</t>
  </si>
  <si>
    <t>Sse_rnd-1_family-245#DNA</t>
  </si>
  <si>
    <t>Sse_rnd-4_family-1281#DNA/Kolobok-T2</t>
  </si>
  <si>
    <t>Sse_rnd-4_family-1520#LINE/L2</t>
  </si>
  <si>
    <t>Sse_rnd-5_family-1537#LINE/Rex-Babar</t>
  </si>
  <si>
    <t>Sse_rnd-6_family-10823#LINE</t>
  </si>
  <si>
    <t>Sse_rnd-5_family-108#LINE</t>
  </si>
  <si>
    <t>Sse_rnd-1_family-211#LTR/Gypsy</t>
  </si>
  <si>
    <t>Sse_rnd-6_family-6920#LTR/Pao</t>
  </si>
  <si>
    <t>Sse_rnd-5_family-3893#DNA</t>
  </si>
  <si>
    <t>Sse_rnd-6_family-11156#LTR/ERV1</t>
  </si>
  <si>
    <t>M,zeb_LTR_94#LTR/LTR</t>
  </si>
  <si>
    <t>Sse_rnd-5_family-5913#DNA/PIF-ISL2EU</t>
  </si>
  <si>
    <t>yellow_croaker_KQ042022,1_1858484#LINE/Rex</t>
  </si>
  <si>
    <t>sea_bass_Contig_6#DNA/TcMar</t>
  </si>
  <si>
    <t>Sse_rnd-6_family-9708#DNA/TcMar-Tigger</t>
  </si>
  <si>
    <t>Sse_rnd-6_family-12989#DNA</t>
  </si>
  <si>
    <t>Sse_rnd-6_family-8597#SINE</t>
  </si>
  <si>
    <t>Sse_rnd-6_family-30985#DNA</t>
  </si>
  <si>
    <t>Sticleback_rnd-1_family-252#LINE/Rex-Babar</t>
  </si>
  <si>
    <t xml:space="preserve">yellow_croaker_Unknown_137#Unknown </t>
  </si>
  <si>
    <t>Sse_rnd-4_family-96#Unknown</t>
  </si>
  <si>
    <t xml:space="preserve">Sse_rnd-6_family-2906#Unknown </t>
  </si>
  <si>
    <t>fugu_rnd-5_family-2104#DNA/TcMar-Tc1</t>
  </si>
  <si>
    <t>Sse_rnd-1_family-48#tRNA</t>
  </si>
  <si>
    <t xml:space="preserve">Sse_rnd-6_family-27220#DNA/hAT </t>
  </si>
  <si>
    <t>Sse_rnd-5_family-6822#Unknown</t>
  </si>
  <si>
    <t>-</t>
  </si>
  <si>
    <t>No anotado</t>
  </si>
  <si>
    <t>Clase superior</t>
  </si>
  <si>
    <t>LINE</t>
  </si>
  <si>
    <t>LTR</t>
  </si>
  <si>
    <t>RC</t>
  </si>
  <si>
    <t>SINE</t>
  </si>
  <si>
    <t>Transposón de ADN</t>
  </si>
  <si>
    <t>Sse_rnd-1_family-181#DNA</t>
  </si>
  <si>
    <t>Desconocido</t>
  </si>
  <si>
    <t>Sse_rnd-5_family-9648#tRNA</t>
  </si>
  <si>
    <t>ARN</t>
  </si>
  <si>
    <t>SINE_like</t>
  </si>
  <si>
    <t>Dfam: DF0000636.4 [tRNA-Ala-GCA]</t>
  </si>
  <si>
    <t>ARNt</t>
  </si>
  <si>
    <t>Dfam: DF0004077.1 [Helitron-1N4_DR]</t>
  </si>
  <si>
    <t>Dfam: DF0004166.2 [SINE_TE]</t>
  </si>
  <si>
    <t xml:space="preserve">	6,7e-56</t>
  </si>
  <si>
    <t>Dfam: DF0001428.2 [LSU-rRNA_Cel]</t>
  </si>
  <si>
    <t xml:space="preserve">	0,0034</t>
  </si>
  <si>
    <t xml:space="preserve">	2,4e-29</t>
  </si>
  <si>
    <t>Dfam: DF0003274.2 [DIRS-8_DR]</t>
  </si>
  <si>
    <t xml:space="preserve">	7,9e-10</t>
  </si>
  <si>
    <t>Dfam: DF0003389.2 [IS3EU-1N1_DR]</t>
  </si>
  <si>
    <t xml:space="preserve">	0,00028</t>
  </si>
  <si>
    <t>Dfam: DF0003806.1 [hATN78B_DR]</t>
  </si>
  <si>
    <t>Dfam: DF0002483.2 [Rex1-31_DRe]</t>
  </si>
  <si>
    <t>Dfam: Repetición simple en Tándem [CTC]</t>
  </si>
  <si>
    <t>Repetición simple</t>
  </si>
  <si>
    <t xml:space="preserve">	0,022</t>
  </si>
  <si>
    <t>Dfam: DF0003298.1 [hAT-N47B_DR]</t>
  </si>
  <si>
    <t>2.5e-21</t>
  </si>
  <si>
    <t>Dfam: DF0002223.1 [L2-56_DR]</t>
  </si>
  <si>
    <t xml:space="preserve">	1,2e-11</t>
  </si>
  <si>
    <t>Dfam: DF0002490.1 [L1-2_DR]</t>
  </si>
  <si>
    <t>Dfam: Repetición simple en Tándem [TTTTTTG]</t>
  </si>
  <si>
    <t xml:space="preserve">	0,0066</t>
  </si>
  <si>
    <t>Dfam: DF0003876.2 [IS3EU-5_DR]</t>
  </si>
  <si>
    <t>Dfam: DF0001423.1 [LmeSINE1c]</t>
  </si>
  <si>
    <t>Dfam: DF0004095.1 [hAT-N128_DR]</t>
  </si>
  <si>
    <t>Dfam: DF0003072.1 [hAT-N64_DR]</t>
  </si>
  <si>
    <t>Dfam: DF0003823.1 [hAT-22_DR]</t>
  </si>
  <si>
    <t xml:space="preserve">	6,3E-07</t>
  </si>
  <si>
    <t>Dfam: DF0002501.2 [MuDR-1_DR]</t>
  </si>
  <si>
    <t>Dfam: DF0003139.1 [DNA2-17_DR]</t>
  </si>
  <si>
    <t>Dfam: Repetición simple en tándem [GTCT]</t>
  </si>
  <si>
    <t>Confianza de ser satélite</t>
  </si>
  <si>
    <t>Satélite putativo (baja confianza)</t>
  </si>
  <si>
    <t xml:space="preserve"> Satélite putativo (baja confianza)</t>
  </si>
  <si>
    <t>Satélite putativo (alta confianza)</t>
  </si>
  <si>
    <t>No es satélite</t>
  </si>
  <si>
    <t>Satélite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</si>
</sst>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0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16"/>
  <sheetViews>
    <sheetView tabSelected="1" topLeftCell="C1" workbookViewId="0">
      <selection activeCell="J221" sqref="J221"/>
    </sheetView>
  </sheetViews>
  <sheetFormatPr baseColWidth="10" defaultRowHeight="15.75" x14ac:dyDescent="0.25"/>
  <cols>
    <col min="1" max="2" width="11" style="9"/>
    <col min="3" max="3" width="8.875" style="9" bestFit="1" customWidth="1"/>
    <col min="4" max="4" width="13.875" style="9" bestFit="1" customWidth="1"/>
    <col min="5" max="5" width="14.5" style="9" bestFit="1" customWidth="1"/>
    <col min="6" max="6" width="18.375" style="9" bestFit="1" customWidth="1"/>
    <col min="7" max="7" width="19" style="9" bestFit="1" customWidth="1"/>
    <col min="8" max="8" width="12.5" style="9" customWidth="1"/>
    <col min="9" max="9" width="48" style="9" bestFit="1" customWidth="1"/>
    <col min="10" max="10" width="29.875" style="9" bestFit="1" customWidth="1"/>
    <col min="11" max="11" width="19.375" style="9" bestFit="1" customWidth="1"/>
    <col min="12" max="16384" width="11" style="9"/>
  </cols>
  <sheetData>
    <row r="1" spans="3:11" ht="16.5" thickBot="1" x14ac:dyDescent="0.3"/>
    <row r="2" spans="3:11" ht="33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2" t="s">
        <v>6</v>
      </c>
      <c r="J2" s="1" t="s">
        <v>205</v>
      </c>
      <c r="K2" s="1" t="s">
        <v>161</v>
      </c>
    </row>
    <row r="3" spans="3:11" ht="31.5" x14ac:dyDescent="0.25">
      <c r="C3" s="2">
        <v>1</v>
      </c>
      <c r="D3" s="2">
        <v>6350</v>
      </c>
      <c r="E3" s="2">
        <v>6130</v>
      </c>
      <c r="F3" s="2">
        <f t="shared" ref="F3:F83" si="0">(D3*100)/1000000</f>
        <v>0.63500000000000001</v>
      </c>
      <c r="G3" s="2">
        <f t="shared" ref="G3:G83" si="1">(E3*100)/1000000</f>
        <v>0.61299999999999999</v>
      </c>
      <c r="H3" s="3">
        <v>8.6600000000000007E-52</v>
      </c>
      <c r="I3" s="4" t="s">
        <v>7</v>
      </c>
      <c r="J3" s="2" t="s">
        <v>206</v>
      </c>
      <c r="K3" s="2" t="s">
        <v>171</v>
      </c>
    </row>
    <row r="4" spans="3:11" ht="31.5" x14ac:dyDescent="0.25">
      <c r="C4" s="5">
        <v>2</v>
      </c>
      <c r="D4" s="5">
        <v>5910</v>
      </c>
      <c r="E4" s="5">
        <v>5420</v>
      </c>
      <c r="F4" s="5">
        <f t="shared" si="0"/>
        <v>0.59099999999999997</v>
      </c>
      <c r="G4" s="5">
        <f t="shared" si="1"/>
        <v>0.54200000000000004</v>
      </c>
      <c r="H4" s="5">
        <v>0</v>
      </c>
      <c r="I4" s="6" t="s">
        <v>8</v>
      </c>
      <c r="J4" s="6" t="s">
        <v>206</v>
      </c>
      <c r="K4" s="9" t="s">
        <v>163</v>
      </c>
    </row>
    <row r="5" spans="3:11" x14ac:dyDescent="0.25">
      <c r="C5" s="5">
        <v>3</v>
      </c>
      <c r="D5" s="5">
        <v>4700</v>
      </c>
      <c r="E5" s="5">
        <v>4670</v>
      </c>
      <c r="F5" s="5">
        <f t="shared" si="0"/>
        <v>0.47</v>
      </c>
      <c r="G5" s="5">
        <f t="shared" si="1"/>
        <v>0.46700000000000003</v>
      </c>
      <c r="H5" s="5">
        <v>0</v>
      </c>
      <c r="I5" s="6" t="s">
        <v>9</v>
      </c>
      <c r="J5" s="6" t="s">
        <v>208</v>
      </c>
      <c r="K5" s="9" t="s">
        <v>210</v>
      </c>
    </row>
    <row r="6" spans="3:11" ht="31.5" x14ac:dyDescent="0.25">
      <c r="C6" s="5">
        <v>4</v>
      </c>
      <c r="D6" s="5">
        <v>4830</v>
      </c>
      <c r="E6" s="5">
        <v>4370</v>
      </c>
      <c r="F6" s="5">
        <f t="shared" si="0"/>
        <v>0.48299999999999998</v>
      </c>
      <c r="G6" s="5">
        <f t="shared" si="1"/>
        <v>0.437</v>
      </c>
      <c r="H6" s="5">
        <v>0</v>
      </c>
      <c r="I6" s="6" t="s">
        <v>10</v>
      </c>
      <c r="J6" s="6" t="s">
        <v>207</v>
      </c>
      <c r="K6" s="9" t="s">
        <v>164</v>
      </c>
    </row>
    <row r="7" spans="3:11" x14ac:dyDescent="0.25">
      <c r="C7" s="5">
        <v>5</v>
      </c>
      <c r="D7" s="9">
        <v>2230</v>
      </c>
      <c r="E7" s="9">
        <v>2240</v>
      </c>
      <c r="F7" s="5">
        <f t="shared" si="0"/>
        <v>0.223</v>
      </c>
      <c r="G7" s="5">
        <f t="shared" si="1"/>
        <v>0.224</v>
      </c>
      <c r="H7" s="5">
        <v>1.6999999999999999E-3</v>
      </c>
      <c r="I7" s="6" t="s">
        <v>174</v>
      </c>
      <c r="J7" s="6" t="s">
        <v>209</v>
      </c>
      <c r="K7" s="9" t="s">
        <v>164</v>
      </c>
    </row>
    <row r="8" spans="3:11" ht="16.5" x14ac:dyDescent="0.25">
      <c r="C8" s="5">
        <v>6</v>
      </c>
      <c r="D8" s="9">
        <v>2200</v>
      </c>
      <c r="E8" s="9">
        <v>1790</v>
      </c>
      <c r="F8" s="5">
        <f t="shared" si="0"/>
        <v>0.22</v>
      </c>
      <c r="G8" s="5">
        <f t="shared" si="1"/>
        <v>0.17899999999999999</v>
      </c>
      <c r="H8" s="10">
        <v>2.7E-10</v>
      </c>
      <c r="I8" s="6" t="s">
        <v>175</v>
      </c>
      <c r="J8" s="6" t="s">
        <v>208</v>
      </c>
      <c r="K8" s="9" t="s">
        <v>210</v>
      </c>
    </row>
    <row r="9" spans="3:11" x14ac:dyDescent="0.25">
      <c r="C9" s="5">
        <v>7</v>
      </c>
      <c r="D9" s="5">
        <v>1840</v>
      </c>
      <c r="E9" s="5">
        <v>2090</v>
      </c>
      <c r="F9" s="5">
        <f t="shared" si="0"/>
        <v>0.184</v>
      </c>
      <c r="G9" s="5">
        <f t="shared" si="1"/>
        <v>0.20899999999999999</v>
      </c>
      <c r="H9" s="7">
        <v>1.01E-162</v>
      </c>
      <c r="I9" s="6" t="s">
        <v>11</v>
      </c>
      <c r="J9" s="6" t="s">
        <v>209</v>
      </c>
      <c r="K9" s="9" t="s">
        <v>166</v>
      </c>
    </row>
    <row r="10" spans="3:11" x14ac:dyDescent="0.25">
      <c r="C10" s="5">
        <v>8</v>
      </c>
      <c r="D10" s="5">
        <v>2080</v>
      </c>
      <c r="E10" s="5">
        <v>1510</v>
      </c>
      <c r="F10" s="5">
        <f t="shared" si="0"/>
        <v>0.20799999999999999</v>
      </c>
      <c r="G10" s="5">
        <f t="shared" si="1"/>
        <v>0.151</v>
      </c>
      <c r="H10" s="5">
        <v>0</v>
      </c>
      <c r="I10" s="6" t="s">
        <v>12</v>
      </c>
      <c r="J10" s="6" t="s">
        <v>208</v>
      </c>
      <c r="K10" s="9" t="s">
        <v>210</v>
      </c>
    </row>
    <row r="11" spans="3:11" x14ac:dyDescent="0.25">
      <c r="C11" s="5">
        <v>9</v>
      </c>
      <c r="D11" s="5">
        <v>1530</v>
      </c>
      <c r="E11" s="5">
        <v>1470</v>
      </c>
      <c r="F11" s="5">
        <f t="shared" si="0"/>
        <v>0.153</v>
      </c>
      <c r="G11" s="5">
        <f t="shared" si="1"/>
        <v>0.14699999999999999</v>
      </c>
      <c r="H11" s="5">
        <v>0</v>
      </c>
      <c r="I11" s="6" t="s">
        <v>13</v>
      </c>
      <c r="J11" s="6" t="s">
        <v>209</v>
      </c>
      <c r="K11" s="9" t="s">
        <v>162</v>
      </c>
    </row>
    <row r="12" spans="3:11" x14ac:dyDescent="0.25">
      <c r="C12" s="5">
        <v>10</v>
      </c>
      <c r="D12" s="5">
        <v>1550</v>
      </c>
      <c r="E12" s="5">
        <v>1400</v>
      </c>
      <c r="F12" s="5">
        <f t="shared" si="0"/>
        <v>0.155</v>
      </c>
      <c r="G12" s="5">
        <f t="shared" si="1"/>
        <v>0.14000000000000001</v>
      </c>
      <c r="H12" s="5">
        <v>0</v>
      </c>
      <c r="I12" s="6" t="s">
        <v>14</v>
      </c>
      <c r="J12" s="6" t="s">
        <v>209</v>
      </c>
      <c r="K12" s="9" t="s">
        <v>164</v>
      </c>
    </row>
    <row r="13" spans="3:11" x14ac:dyDescent="0.25">
      <c r="C13" s="5">
        <v>11</v>
      </c>
      <c r="D13" s="5">
        <v>1350</v>
      </c>
      <c r="E13" s="5">
        <v>1420</v>
      </c>
      <c r="F13" s="5">
        <f t="shared" si="0"/>
        <v>0.13500000000000001</v>
      </c>
      <c r="G13" s="5">
        <f t="shared" si="1"/>
        <v>0.14199999999999999</v>
      </c>
      <c r="H13" s="5">
        <v>0</v>
      </c>
      <c r="I13" s="6" t="s">
        <v>15</v>
      </c>
      <c r="J13" s="6" t="s">
        <v>209</v>
      </c>
      <c r="K13" s="9" t="s">
        <v>162</v>
      </c>
    </row>
    <row r="14" spans="3:11" x14ac:dyDescent="0.25">
      <c r="C14" s="5">
        <v>12</v>
      </c>
      <c r="D14" s="5">
        <v>1360</v>
      </c>
      <c r="E14" s="5">
        <v>1320</v>
      </c>
      <c r="F14" s="5">
        <f t="shared" si="0"/>
        <v>0.13600000000000001</v>
      </c>
      <c r="G14" s="5">
        <f t="shared" si="1"/>
        <v>0.13200000000000001</v>
      </c>
      <c r="H14" s="5">
        <v>0</v>
      </c>
      <c r="I14" s="6" t="s">
        <v>16</v>
      </c>
      <c r="J14" s="6" t="s">
        <v>209</v>
      </c>
      <c r="K14" s="9" t="s">
        <v>162</v>
      </c>
    </row>
    <row r="15" spans="3:11" x14ac:dyDescent="0.25">
      <c r="C15" s="5">
        <v>13</v>
      </c>
      <c r="D15" s="5">
        <v>1350</v>
      </c>
      <c r="E15" s="5">
        <v>1270</v>
      </c>
      <c r="F15" s="5">
        <f t="shared" si="0"/>
        <v>0.13500000000000001</v>
      </c>
      <c r="G15" s="5">
        <f t="shared" si="1"/>
        <v>0.127</v>
      </c>
      <c r="H15" s="7">
        <v>6.9000000000000003E-93</v>
      </c>
      <c r="I15" s="6" t="s">
        <v>17</v>
      </c>
      <c r="J15" s="6" t="s">
        <v>209</v>
      </c>
      <c r="K15" s="9" t="s">
        <v>166</v>
      </c>
    </row>
    <row r="16" spans="3:11" x14ac:dyDescent="0.25">
      <c r="C16" s="5">
        <v>14</v>
      </c>
      <c r="D16" s="5">
        <v>974</v>
      </c>
      <c r="E16" s="5">
        <v>1030</v>
      </c>
      <c r="F16" s="5">
        <f t="shared" si="0"/>
        <v>9.74E-2</v>
      </c>
      <c r="G16" s="5">
        <f t="shared" si="1"/>
        <v>0.10299999999999999</v>
      </c>
      <c r="H16" s="7">
        <v>7.3799999999999999E-121</v>
      </c>
      <c r="I16" s="6" t="s">
        <v>18</v>
      </c>
      <c r="J16" s="6" t="s">
        <v>209</v>
      </c>
      <c r="K16" s="9" t="s">
        <v>166</v>
      </c>
    </row>
    <row r="17" spans="3:11" x14ac:dyDescent="0.25">
      <c r="C17" s="5">
        <v>15</v>
      </c>
      <c r="D17" s="5">
        <v>731</v>
      </c>
      <c r="E17" s="5">
        <v>761</v>
      </c>
      <c r="F17" s="5">
        <f t="shared" si="0"/>
        <v>7.3099999999999998E-2</v>
      </c>
      <c r="G17" s="5">
        <f t="shared" si="1"/>
        <v>7.6100000000000001E-2</v>
      </c>
      <c r="H17" s="7">
        <v>1.1E-99</v>
      </c>
      <c r="I17" s="6" t="s">
        <v>19</v>
      </c>
      <c r="J17" s="6" t="s">
        <v>209</v>
      </c>
      <c r="K17" s="9" t="s">
        <v>166</v>
      </c>
    </row>
    <row r="18" spans="3:11" x14ac:dyDescent="0.25">
      <c r="C18" s="5">
        <v>16</v>
      </c>
      <c r="D18" s="9">
        <v>661</v>
      </c>
      <c r="E18" s="9">
        <v>666</v>
      </c>
      <c r="F18" s="5">
        <f t="shared" si="0"/>
        <v>6.6100000000000006E-2</v>
      </c>
      <c r="G18" s="5">
        <f t="shared" si="1"/>
        <v>6.6600000000000006E-2</v>
      </c>
      <c r="H18" s="7" t="s">
        <v>176</v>
      </c>
      <c r="I18" s="6" t="s">
        <v>177</v>
      </c>
      <c r="J18" s="6" t="s">
        <v>209</v>
      </c>
      <c r="K18" s="9" t="s">
        <v>170</v>
      </c>
    </row>
    <row r="19" spans="3:11" ht="16.5" x14ac:dyDescent="0.25">
      <c r="C19" s="5">
        <v>17</v>
      </c>
      <c r="D19" s="9">
        <v>612</v>
      </c>
      <c r="E19" s="9">
        <v>658</v>
      </c>
      <c r="F19" s="5">
        <f t="shared" si="0"/>
        <v>6.1199999999999997E-2</v>
      </c>
      <c r="G19" s="5">
        <f t="shared" si="1"/>
        <v>6.5799999999999997E-2</v>
      </c>
      <c r="H19" s="11" t="s">
        <v>159</v>
      </c>
      <c r="I19" s="6" t="s">
        <v>160</v>
      </c>
      <c r="J19" s="6" t="s">
        <v>209</v>
      </c>
      <c r="K19" s="9" t="s">
        <v>160</v>
      </c>
    </row>
    <row r="20" spans="3:11" x14ac:dyDescent="0.25">
      <c r="C20" s="5">
        <v>18</v>
      </c>
      <c r="D20" s="9">
        <v>600</v>
      </c>
      <c r="E20" s="9">
        <v>646</v>
      </c>
      <c r="F20" s="5">
        <f t="shared" si="0"/>
        <v>0.06</v>
      </c>
      <c r="G20" s="5">
        <f t="shared" si="1"/>
        <v>6.4600000000000005E-2</v>
      </c>
      <c r="H20" s="7" t="s">
        <v>178</v>
      </c>
      <c r="I20" s="6" t="s">
        <v>172</v>
      </c>
      <c r="J20" s="6" t="s">
        <v>209</v>
      </c>
      <c r="K20" s="9" t="s">
        <v>173</v>
      </c>
    </row>
    <row r="21" spans="3:11" x14ac:dyDescent="0.25">
      <c r="C21" s="5">
        <v>19</v>
      </c>
      <c r="D21" s="5">
        <v>722</v>
      </c>
      <c r="E21" s="5">
        <v>466</v>
      </c>
      <c r="F21" s="5">
        <f t="shared" si="0"/>
        <v>7.22E-2</v>
      </c>
      <c r="G21" s="5">
        <f t="shared" si="1"/>
        <v>4.6600000000000003E-2</v>
      </c>
      <c r="H21" s="5">
        <v>0</v>
      </c>
      <c r="I21" s="6" t="s">
        <v>20</v>
      </c>
      <c r="J21" s="6" t="s">
        <v>209</v>
      </c>
      <c r="K21" s="9" t="s">
        <v>163</v>
      </c>
    </row>
    <row r="22" spans="3:11" x14ac:dyDescent="0.25">
      <c r="C22" s="5">
        <v>20</v>
      </c>
      <c r="D22" s="5">
        <v>670</v>
      </c>
      <c r="E22" s="5">
        <v>436</v>
      </c>
      <c r="F22" s="5">
        <f t="shared" si="0"/>
        <v>6.7000000000000004E-2</v>
      </c>
      <c r="G22" s="5">
        <f t="shared" si="1"/>
        <v>4.36E-2</v>
      </c>
      <c r="H22" s="5">
        <v>0</v>
      </c>
      <c r="I22" s="6" t="s">
        <v>21</v>
      </c>
      <c r="J22" s="6" t="s">
        <v>209</v>
      </c>
      <c r="K22" s="9" t="s">
        <v>163</v>
      </c>
    </row>
    <row r="23" spans="3:11" x14ac:dyDescent="0.25">
      <c r="C23" s="5">
        <v>21</v>
      </c>
      <c r="D23" s="5">
        <v>570</v>
      </c>
      <c r="E23" s="5">
        <v>516</v>
      </c>
      <c r="F23" s="5">
        <f>(D23*100)/1000000</f>
        <v>5.7000000000000002E-2</v>
      </c>
      <c r="G23" s="5">
        <f t="shared" si="1"/>
        <v>5.16E-2</v>
      </c>
      <c r="H23" s="7">
        <v>2.0200000000000001E-75</v>
      </c>
      <c r="I23" s="6" t="s">
        <v>22</v>
      </c>
      <c r="J23" s="6" t="s">
        <v>209</v>
      </c>
      <c r="K23" s="9" t="s">
        <v>166</v>
      </c>
    </row>
    <row r="24" spans="3:11" x14ac:dyDescent="0.25">
      <c r="C24" s="5">
        <v>22</v>
      </c>
      <c r="D24" s="5">
        <v>491</v>
      </c>
      <c r="E24" s="5">
        <v>516</v>
      </c>
      <c r="F24" s="5">
        <f t="shared" si="0"/>
        <v>4.9099999999999998E-2</v>
      </c>
      <c r="G24" s="5">
        <f t="shared" si="1"/>
        <v>5.16E-2</v>
      </c>
      <c r="H24" s="5">
        <v>0</v>
      </c>
      <c r="I24" s="6" t="s">
        <v>23</v>
      </c>
      <c r="J24" s="6" t="s">
        <v>209</v>
      </c>
      <c r="K24" s="9" t="s">
        <v>166</v>
      </c>
    </row>
    <row r="25" spans="3:11" x14ac:dyDescent="0.25">
      <c r="C25" s="5">
        <v>23</v>
      </c>
      <c r="D25" s="5">
        <v>468</v>
      </c>
      <c r="E25" s="5">
        <v>515</v>
      </c>
      <c r="F25" s="5">
        <f t="shared" si="0"/>
        <v>4.6800000000000001E-2</v>
      </c>
      <c r="G25" s="5">
        <f t="shared" si="1"/>
        <v>5.1499999999999997E-2</v>
      </c>
      <c r="H25" s="7">
        <v>6.1300000000000001E-76</v>
      </c>
      <c r="I25" s="6" t="s">
        <v>24</v>
      </c>
      <c r="J25" s="6" t="s">
        <v>209</v>
      </c>
      <c r="K25" s="9" t="s">
        <v>166</v>
      </c>
    </row>
    <row r="26" spans="3:11" x14ac:dyDescent="0.25">
      <c r="C26" s="5">
        <v>24</v>
      </c>
      <c r="D26" s="5">
        <v>361</v>
      </c>
      <c r="E26" s="5">
        <v>344</v>
      </c>
      <c r="F26" s="5">
        <f t="shared" si="0"/>
        <v>3.61E-2</v>
      </c>
      <c r="G26" s="5">
        <f t="shared" si="1"/>
        <v>3.44E-2</v>
      </c>
      <c r="H26" s="7">
        <v>7.7099999999999996E-40</v>
      </c>
      <c r="I26" s="6" t="s">
        <v>25</v>
      </c>
      <c r="J26" s="6" t="s">
        <v>209</v>
      </c>
      <c r="K26" s="9" t="s">
        <v>163</v>
      </c>
    </row>
    <row r="27" spans="3:11" x14ac:dyDescent="0.25">
      <c r="C27" s="5">
        <v>25</v>
      </c>
      <c r="D27" s="5">
        <v>315</v>
      </c>
      <c r="E27" s="5">
        <v>314</v>
      </c>
      <c r="F27" s="5">
        <f t="shared" si="0"/>
        <v>3.15E-2</v>
      </c>
      <c r="G27" s="5">
        <f t="shared" si="1"/>
        <v>3.1399999999999997E-2</v>
      </c>
      <c r="H27" s="7">
        <v>1.0700000000000001E-124</v>
      </c>
      <c r="I27" s="6" t="s">
        <v>26</v>
      </c>
      <c r="J27" s="6" t="s">
        <v>209</v>
      </c>
      <c r="K27" s="9" t="s">
        <v>166</v>
      </c>
    </row>
    <row r="28" spans="3:11" x14ac:dyDescent="0.25">
      <c r="C28" s="5">
        <v>26</v>
      </c>
      <c r="D28" s="5">
        <v>257</v>
      </c>
      <c r="E28" s="5">
        <v>332</v>
      </c>
      <c r="F28" s="5">
        <f t="shared" si="0"/>
        <v>2.5700000000000001E-2</v>
      </c>
      <c r="G28" s="5">
        <f t="shared" si="1"/>
        <v>3.32E-2</v>
      </c>
      <c r="H28" s="7">
        <v>2.61E-20</v>
      </c>
      <c r="I28" s="6" t="s">
        <v>27</v>
      </c>
      <c r="J28" s="6" t="s">
        <v>208</v>
      </c>
      <c r="K28" s="9" t="s">
        <v>210</v>
      </c>
    </row>
    <row r="29" spans="3:11" x14ac:dyDescent="0.25">
      <c r="C29" s="5">
        <v>27</v>
      </c>
      <c r="D29" s="5">
        <v>261</v>
      </c>
      <c r="E29" s="5">
        <v>295</v>
      </c>
      <c r="F29" s="5">
        <f t="shared" si="0"/>
        <v>2.6100000000000002E-2</v>
      </c>
      <c r="G29" s="5">
        <f t="shared" si="1"/>
        <v>2.9499999999999998E-2</v>
      </c>
      <c r="H29" s="5">
        <v>0</v>
      </c>
      <c r="I29" s="6" t="s">
        <v>28</v>
      </c>
      <c r="J29" s="6" t="s">
        <v>209</v>
      </c>
      <c r="K29" s="9" t="s">
        <v>166</v>
      </c>
    </row>
    <row r="30" spans="3:11" x14ac:dyDescent="0.25">
      <c r="C30" s="5">
        <v>28</v>
      </c>
      <c r="D30" s="5">
        <v>269</v>
      </c>
      <c r="E30" s="5">
        <v>249</v>
      </c>
      <c r="F30" s="5">
        <f t="shared" si="0"/>
        <v>2.69E-2</v>
      </c>
      <c r="G30" s="5">
        <f t="shared" si="1"/>
        <v>2.4899999999999999E-2</v>
      </c>
      <c r="H30" s="7">
        <v>3.3700000000000001E-109</v>
      </c>
      <c r="I30" s="6" t="s">
        <v>29</v>
      </c>
      <c r="J30" s="6" t="s">
        <v>209</v>
      </c>
      <c r="K30" s="9" t="s">
        <v>166</v>
      </c>
    </row>
    <row r="31" spans="3:11" x14ac:dyDescent="0.25">
      <c r="C31" s="5">
        <v>29</v>
      </c>
      <c r="D31" s="5">
        <v>246</v>
      </c>
      <c r="E31" s="5">
        <v>260</v>
      </c>
      <c r="F31" s="5">
        <f t="shared" si="0"/>
        <v>2.46E-2</v>
      </c>
      <c r="G31" s="5">
        <f t="shared" si="1"/>
        <v>2.5999999999999999E-2</v>
      </c>
      <c r="H31" s="7">
        <v>1.27E-89</v>
      </c>
      <c r="I31" s="6" t="s">
        <v>30</v>
      </c>
      <c r="J31" s="6" t="s">
        <v>209</v>
      </c>
      <c r="K31" s="9" t="s">
        <v>166</v>
      </c>
    </row>
    <row r="32" spans="3:11" x14ac:dyDescent="0.25">
      <c r="C32" s="5">
        <v>30</v>
      </c>
      <c r="D32" s="5">
        <v>210</v>
      </c>
      <c r="E32" s="5">
        <v>248</v>
      </c>
      <c r="F32" s="5">
        <f t="shared" si="0"/>
        <v>2.1000000000000001E-2</v>
      </c>
      <c r="G32" s="5">
        <f t="shared" si="1"/>
        <v>2.4799999999999999E-2</v>
      </c>
      <c r="H32" s="7">
        <v>2.4399999999999999E-111</v>
      </c>
      <c r="I32" s="6" t="s">
        <v>31</v>
      </c>
      <c r="J32" s="6" t="s">
        <v>209</v>
      </c>
      <c r="K32" s="9" t="s">
        <v>165</v>
      </c>
    </row>
    <row r="33" spans="3:11" x14ac:dyDescent="0.25">
      <c r="C33" s="5">
        <v>31</v>
      </c>
      <c r="D33" s="9">
        <v>217</v>
      </c>
      <c r="E33" s="9">
        <v>206</v>
      </c>
      <c r="F33" s="5">
        <f t="shared" si="0"/>
        <v>2.1700000000000001E-2</v>
      </c>
      <c r="G33" s="5">
        <f t="shared" si="1"/>
        <v>2.06E-2</v>
      </c>
      <c r="H33" s="7" t="s">
        <v>159</v>
      </c>
      <c r="I33" s="6" t="s">
        <v>160</v>
      </c>
      <c r="J33" s="6" t="s">
        <v>209</v>
      </c>
      <c r="K33" s="9" t="s">
        <v>160</v>
      </c>
    </row>
    <row r="34" spans="3:11" x14ac:dyDescent="0.25">
      <c r="C34" s="5">
        <v>32</v>
      </c>
      <c r="D34" s="5">
        <v>230</v>
      </c>
      <c r="E34" s="5">
        <v>189</v>
      </c>
      <c r="F34" s="5">
        <f t="shared" si="0"/>
        <v>2.3E-2</v>
      </c>
      <c r="G34" s="5">
        <f t="shared" si="1"/>
        <v>1.89E-2</v>
      </c>
      <c r="H34" s="5">
        <v>0</v>
      </c>
      <c r="I34" s="6" t="s">
        <v>167</v>
      </c>
      <c r="J34" s="6" t="s">
        <v>209</v>
      </c>
      <c r="K34" s="9" t="s">
        <v>166</v>
      </c>
    </row>
    <row r="35" spans="3:11" x14ac:dyDescent="0.25">
      <c r="C35" s="5">
        <v>33</v>
      </c>
      <c r="D35" s="5">
        <v>197</v>
      </c>
      <c r="E35" s="5">
        <v>173</v>
      </c>
      <c r="F35" s="5">
        <f t="shared" si="0"/>
        <v>1.9699999999999999E-2</v>
      </c>
      <c r="G35" s="5">
        <f t="shared" si="1"/>
        <v>1.7299999999999999E-2</v>
      </c>
      <c r="H35" s="7">
        <v>8.8000000000000005E-108</v>
      </c>
      <c r="I35" s="6" t="s">
        <v>32</v>
      </c>
      <c r="J35" s="6" t="s">
        <v>209</v>
      </c>
      <c r="K35" s="9" t="s">
        <v>166</v>
      </c>
    </row>
    <row r="36" spans="3:11" x14ac:dyDescent="0.25">
      <c r="C36" s="5">
        <v>34</v>
      </c>
      <c r="D36" s="5">
        <v>176</v>
      </c>
      <c r="E36" s="5">
        <v>164</v>
      </c>
      <c r="F36" s="5">
        <f t="shared" si="0"/>
        <v>1.7600000000000001E-2</v>
      </c>
      <c r="G36" s="5">
        <f t="shared" si="1"/>
        <v>1.6400000000000001E-2</v>
      </c>
      <c r="H36" s="5">
        <v>0</v>
      </c>
      <c r="I36" s="6" t="s">
        <v>33</v>
      </c>
      <c r="J36" s="6" t="s">
        <v>209</v>
      </c>
      <c r="K36" s="9" t="s">
        <v>166</v>
      </c>
    </row>
    <row r="37" spans="3:11" x14ac:dyDescent="0.25">
      <c r="C37" s="5">
        <v>35</v>
      </c>
      <c r="D37" s="5">
        <v>167</v>
      </c>
      <c r="E37" s="5">
        <v>169</v>
      </c>
      <c r="F37" s="5">
        <f t="shared" si="0"/>
        <v>1.67E-2</v>
      </c>
      <c r="G37" s="5">
        <f t="shared" si="1"/>
        <v>1.6899999999999998E-2</v>
      </c>
      <c r="H37" s="7">
        <v>1.15E-98</v>
      </c>
      <c r="I37" s="6" t="s">
        <v>34</v>
      </c>
      <c r="J37" s="6" t="s">
        <v>209</v>
      </c>
      <c r="K37" s="9" t="s">
        <v>166</v>
      </c>
    </row>
    <row r="38" spans="3:11" x14ac:dyDescent="0.25">
      <c r="C38" s="5">
        <v>36</v>
      </c>
      <c r="D38" s="5">
        <v>178</v>
      </c>
      <c r="E38" s="5">
        <v>157</v>
      </c>
      <c r="F38" s="5">
        <f t="shared" si="0"/>
        <v>1.78E-2</v>
      </c>
      <c r="G38" s="5">
        <f t="shared" si="1"/>
        <v>1.5699999999999999E-2</v>
      </c>
      <c r="H38" s="5">
        <v>0</v>
      </c>
      <c r="I38" s="6" t="s">
        <v>35</v>
      </c>
      <c r="J38" s="6" t="s">
        <v>209</v>
      </c>
      <c r="K38" s="9" t="s">
        <v>166</v>
      </c>
    </row>
    <row r="39" spans="3:11" x14ac:dyDescent="0.25">
      <c r="C39" s="5">
        <v>37</v>
      </c>
      <c r="D39" s="5">
        <v>167</v>
      </c>
      <c r="E39" s="5">
        <v>168</v>
      </c>
      <c r="F39" s="5">
        <f t="shared" si="0"/>
        <v>1.67E-2</v>
      </c>
      <c r="G39" s="5">
        <f t="shared" si="1"/>
        <v>1.6799999999999999E-2</v>
      </c>
      <c r="H39" s="7">
        <v>1.05E-88</v>
      </c>
      <c r="I39" s="6" t="s">
        <v>36</v>
      </c>
      <c r="J39" s="6" t="s">
        <v>209</v>
      </c>
      <c r="K39" s="9" t="s">
        <v>166</v>
      </c>
    </row>
    <row r="40" spans="3:11" x14ac:dyDescent="0.25">
      <c r="C40" s="5">
        <v>38</v>
      </c>
      <c r="D40" s="5">
        <v>153</v>
      </c>
      <c r="E40" s="5">
        <v>147</v>
      </c>
      <c r="F40" s="5">
        <f t="shared" si="0"/>
        <v>1.5299999999999999E-2</v>
      </c>
      <c r="G40" s="5">
        <f t="shared" si="1"/>
        <v>1.47E-2</v>
      </c>
      <c r="H40" s="5">
        <v>0</v>
      </c>
      <c r="I40" s="6" t="s">
        <v>37</v>
      </c>
      <c r="J40" s="6" t="s">
        <v>209</v>
      </c>
      <c r="K40" s="9" t="s">
        <v>166</v>
      </c>
    </row>
    <row r="41" spans="3:11" x14ac:dyDescent="0.25">
      <c r="C41" s="5">
        <v>39</v>
      </c>
      <c r="D41" s="5">
        <v>152</v>
      </c>
      <c r="E41" s="5">
        <v>148</v>
      </c>
      <c r="F41" s="5">
        <f t="shared" si="0"/>
        <v>1.52E-2</v>
      </c>
      <c r="G41" s="5">
        <f t="shared" si="1"/>
        <v>1.4800000000000001E-2</v>
      </c>
      <c r="H41" s="5">
        <v>0</v>
      </c>
      <c r="I41" s="6" t="s">
        <v>38</v>
      </c>
      <c r="J41" s="6" t="s">
        <v>209</v>
      </c>
      <c r="K41" s="9" t="s">
        <v>162</v>
      </c>
    </row>
    <row r="42" spans="3:11" x14ac:dyDescent="0.25">
      <c r="C42" s="5">
        <v>40</v>
      </c>
      <c r="D42" s="5">
        <v>155</v>
      </c>
      <c r="E42" s="5">
        <v>140</v>
      </c>
      <c r="F42" s="5">
        <f t="shared" si="0"/>
        <v>1.55E-2</v>
      </c>
      <c r="G42" s="5">
        <f t="shared" si="1"/>
        <v>1.4E-2</v>
      </c>
      <c r="H42" s="5">
        <v>0</v>
      </c>
      <c r="I42" s="6" t="s">
        <v>39</v>
      </c>
      <c r="J42" s="6" t="s">
        <v>209</v>
      </c>
      <c r="K42" s="9" t="s">
        <v>166</v>
      </c>
    </row>
    <row r="43" spans="3:11" x14ac:dyDescent="0.25">
      <c r="C43" s="5">
        <v>41</v>
      </c>
      <c r="D43" s="5">
        <v>148</v>
      </c>
      <c r="E43" s="5">
        <v>144</v>
      </c>
      <c r="F43" s="5">
        <f t="shared" si="0"/>
        <v>1.4800000000000001E-2</v>
      </c>
      <c r="G43" s="5">
        <f t="shared" si="1"/>
        <v>1.44E-2</v>
      </c>
      <c r="H43" s="5">
        <v>0</v>
      </c>
      <c r="I43" s="6" t="s">
        <v>40</v>
      </c>
      <c r="J43" s="6" t="s">
        <v>209</v>
      </c>
      <c r="K43" s="9" t="s">
        <v>166</v>
      </c>
    </row>
    <row r="44" spans="3:11" x14ac:dyDescent="0.25">
      <c r="C44" s="5">
        <v>42</v>
      </c>
      <c r="D44" s="5">
        <v>158</v>
      </c>
      <c r="E44" s="5">
        <v>133</v>
      </c>
      <c r="F44" s="5">
        <f t="shared" si="0"/>
        <v>1.5800000000000002E-2</v>
      </c>
      <c r="G44" s="5">
        <f t="shared" si="1"/>
        <v>1.3299999999999999E-2</v>
      </c>
      <c r="H44" s="7">
        <v>1.9000000000000001E-15</v>
      </c>
      <c r="I44" s="6" t="s">
        <v>41</v>
      </c>
      <c r="J44" s="6" t="s">
        <v>209</v>
      </c>
      <c r="K44" s="9" t="s">
        <v>166</v>
      </c>
    </row>
    <row r="45" spans="3:11" x14ac:dyDescent="0.25">
      <c r="C45" s="5">
        <v>43</v>
      </c>
      <c r="D45" s="5">
        <v>146</v>
      </c>
      <c r="E45" s="5">
        <v>144</v>
      </c>
      <c r="F45" s="5">
        <f t="shared" si="0"/>
        <v>1.46E-2</v>
      </c>
      <c r="G45" s="5">
        <f t="shared" si="1"/>
        <v>1.44E-2</v>
      </c>
      <c r="H45" s="5">
        <v>0</v>
      </c>
      <c r="I45" s="6" t="s">
        <v>42</v>
      </c>
      <c r="J45" s="6" t="s">
        <v>209</v>
      </c>
      <c r="K45" s="9" t="s">
        <v>163</v>
      </c>
    </row>
    <row r="46" spans="3:11" x14ac:dyDescent="0.25">
      <c r="C46" s="5">
        <v>44</v>
      </c>
      <c r="D46" s="5">
        <v>143</v>
      </c>
      <c r="E46" s="5">
        <v>140</v>
      </c>
      <c r="F46" s="5">
        <f t="shared" si="0"/>
        <v>1.43E-2</v>
      </c>
      <c r="G46" s="5">
        <f t="shared" si="1"/>
        <v>1.4E-2</v>
      </c>
      <c r="H46" s="7">
        <v>3.6600000000000001E-141</v>
      </c>
      <c r="I46" s="6" t="s">
        <v>43</v>
      </c>
      <c r="J46" s="6" t="s">
        <v>209</v>
      </c>
      <c r="K46" s="9" t="s">
        <v>166</v>
      </c>
    </row>
    <row r="47" spans="3:11" ht="31.5" x14ac:dyDescent="0.25">
      <c r="C47" s="5">
        <v>45</v>
      </c>
      <c r="D47" s="9">
        <v>133</v>
      </c>
      <c r="E47" s="9">
        <v>140</v>
      </c>
      <c r="F47" s="5">
        <f t="shared" si="0"/>
        <v>1.3299999999999999E-2</v>
      </c>
      <c r="G47" s="5">
        <f t="shared" si="1"/>
        <v>1.4E-2</v>
      </c>
      <c r="H47" s="7" t="s">
        <v>179</v>
      </c>
      <c r="I47" s="6" t="s">
        <v>180</v>
      </c>
      <c r="J47" s="6" t="s">
        <v>206</v>
      </c>
      <c r="K47" s="9" t="s">
        <v>163</v>
      </c>
    </row>
    <row r="48" spans="3:11" x14ac:dyDescent="0.25">
      <c r="C48" s="5">
        <v>46</v>
      </c>
      <c r="D48" s="5">
        <v>117</v>
      </c>
      <c r="E48" s="5">
        <v>144</v>
      </c>
      <c r="F48" s="5">
        <f t="shared" si="0"/>
        <v>1.17E-2</v>
      </c>
      <c r="G48" s="5">
        <f t="shared" si="1"/>
        <v>1.44E-2</v>
      </c>
      <c r="H48" s="5">
        <v>0</v>
      </c>
      <c r="I48" s="6" t="s">
        <v>44</v>
      </c>
      <c r="J48" s="6" t="s">
        <v>209</v>
      </c>
      <c r="K48" s="9" t="s">
        <v>162</v>
      </c>
    </row>
    <row r="49" spans="3:11" x14ac:dyDescent="0.25">
      <c r="C49" s="5">
        <v>47</v>
      </c>
      <c r="D49" s="5">
        <v>121</v>
      </c>
      <c r="E49" s="5">
        <v>139</v>
      </c>
      <c r="F49" s="5">
        <f t="shared" si="0"/>
        <v>1.21E-2</v>
      </c>
      <c r="G49" s="5">
        <f t="shared" si="1"/>
        <v>1.3899999999999999E-2</v>
      </c>
      <c r="H49" s="7">
        <v>2.9200000000000003E-54</v>
      </c>
      <c r="I49" s="6" t="s">
        <v>45</v>
      </c>
      <c r="J49" s="6" t="s">
        <v>209</v>
      </c>
      <c r="K49" s="9" t="s">
        <v>166</v>
      </c>
    </row>
    <row r="50" spans="3:11" x14ac:dyDescent="0.25">
      <c r="C50" s="5">
        <v>48</v>
      </c>
      <c r="D50" s="5">
        <v>127</v>
      </c>
      <c r="E50" s="5">
        <v>129</v>
      </c>
      <c r="F50" s="5">
        <f t="shared" si="0"/>
        <v>1.2699999999999999E-2</v>
      </c>
      <c r="G50" s="5">
        <f t="shared" si="1"/>
        <v>1.29E-2</v>
      </c>
      <c r="H50" s="5">
        <v>0</v>
      </c>
      <c r="I50" s="6" t="s">
        <v>46</v>
      </c>
      <c r="J50" s="6" t="s">
        <v>209</v>
      </c>
      <c r="K50" s="9" t="s">
        <v>166</v>
      </c>
    </row>
    <row r="51" spans="3:11" x14ac:dyDescent="0.25">
      <c r="C51" s="5">
        <v>49</v>
      </c>
      <c r="D51" s="5">
        <v>124</v>
      </c>
      <c r="E51" s="5">
        <v>130</v>
      </c>
      <c r="F51" s="5">
        <f t="shared" si="0"/>
        <v>1.24E-2</v>
      </c>
      <c r="G51" s="5">
        <f t="shared" si="1"/>
        <v>1.2999999999999999E-2</v>
      </c>
      <c r="H51" s="5">
        <v>0</v>
      </c>
      <c r="I51" s="6" t="s">
        <v>47</v>
      </c>
      <c r="J51" s="6" t="s">
        <v>209</v>
      </c>
      <c r="K51" s="9" t="s">
        <v>162</v>
      </c>
    </row>
    <row r="52" spans="3:11" x14ac:dyDescent="0.25">
      <c r="C52" s="5">
        <v>50</v>
      </c>
      <c r="D52" s="5">
        <v>130</v>
      </c>
      <c r="E52" s="5">
        <v>115</v>
      </c>
      <c r="F52" s="5">
        <f t="shared" si="0"/>
        <v>1.2999999999999999E-2</v>
      </c>
      <c r="G52" s="5">
        <f t="shared" si="1"/>
        <v>1.15E-2</v>
      </c>
      <c r="H52" s="5">
        <v>0</v>
      </c>
      <c r="I52" s="6" t="s">
        <v>48</v>
      </c>
      <c r="J52" s="6" t="s">
        <v>209</v>
      </c>
      <c r="K52" s="9" t="s">
        <v>162</v>
      </c>
    </row>
    <row r="53" spans="3:11" x14ac:dyDescent="0.25">
      <c r="C53" s="5">
        <v>51</v>
      </c>
      <c r="D53" s="5">
        <v>104</v>
      </c>
      <c r="E53" s="5">
        <v>140</v>
      </c>
      <c r="F53" s="5">
        <f t="shared" si="0"/>
        <v>1.04E-2</v>
      </c>
      <c r="G53" s="5">
        <f t="shared" si="1"/>
        <v>1.4E-2</v>
      </c>
      <c r="H53" s="5">
        <v>0</v>
      </c>
      <c r="I53" s="6" t="s">
        <v>49</v>
      </c>
      <c r="J53" s="6" t="s">
        <v>209</v>
      </c>
      <c r="K53" s="9" t="s">
        <v>162</v>
      </c>
    </row>
    <row r="54" spans="3:11" x14ac:dyDescent="0.25">
      <c r="C54" s="5">
        <v>52</v>
      </c>
      <c r="D54" s="5">
        <v>112</v>
      </c>
      <c r="E54" s="5">
        <v>129</v>
      </c>
      <c r="F54" s="5">
        <f t="shared" si="0"/>
        <v>1.12E-2</v>
      </c>
      <c r="G54" s="5">
        <f t="shared" si="1"/>
        <v>1.29E-2</v>
      </c>
      <c r="H54" s="7">
        <v>5.8599999999999997E-82</v>
      </c>
      <c r="I54" s="6" t="s">
        <v>50</v>
      </c>
      <c r="J54" s="6" t="s">
        <v>209</v>
      </c>
      <c r="K54" s="9" t="s">
        <v>166</v>
      </c>
    </row>
    <row r="55" spans="3:11" x14ac:dyDescent="0.25">
      <c r="C55" s="5">
        <v>53</v>
      </c>
      <c r="D55" s="5">
        <v>114</v>
      </c>
      <c r="E55" s="5">
        <v>115</v>
      </c>
      <c r="F55" s="5">
        <f t="shared" si="0"/>
        <v>1.14E-2</v>
      </c>
      <c r="G55" s="5">
        <f t="shared" si="1"/>
        <v>1.15E-2</v>
      </c>
      <c r="H55" s="7">
        <v>5.3999999999999998E-83</v>
      </c>
      <c r="I55" s="6" t="s">
        <v>51</v>
      </c>
      <c r="J55" s="6" t="s">
        <v>209</v>
      </c>
      <c r="K55" s="9" t="s">
        <v>162</v>
      </c>
    </row>
    <row r="56" spans="3:11" x14ac:dyDescent="0.25">
      <c r="C56" s="5">
        <v>54</v>
      </c>
      <c r="D56" s="5">
        <v>110</v>
      </c>
      <c r="E56" s="5">
        <v>116</v>
      </c>
      <c r="F56" s="5">
        <f t="shared" si="0"/>
        <v>1.0999999999999999E-2</v>
      </c>
      <c r="G56" s="5">
        <f t="shared" si="1"/>
        <v>1.1599999999999999E-2</v>
      </c>
      <c r="H56" s="7">
        <v>1.52E-16</v>
      </c>
      <c r="I56" s="6" t="s">
        <v>52</v>
      </c>
      <c r="J56" s="6" t="s">
        <v>209</v>
      </c>
      <c r="K56" s="9" t="s">
        <v>162</v>
      </c>
    </row>
    <row r="57" spans="3:11" x14ac:dyDescent="0.25">
      <c r="C57" s="5">
        <v>55</v>
      </c>
      <c r="D57" s="5">
        <v>109</v>
      </c>
      <c r="E57" s="5">
        <v>105</v>
      </c>
      <c r="F57" s="5">
        <f t="shared" si="0"/>
        <v>1.09E-2</v>
      </c>
      <c r="G57" s="5">
        <f t="shared" si="1"/>
        <v>1.0500000000000001E-2</v>
      </c>
      <c r="H57" s="5">
        <v>0</v>
      </c>
      <c r="I57" s="6" t="s">
        <v>53</v>
      </c>
      <c r="J57" s="6" t="s">
        <v>209</v>
      </c>
      <c r="K57" s="9" t="s">
        <v>162</v>
      </c>
    </row>
    <row r="58" spans="3:11" x14ac:dyDescent="0.25">
      <c r="C58" s="5">
        <v>56</v>
      </c>
      <c r="D58" s="5">
        <v>114</v>
      </c>
      <c r="E58" s="5">
        <v>98</v>
      </c>
      <c r="F58" s="5">
        <f t="shared" si="0"/>
        <v>1.14E-2</v>
      </c>
      <c r="G58" s="5">
        <f t="shared" si="1"/>
        <v>9.7999999999999997E-3</v>
      </c>
      <c r="H58" s="5">
        <v>0</v>
      </c>
      <c r="I58" s="6" t="s">
        <v>54</v>
      </c>
      <c r="J58" s="6" t="s">
        <v>209</v>
      </c>
      <c r="K58" s="9" t="s">
        <v>162</v>
      </c>
    </row>
    <row r="59" spans="3:11" x14ac:dyDescent="0.25">
      <c r="C59" s="5">
        <v>57</v>
      </c>
      <c r="D59" s="9">
        <v>96</v>
      </c>
      <c r="E59" s="9">
        <v>112</v>
      </c>
      <c r="F59" s="5">
        <f t="shared" si="0"/>
        <v>9.5999999999999992E-3</v>
      </c>
      <c r="G59" s="5">
        <f t="shared" si="1"/>
        <v>1.12E-2</v>
      </c>
      <c r="H59" s="5" t="s">
        <v>181</v>
      </c>
      <c r="I59" s="6" t="s">
        <v>182</v>
      </c>
      <c r="J59" s="6" t="s">
        <v>209</v>
      </c>
      <c r="K59" s="9" t="s">
        <v>166</v>
      </c>
    </row>
    <row r="60" spans="3:11" x14ac:dyDescent="0.25">
      <c r="C60" s="5">
        <v>58</v>
      </c>
      <c r="D60" s="9">
        <v>111</v>
      </c>
      <c r="E60" s="9">
        <v>90</v>
      </c>
      <c r="F60" s="5">
        <f t="shared" si="0"/>
        <v>1.11E-2</v>
      </c>
      <c r="G60" s="5">
        <f t="shared" si="1"/>
        <v>8.9999999999999993E-3</v>
      </c>
      <c r="H60" s="5" t="s">
        <v>159</v>
      </c>
      <c r="I60" s="6" t="s">
        <v>160</v>
      </c>
      <c r="J60" s="6" t="s">
        <v>209</v>
      </c>
      <c r="K60" s="9" t="s">
        <v>160</v>
      </c>
    </row>
    <row r="61" spans="3:11" x14ac:dyDescent="0.25">
      <c r="C61" s="5">
        <v>59</v>
      </c>
      <c r="D61" s="9">
        <v>114</v>
      </c>
      <c r="E61" s="9">
        <v>85</v>
      </c>
      <c r="F61" s="5">
        <f t="shared" si="0"/>
        <v>1.14E-2</v>
      </c>
      <c r="G61" s="5">
        <f t="shared" si="1"/>
        <v>8.5000000000000006E-3</v>
      </c>
      <c r="H61" s="5" t="s">
        <v>159</v>
      </c>
      <c r="I61" s="6" t="s">
        <v>160</v>
      </c>
      <c r="J61" s="6" t="s">
        <v>209</v>
      </c>
      <c r="K61" s="9" t="s">
        <v>160</v>
      </c>
    </row>
    <row r="62" spans="3:11" x14ac:dyDescent="0.25">
      <c r="C62" s="5">
        <v>60</v>
      </c>
      <c r="D62" s="5">
        <v>95</v>
      </c>
      <c r="E62" s="5">
        <v>103</v>
      </c>
      <c r="F62" s="5">
        <f t="shared" si="0"/>
        <v>9.4999999999999998E-3</v>
      </c>
      <c r="G62" s="5">
        <f t="shared" si="1"/>
        <v>1.03E-2</v>
      </c>
      <c r="H62" s="7">
        <v>2.16E-65</v>
      </c>
      <c r="I62" s="6" t="s">
        <v>55</v>
      </c>
      <c r="J62" s="6" t="s">
        <v>209</v>
      </c>
      <c r="K62" s="9" t="s">
        <v>162</v>
      </c>
    </row>
    <row r="63" spans="3:11" ht="31.5" x14ac:dyDescent="0.25">
      <c r="C63" s="5">
        <v>61</v>
      </c>
      <c r="D63" s="5">
        <v>79</v>
      </c>
      <c r="E63" s="5">
        <v>119</v>
      </c>
      <c r="F63" s="5">
        <f t="shared" si="0"/>
        <v>7.9000000000000008E-3</v>
      </c>
      <c r="G63" s="5">
        <f t="shared" si="1"/>
        <v>1.1900000000000001E-2</v>
      </c>
      <c r="H63" s="7">
        <v>1.7E-146</v>
      </c>
      <c r="I63" s="6" t="s">
        <v>56</v>
      </c>
      <c r="J63" s="6" t="s">
        <v>207</v>
      </c>
      <c r="K63" s="9" t="s">
        <v>162</v>
      </c>
    </row>
    <row r="64" spans="3:11" x14ac:dyDescent="0.25">
      <c r="C64" s="5">
        <v>62</v>
      </c>
      <c r="D64" s="9">
        <v>102</v>
      </c>
      <c r="E64" s="9">
        <v>94</v>
      </c>
      <c r="F64" s="5">
        <f t="shared" si="0"/>
        <v>1.0200000000000001E-2</v>
      </c>
      <c r="G64" s="5">
        <f t="shared" si="1"/>
        <v>9.4000000000000004E-3</v>
      </c>
      <c r="H64" s="7" t="s">
        <v>159</v>
      </c>
      <c r="I64" s="6" t="s">
        <v>160</v>
      </c>
      <c r="J64" s="6" t="s">
        <v>209</v>
      </c>
      <c r="K64" s="9" t="s">
        <v>160</v>
      </c>
    </row>
    <row r="65" spans="3:11" x14ac:dyDescent="0.25">
      <c r="C65" s="5">
        <v>63</v>
      </c>
      <c r="D65" s="5">
        <v>99</v>
      </c>
      <c r="E65" s="5">
        <v>84</v>
      </c>
      <c r="F65" s="5">
        <f t="shared" si="0"/>
        <v>9.9000000000000008E-3</v>
      </c>
      <c r="G65" s="5">
        <f t="shared" si="1"/>
        <v>8.3999999999999995E-3</v>
      </c>
      <c r="H65" s="7">
        <v>1.5800000000000001E-159</v>
      </c>
      <c r="I65" s="6" t="s">
        <v>57</v>
      </c>
      <c r="J65" s="6" t="s">
        <v>209</v>
      </c>
      <c r="K65" s="9" t="s">
        <v>168</v>
      </c>
    </row>
    <row r="66" spans="3:11" x14ac:dyDescent="0.25">
      <c r="C66" s="5">
        <v>64</v>
      </c>
      <c r="D66" s="9">
        <v>92</v>
      </c>
      <c r="E66" s="9">
        <v>90</v>
      </c>
      <c r="F66" s="5">
        <f t="shared" si="0"/>
        <v>9.1999999999999998E-3</v>
      </c>
      <c r="G66" s="5">
        <f t="shared" si="1"/>
        <v>8.9999999999999993E-3</v>
      </c>
      <c r="H66" s="7" t="s">
        <v>159</v>
      </c>
      <c r="I66" s="6" t="s">
        <v>160</v>
      </c>
      <c r="J66" s="6" t="s">
        <v>209</v>
      </c>
      <c r="K66" s="9" t="s">
        <v>160</v>
      </c>
    </row>
    <row r="67" spans="3:11" x14ac:dyDescent="0.25">
      <c r="C67" s="5">
        <v>65</v>
      </c>
      <c r="D67" s="5">
        <v>108</v>
      </c>
      <c r="E67" s="5">
        <v>73</v>
      </c>
      <c r="F67" s="5">
        <f t="shared" si="0"/>
        <v>1.0800000000000001E-2</v>
      </c>
      <c r="G67" s="5">
        <f t="shared" si="1"/>
        <v>7.3000000000000001E-3</v>
      </c>
      <c r="H67" s="5">
        <v>0</v>
      </c>
      <c r="I67" s="6" t="s">
        <v>58</v>
      </c>
      <c r="J67" s="6" t="s">
        <v>209</v>
      </c>
      <c r="K67" s="9" t="s">
        <v>166</v>
      </c>
    </row>
    <row r="68" spans="3:11" x14ac:dyDescent="0.25">
      <c r="C68" s="5">
        <v>66</v>
      </c>
      <c r="D68" s="9">
        <v>91</v>
      </c>
      <c r="E68" s="9">
        <v>89</v>
      </c>
      <c r="F68" s="5">
        <f t="shared" si="0"/>
        <v>9.1000000000000004E-3</v>
      </c>
      <c r="G68" s="5">
        <f t="shared" si="1"/>
        <v>8.8999999999999999E-3</v>
      </c>
      <c r="H68" s="5" t="s">
        <v>159</v>
      </c>
      <c r="I68" s="6" t="s">
        <v>160</v>
      </c>
      <c r="J68" s="6" t="s">
        <v>209</v>
      </c>
      <c r="K68" s="9" t="s">
        <v>160</v>
      </c>
    </row>
    <row r="69" spans="3:11" x14ac:dyDescent="0.25">
      <c r="C69" s="5">
        <v>67</v>
      </c>
      <c r="D69" s="5">
        <v>71</v>
      </c>
      <c r="E69" s="5">
        <v>102</v>
      </c>
      <c r="F69" s="5">
        <f t="shared" si="0"/>
        <v>7.1000000000000004E-3</v>
      </c>
      <c r="G69" s="5">
        <f t="shared" si="1"/>
        <v>1.0200000000000001E-2</v>
      </c>
      <c r="H69" s="5">
        <v>0</v>
      </c>
      <c r="I69" s="6" t="s">
        <v>59</v>
      </c>
      <c r="J69" s="6" t="s">
        <v>209</v>
      </c>
      <c r="K69" s="9" t="s">
        <v>162</v>
      </c>
    </row>
    <row r="70" spans="3:11" ht="31.5" x14ac:dyDescent="0.25">
      <c r="C70" s="5">
        <v>68</v>
      </c>
      <c r="D70" s="5">
        <v>91</v>
      </c>
      <c r="E70" s="5">
        <v>79</v>
      </c>
      <c r="F70" s="5">
        <f t="shared" si="0"/>
        <v>9.1000000000000004E-3</v>
      </c>
      <c r="G70" s="5">
        <f t="shared" si="1"/>
        <v>7.9000000000000008E-3</v>
      </c>
      <c r="H70" s="7">
        <v>1.6800000000000001E-49</v>
      </c>
      <c r="I70" s="6" t="s">
        <v>60</v>
      </c>
      <c r="J70" s="6" t="s">
        <v>206</v>
      </c>
      <c r="K70" s="9" t="s">
        <v>166</v>
      </c>
    </row>
    <row r="71" spans="3:11" x14ac:dyDescent="0.25">
      <c r="C71" s="5">
        <v>69</v>
      </c>
      <c r="D71" s="9">
        <v>90</v>
      </c>
      <c r="E71" s="9">
        <v>74</v>
      </c>
      <c r="F71" s="5">
        <f t="shared" si="0"/>
        <v>8.9999999999999993E-3</v>
      </c>
      <c r="G71" s="5">
        <f t="shared" si="1"/>
        <v>7.4000000000000003E-3</v>
      </c>
      <c r="H71" s="7" t="s">
        <v>183</v>
      </c>
      <c r="I71" s="6" t="s">
        <v>184</v>
      </c>
      <c r="J71" s="6" t="s">
        <v>209</v>
      </c>
      <c r="K71" s="9" t="s">
        <v>166</v>
      </c>
    </row>
    <row r="72" spans="3:11" x14ac:dyDescent="0.25">
      <c r="C72" s="5">
        <v>70</v>
      </c>
      <c r="D72" s="5">
        <v>79</v>
      </c>
      <c r="E72" s="5">
        <v>85</v>
      </c>
      <c r="F72" s="5">
        <f t="shared" si="0"/>
        <v>7.9000000000000008E-3</v>
      </c>
      <c r="G72" s="5">
        <f t="shared" si="1"/>
        <v>8.5000000000000006E-3</v>
      </c>
      <c r="H72" s="7">
        <v>3.4899999999999998E-69</v>
      </c>
      <c r="I72" s="6" t="s">
        <v>61</v>
      </c>
      <c r="J72" s="6" t="s">
        <v>209</v>
      </c>
      <c r="K72" s="9" t="s">
        <v>166</v>
      </c>
    </row>
    <row r="73" spans="3:11" x14ac:dyDescent="0.25">
      <c r="C73" s="5">
        <v>71</v>
      </c>
      <c r="D73" s="5">
        <v>75</v>
      </c>
      <c r="E73" s="5">
        <v>80</v>
      </c>
      <c r="F73" s="5">
        <f t="shared" si="0"/>
        <v>7.4999999999999997E-3</v>
      </c>
      <c r="G73" s="5">
        <f t="shared" si="1"/>
        <v>8.0000000000000002E-3</v>
      </c>
      <c r="H73" s="7">
        <v>1.6300000000000001E-35</v>
      </c>
      <c r="I73" s="6" t="s">
        <v>62</v>
      </c>
      <c r="J73" s="6" t="s">
        <v>209</v>
      </c>
      <c r="K73" s="9" t="s">
        <v>168</v>
      </c>
    </row>
    <row r="74" spans="3:11" x14ac:dyDescent="0.25">
      <c r="C74" s="5">
        <v>72</v>
      </c>
      <c r="D74" s="5">
        <v>77</v>
      </c>
      <c r="E74" s="5">
        <v>76</v>
      </c>
      <c r="F74" s="5">
        <f t="shared" si="0"/>
        <v>7.7000000000000002E-3</v>
      </c>
      <c r="G74" s="5">
        <f t="shared" si="1"/>
        <v>7.6E-3</v>
      </c>
      <c r="H74" s="7">
        <v>1.67E-30</v>
      </c>
      <c r="I74" s="6" t="s">
        <v>63</v>
      </c>
      <c r="J74" s="6" t="s">
        <v>209</v>
      </c>
      <c r="K74" s="9" t="s">
        <v>168</v>
      </c>
    </row>
    <row r="75" spans="3:11" x14ac:dyDescent="0.25">
      <c r="C75" s="5">
        <v>73</v>
      </c>
      <c r="D75" s="5">
        <v>68</v>
      </c>
      <c r="E75" s="5">
        <v>83</v>
      </c>
      <c r="F75" s="5">
        <f t="shared" si="0"/>
        <v>6.7999999999999996E-3</v>
      </c>
      <c r="G75" s="5">
        <f t="shared" si="1"/>
        <v>8.3000000000000001E-3</v>
      </c>
      <c r="H75" s="5">
        <v>0</v>
      </c>
      <c r="I75" s="6" t="s">
        <v>64</v>
      </c>
      <c r="J75" s="6" t="s">
        <v>209</v>
      </c>
      <c r="K75" s="9" t="s">
        <v>166</v>
      </c>
    </row>
    <row r="76" spans="3:11" x14ac:dyDescent="0.25">
      <c r="C76" s="5">
        <v>74</v>
      </c>
      <c r="D76" s="5">
        <v>83</v>
      </c>
      <c r="E76" s="5">
        <v>61</v>
      </c>
      <c r="F76" s="5">
        <f t="shared" si="0"/>
        <v>8.3000000000000001E-3</v>
      </c>
      <c r="G76" s="5">
        <f t="shared" si="1"/>
        <v>6.1000000000000004E-3</v>
      </c>
      <c r="H76" s="7">
        <v>3.3699999999999999E-65</v>
      </c>
      <c r="I76" s="6" t="s">
        <v>65</v>
      </c>
      <c r="J76" s="6" t="s">
        <v>209</v>
      </c>
      <c r="K76" s="9" t="s">
        <v>168</v>
      </c>
    </row>
    <row r="77" spans="3:11" ht="31.5" x14ac:dyDescent="0.25">
      <c r="C77" s="5">
        <v>75</v>
      </c>
      <c r="D77" s="5">
        <v>67</v>
      </c>
      <c r="E77" s="5">
        <v>77</v>
      </c>
      <c r="F77" s="5">
        <f t="shared" si="0"/>
        <v>6.7000000000000002E-3</v>
      </c>
      <c r="G77" s="5">
        <f t="shared" si="1"/>
        <v>7.7000000000000002E-3</v>
      </c>
      <c r="H77" s="7">
        <v>1.4700000000000001E-149</v>
      </c>
      <c r="I77" s="6" t="s">
        <v>66</v>
      </c>
      <c r="J77" s="6" t="s">
        <v>207</v>
      </c>
      <c r="K77" s="9" t="s">
        <v>163</v>
      </c>
    </row>
    <row r="78" spans="3:11" x14ac:dyDescent="0.25">
      <c r="C78" s="5">
        <v>76</v>
      </c>
      <c r="D78" s="9">
        <v>70</v>
      </c>
      <c r="E78" s="9">
        <v>72</v>
      </c>
      <c r="F78" s="5">
        <f t="shared" si="0"/>
        <v>7.0000000000000001E-3</v>
      </c>
      <c r="G78" s="5">
        <f t="shared" si="1"/>
        <v>7.1999999999999998E-3</v>
      </c>
      <c r="H78" s="7" t="s">
        <v>159</v>
      </c>
      <c r="I78" s="6" t="s">
        <v>160</v>
      </c>
      <c r="J78" s="6" t="s">
        <v>209</v>
      </c>
      <c r="K78" s="9" t="s">
        <v>160</v>
      </c>
    </row>
    <row r="79" spans="3:11" x14ac:dyDescent="0.25">
      <c r="C79" s="5">
        <v>77</v>
      </c>
      <c r="D79" s="9">
        <v>73</v>
      </c>
      <c r="E79" s="9">
        <v>68</v>
      </c>
      <c r="F79" s="5">
        <f t="shared" si="0"/>
        <v>7.3000000000000001E-3</v>
      </c>
      <c r="G79" s="5">
        <f t="shared" si="1"/>
        <v>6.7999999999999996E-3</v>
      </c>
      <c r="H79" s="7" t="s">
        <v>159</v>
      </c>
      <c r="I79" s="6" t="s">
        <v>160</v>
      </c>
      <c r="J79" s="6" t="s">
        <v>209</v>
      </c>
      <c r="K79" s="9" t="s">
        <v>160</v>
      </c>
    </row>
    <row r="80" spans="3:11" x14ac:dyDescent="0.25">
      <c r="C80" s="5">
        <v>78</v>
      </c>
      <c r="D80" s="5">
        <v>76</v>
      </c>
      <c r="E80" s="5">
        <v>64</v>
      </c>
      <c r="F80" s="5">
        <f t="shared" si="0"/>
        <v>7.6E-3</v>
      </c>
      <c r="G80" s="5">
        <f t="shared" si="1"/>
        <v>6.4000000000000003E-3</v>
      </c>
      <c r="H80" s="7">
        <v>5.4400000000000002E-97</v>
      </c>
      <c r="I80" s="6" t="s">
        <v>67</v>
      </c>
      <c r="J80" s="6" t="s">
        <v>209</v>
      </c>
      <c r="K80" s="9" t="s">
        <v>163</v>
      </c>
    </row>
    <row r="81" spans="3:11" ht="31.5" x14ac:dyDescent="0.25">
      <c r="C81" s="5">
        <v>79</v>
      </c>
      <c r="D81" s="5">
        <v>66</v>
      </c>
      <c r="E81" s="5">
        <v>72</v>
      </c>
      <c r="F81" s="5">
        <f t="shared" si="0"/>
        <v>6.6E-3</v>
      </c>
      <c r="G81" s="5">
        <f t="shared" si="1"/>
        <v>7.1999999999999998E-3</v>
      </c>
      <c r="H81" s="7">
        <v>1.15E-14</v>
      </c>
      <c r="I81" s="6" t="s">
        <v>68</v>
      </c>
      <c r="J81" s="6" t="s">
        <v>206</v>
      </c>
      <c r="K81" s="9" t="s">
        <v>166</v>
      </c>
    </row>
    <row r="82" spans="3:11" x14ac:dyDescent="0.25">
      <c r="C82" s="5">
        <v>80</v>
      </c>
      <c r="D82" s="5">
        <v>66</v>
      </c>
      <c r="E82" s="5">
        <v>70</v>
      </c>
      <c r="F82" s="5">
        <f t="shared" si="0"/>
        <v>6.6E-3</v>
      </c>
      <c r="G82" s="5">
        <f t="shared" si="1"/>
        <v>7.0000000000000001E-3</v>
      </c>
      <c r="H82" s="7">
        <v>8.9299999999999995E-44</v>
      </c>
      <c r="I82" s="6" t="s">
        <v>69</v>
      </c>
      <c r="J82" s="6" t="s">
        <v>209</v>
      </c>
      <c r="K82" s="9" t="s">
        <v>166</v>
      </c>
    </row>
    <row r="83" spans="3:11" x14ac:dyDescent="0.25">
      <c r="C83" s="5">
        <v>81</v>
      </c>
      <c r="D83" s="9">
        <v>79</v>
      </c>
      <c r="E83" s="9">
        <v>57</v>
      </c>
      <c r="F83" s="5">
        <f t="shared" si="0"/>
        <v>7.9000000000000008E-3</v>
      </c>
      <c r="G83" s="5">
        <f t="shared" si="1"/>
        <v>5.7000000000000002E-3</v>
      </c>
      <c r="H83" s="7">
        <v>2.8999999999999998E-10</v>
      </c>
      <c r="I83" s="6" t="s">
        <v>185</v>
      </c>
      <c r="J83" s="6" t="s">
        <v>209</v>
      </c>
      <c r="K83" s="9" t="s">
        <v>162</v>
      </c>
    </row>
    <row r="84" spans="3:11" ht="31.5" x14ac:dyDescent="0.25">
      <c r="C84" s="5">
        <v>82</v>
      </c>
      <c r="D84" s="9">
        <v>29</v>
      </c>
      <c r="E84" s="9">
        <v>107</v>
      </c>
      <c r="F84" s="5">
        <f t="shared" ref="F84:G84" si="2">(D84*100)/1000000</f>
        <v>2.8999999999999998E-3</v>
      </c>
      <c r="G84" s="5">
        <f t="shared" si="2"/>
        <v>1.0699999999999999E-2</v>
      </c>
      <c r="H84" s="7" t="s">
        <v>159</v>
      </c>
      <c r="I84" s="6" t="s">
        <v>160</v>
      </c>
      <c r="J84" s="6" t="s">
        <v>206</v>
      </c>
      <c r="K84" s="9" t="s">
        <v>160</v>
      </c>
    </row>
    <row r="85" spans="3:11" x14ac:dyDescent="0.25">
      <c r="C85" s="5">
        <v>83</v>
      </c>
      <c r="D85" s="5">
        <v>61</v>
      </c>
      <c r="E85" s="5">
        <v>71</v>
      </c>
      <c r="F85" s="5">
        <f t="shared" ref="F85:F86" si="3">(D85*100)/1000000</f>
        <v>6.1000000000000004E-3</v>
      </c>
      <c r="G85" s="5">
        <f t="shared" ref="G85:G86" si="4">(E85*100)/1000000</f>
        <v>7.1000000000000004E-3</v>
      </c>
      <c r="H85" s="7">
        <v>3.5999999999999999E-47</v>
      </c>
      <c r="I85" s="6" t="s">
        <v>70</v>
      </c>
      <c r="J85" s="6" t="s">
        <v>209</v>
      </c>
      <c r="K85" s="9" t="s">
        <v>168</v>
      </c>
    </row>
    <row r="86" spans="3:11" ht="31.5" x14ac:dyDescent="0.25">
      <c r="C86" s="5">
        <v>84</v>
      </c>
      <c r="D86" s="9">
        <v>62</v>
      </c>
      <c r="E86" s="9">
        <v>69</v>
      </c>
      <c r="F86" s="5">
        <f t="shared" si="3"/>
        <v>6.1999999999999998E-3</v>
      </c>
      <c r="G86" s="5">
        <f t="shared" si="4"/>
        <v>6.8999999999999999E-3</v>
      </c>
      <c r="H86" s="7" t="s">
        <v>159</v>
      </c>
      <c r="I86" s="6" t="s">
        <v>160</v>
      </c>
      <c r="J86" s="6" t="s">
        <v>206</v>
      </c>
      <c r="K86" s="9" t="s">
        <v>160</v>
      </c>
    </row>
    <row r="87" spans="3:11" x14ac:dyDescent="0.25">
      <c r="C87" s="5">
        <v>85</v>
      </c>
      <c r="D87" s="5">
        <v>66</v>
      </c>
      <c r="E87" s="5">
        <v>58</v>
      </c>
      <c r="F87" s="5">
        <f t="shared" ref="F87:F98" si="5">(D87*100)/1000000</f>
        <v>6.6E-3</v>
      </c>
      <c r="G87" s="5">
        <f t="shared" ref="G87:G98" si="6">(E87*100)/1000000</f>
        <v>5.7999999999999996E-3</v>
      </c>
      <c r="H87" s="7">
        <v>1.3300000000000001E-37</v>
      </c>
      <c r="I87" s="6" t="s">
        <v>71</v>
      </c>
      <c r="J87" s="6" t="s">
        <v>209</v>
      </c>
      <c r="K87" s="9" t="s">
        <v>166</v>
      </c>
    </row>
    <row r="88" spans="3:11" x14ac:dyDescent="0.25">
      <c r="C88" s="5">
        <v>86</v>
      </c>
      <c r="D88" s="5">
        <v>65</v>
      </c>
      <c r="E88" s="5">
        <v>52</v>
      </c>
      <c r="F88" s="5">
        <f t="shared" si="5"/>
        <v>6.4999999999999997E-3</v>
      </c>
      <c r="G88" s="5">
        <f t="shared" si="6"/>
        <v>5.1999999999999998E-3</v>
      </c>
      <c r="H88" s="5">
        <v>0</v>
      </c>
      <c r="I88" s="6" t="s">
        <v>72</v>
      </c>
      <c r="J88" s="6" t="s">
        <v>209</v>
      </c>
      <c r="K88" s="9" t="s">
        <v>166</v>
      </c>
    </row>
    <row r="89" spans="3:11" x14ac:dyDescent="0.25">
      <c r="C89" s="5">
        <v>87</v>
      </c>
      <c r="D89" s="5">
        <v>57</v>
      </c>
      <c r="E89" s="5">
        <v>58</v>
      </c>
      <c r="F89" s="5">
        <f t="shared" si="5"/>
        <v>5.7000000000000002E-3</v>
      </c>
      <c r="G89" s="5">
        <f t="shared" si="6"/>
        <v>5.7999999999999996E-3</v>
      </c>
      <c r="H89" s="5">
        <v>0</v>
      </c>
      <c r="I89" s="6" t="s">
        <v>73</v>
      </c>
      <c r="J89" s="6" t="s">
        <v>209</v>
      </c>
      <c r="K89" s="9" t="s">
        <v>163</v>
      </c>
    </row>
    <row r="90" spans="3:11" x14ac:dyDescent="0.25">
      <c r="C90" s="5">
        <v>88</v>
      </c>
      <c r="D90" s="5">
        <v>61</v>
      </c>
      <c r="E90" s="5">
        <v>51</v>
      </c>
      <c r="F90" s="5">
        <f t="shared" si="5"/>
        <v>6.1000000000000004E-3</v>
      </c>
      <c r="G90" s="5">
        <f t="shared" si="6"/>
        <v>5.1000000000000004E-3</v>
      </c>
      <c r="H90" s="5">
        <v>0</v>
      </c>
      <c r="I90" s="6" t="s">
        <v>74</v>
      </c>
      <c r="J90" s="6" t="s">
        <v>209</v>
      </c>
      <c r="K90" s="9" t="s">
        <v>163</v>
      </c>
    </row>
    <row r="91" spans="3:11" x14ac:dyDescent="0.25">
      <c r="C91" s="5">
        <v>89</v>
      </c>
      <c r="D91" s="9">
        <v>60</v>
      </c>
      <c r="E91" s="9">
        <v>51</v>
      </c>
      <c r="F91" s="5">
        <f t="shared" si="5"/>
        <v>6.0000000000000001E-3</v>
      </c>
      <c r="G91" s="5">
        <f t="shared" si="6"/>
        <v>5.1000000000000004E-3</v>
      </c>
      <c r="H91" s="5" t="s">
        <v>159</v>
      </c>
      <c r="I91" s="6" t="s">
        <v>160</v>
      </c>
      <c r="J91" s="6" t="s">
        <v>208</v>
      </c>
      <c r="K91" s="9" t="s">
        <v>210</v>
      </c>
    </row>
    <row r="92" spans="3:11" x14ac:dyDescent="0.25">
      <c r="C92" s="5">
        <v>90</v>
      </c>
      <c r="D92" s="9">
        <v>59</v>
      </c>
      <c r="E92" s="9">
        <v>51</v>
      </c>
      <c r="F92" s="5">
        <f t="shared" si="5"/>
        <v>5.8999999999999999E-3</v>
      </c>
      <c r="G92" s="5">
        <f t="shared" si="6"/>
        <v>5.1000000000000004E-3</v>
      </c>
      <c r="H92" s="5" t="s">
        <v>159</v>
      </c>
      <c r="I92" s="6" t="s">
        <v>160</v>
      </c>
      <c r="J92" s="6" t="s">
        <v>209</v>
      </c>
      <c r="K92" s="9" t="s">
        <v>160</v>
      </c>
    </row>
    <row r="93" spans="3:11" x14ac:dyDescent="0.25">
      <c r="C93" s="5">
        <v>91</v>
      </c>
      <c r="D93" s="5">
        <v>53</v>
      </c>
      <c r="E93" s="5">
        <v>56</v>
      </c>
      <c r="F93" s="5">
        <f t="shared" si="5"/>
        <v>5.3E-3</v>
      </c>
      <c r="G93" s="5">
        <f t="shared" si="6"/>
        <v>5.5999999999999999E-3</v>
      </c>
      <c r="H93" s="5">
        <v>0</v>
      </c>
      <c r="I93" s="6" t="s">
        <v>75</v>
      </c>
      <c r="J93" s="6" t="s">
        <v>209</v>
      </c>
      <c r="K93" s="9" t="s">
        <v>166</v>
      </c>
    </row>
    <row r="94" spans="3:11" x14ac:dyDescent="0.25">
      <c r="C94" s="5">
        <v>92</v>
      </c>
      <c r="D94" s="5">
        <v>58</v>
      </c>
      <c r="E94" s="5">
        <v>50</v>
      </c>
      <c r="F94" s="5">
        <f t="shared" si="5"/>
        <v>5.7999999999999996E-3</v>
      </c>
      <c r="G94" s="5">
        <f t="shared" si="6"/>
        <v>5.0000000000000001E-3</v>
      </c>
      <c r="H94" s="5">
        <v>0</v>
      </c>
      <c r="I94" s="6" t="s">
        <v>76</v>
      </c>
      <c r="J94" s="6" t="s">
        <v>209</v>
      </c>
      <c r="K94" s="9" t="s">
        <v>162</v>
      </c>
    </row>
    <row r="95" spans="3:11" x14ac:dyDescent="0.25">
      <c r="C95" s="5">
        <v>93</v>
      </c>
      <c r="D95" s="5">
        <v>45</v>
      </c>
      <c r="E95" s="5">
        <v>62</v>
      </c>
      <c r="F95" s="5">
        <f t="shared" si="5"/>
        <v>4.4999999999999997E-3</v>
      </c>
      <c r="G95" s="5">
        <f t="shared" si="6"/>
        <v>6.1999999999999998E-3</v>
      </c>
      <c r="H95" s="7">
        <v>1.88E-59</v>
      </c>
      <c r="I95" s="6" t="s">
        <v>77</v>
      </c>
      <c r="J95" s="6" t="s">
        <v>209</v>
      </c>
      <c r="K95" s="9" t="s">
        <v>168</v>
      </c>
    </row>
    <row r="96" spans="3:11" x14ac:dyDescent="0.25">
      <c r="C96" s="5">
        <v>94</v>
      </c>
      <c r="D96" s="5">
        <v>47</v>
      </c>
      <c r="E96" s="5">
        <v>57</v>
      </c>
      <c r="F96" s="5">
        <f t="shared" si="5"/>
        <v>4.7000000000000002E-3</v>
      </c>
      <c r="G96" s="5">
        <f t="shared" si="6"/>
        <v>5.7000000000000002E-3</v>
      </c>
      <c r="H96" s="7">
        <v>1.8099999999999999E-87</v>
      </c>
      <c r="I96" s="6" t="s">
        <v>78</v>
      </c>
      <c r="J96" s="6" t="s">
        <v>209</v>
      </c>
      <c r="K96" s="9" t="s">
        <v>166</v>
      </c>
    </row>
    <row r="97" spans="3:11" x14ac:dyDescent="0.25">
      <c r="C97" s="5">
        <v>95</v>
      </c>
      <c r="D97" s="5">
        <v>53</v>
      </c>
      <c r="E97" s="5">
        <v>50</v>
      </c>
      <c r="F97" s="5">
        <f t="shared" si="5"/>
        <v>5.3E-3</v>
      </c>
      <c r="G97" s="5">
        <f t="shared" si="6"/>
        <v>5.0000000000000001E-3</v>
      </c>
      <c r="H97" s="5">
        <v>0</v>
      </c>
      <c r="I97" s="6" t="s">
        <v>79</v>
      </c>
      <c r="J97" s="6" t="s">
        <v>209</v>
      </c>
      <c r="K97" s="9" t="s">
        <v>162</v>
      </c>
    </row>
    <row r="98" spans="3:11" x14ac:dyDescent="0.25">
      <c r="C98" s="5">
        <v>96</v>
      </c>
      <c r="D98" s="9">
        <v>57</v>
      </c>
      <c r="E98" s="9">
        <v>45</v>
      </c>
      <c r="F98" s="5">
        <f t="shared" si="5"/>
        <v>5.7000000000000002E-3</v>
      </c>
      <c r="G98" s="5">
        <f t="shared" si="6"/>
        <v>4.4999999999999997E-3</v>
      </c>
      <c r="H98" s="5" t="s">
        <v>159</v>
      </c>
      <c r="I98" s="6" t="s">
        <v>160</v>
      </c>
      <c r="J98" s="6" t="s">
        <v>209</v>
      </c>
      <c r="K98" s="9" t="s">
        <v>160</v>
      </c>
    </row>
    <row r="99" spans="3:11" ht="31.5" x14ac:dyDescent="0.25">
      <c r="C99" s="5">
        <v>97</v>
      </c>
      <c r="D99" s="5">
        <v>734</v>
      </c>
      <c r="E99" s="5">
        <v>715</v>
      </c>
      <c r="F99" s="5">
        <f t="shared" ref="F99:F160" si="7">(D99*100)/2000000</f>
        <v>3.6700000000000003E-2</v>
      </c>
      <c r="G99" s="5">
        <f t="shared" ref="G99:G160" si="8">(E99*100)/2000000</f>
        <v>3.5749999999999997E-2</v>
      </c>
      <c r="H99" s="7">
        <v>4.0100000000000001E-38</v>
      </c>
      <c r="I99" s="6" t="s">
        <v>9</v>
      </c>
      <c r="J99" s="6" t="s">
        <v>206</v>
      </c>
      <c r="K99" s="9" t="s">
        <v>162</v>
      </c>
    </row>
    <row r="100" spans="3:11" x14ac:dyDescent="0.25">
      <c r="C100" s="5">
        <v>98</v>
      </c>
      <c r="D100" s="5">
        <v>374</v>
      </c>
      <c r="E100" s="5">
        <v>362</v>
      </c>
      <c r="F100" s="5">
        <f t="shared" si="7"/>
        <v>1.8700000000000001E-2</v>
      </c>
      <c r="G100" s="5">
        <f t="shared" si="8"/>
        <v>1.8100000000000002E-2</v>
      </c>
      <c r="H100" s="7">
        <v>2.9700000000000001E-10</v>
      </c>
      <c r="I100" s="6" t="s">
        <v>80</v>
      </c>
      <c r="J100" s="6" t="s">
        <v>209</v>
      </c>
      <c r="K100" s="9" t="s">
        <v>163</v>
      </c>
    </row>
    <row r="101" spans="3:11" x14ac:dyDescent="0.25">
      <c r="C101" s="5">
        <v>99</v>
      </c>
      <c r="D101" s="9">
        <v>330</v>
      </c>
      <c r="E101" s="9">
        <v>323</v>
      </c>
      <c r="F101" s="5">
        <f t="shared" si="7"/>
        <v>1.6500000000000001E-2</v>
      </c>
      <c r="G101" s="5">
        <f t="shared" si="8"/>
        <v>1.6150000000000001E-2</v>
      </c>
      <c r="H101" s="7" t="s">
        <v>159</v>
      </c>
      <c r="I101" s="6" t="s">
        <v>186</v>
      </c>
      <c r="J101" s="6" t="s">
        <v>209</v>
      </c>
      <c r="K101" s="9" t="s">
        <v>187</v>
      </c>
    </row>
    <row r="102" spans="3:11" x14ac:dyDescent="0.25">
      <c r="C102" s="5">
        <v>100</v>
      </c>
      <c r="D102" s="5">
        <v>269</v>
      </c>
      <c r="E102" s="5">
        <v>260</v>
      </c>
      <c r="F102" s="5">
        <f t="shared" si="7"/>
        <v>1.345E-2</v>
      </c>
      <c r="G102" s="5">
        <f t="shared" si="8"/>
        <v>1.2999999999999999E-2</v>
      </c>
      <c r="H102" s="7">
        <v>2.7799999999999999E-44</v>
      </c>
      <c r="I102" s="6" t="s">
        <v>81</v>
      </c>
      <c r="J102" s="6" t="s">
        <v>209</v>
      </c>
      <c r="K102" s="9" t="s">
        <v>168</v>
      </c>
    </row>
    <row r="103" spans="3:11" x14ac:dyDescent="0.25">
      <c r="C103" s="5">
        <v>101</v>
      </c>
      <c r="D103" s="5">
        <v>259</v>
      </c>
      <c r="E103" s="5">
        <v>259</v>
      </c>
      <c r="F103" s="5">
        <f t="shared" si="7"/>
        <v>1.295E-2</v>
      </c>
      <c r="G103" s="5">
        <f t="shared" si="8"/>
        <v>1.295E-2</v>
      </c>
      <c r="H103" s="5">
        <v>0</v>
      </c>
      <c r="I103" s="6" t="s">
        <v>82</v>
      </c>
      <c r="J103" s="6" t="s">
        <v>209</v>
      </c>
      <c r="K103" s="9" t="s">
        <v>162</v>
      </c>
    </row>
    <row r="104" spans="3:11" ht="31.5" x14ac:dyDescent="0.25">
      <c r="C104" s="5">
        <v>102</v>
      </c>
      <c r="D104" s="5">
        <v>281</v>
      </c>
      <c r="E104" s="5">
        <v>237</v>
      </c>
      <c r="F104" s="5">
        <f t="shared" si="7"/>
        <v>1.405E-2</v>
      </c>
      <c r="G104" s="5">
        <f t="shared" si="8"/>
        <v>1.1849999999999999E-2</v>
      </c>
      <c r="H104" s="7">
        <v>5.8000000000000002E-143</v>
      </c>
      <c r="I104" s="6" t="s">
        <v>169</v>
      </c>
      <c r="J104" s="6" t="s">
        <v>206</v>
      </c>
      <c r="K104" s="9" t="s">
        <v>170</v>
      </c>
    </row>
    <row r="105" spans="3:11" x14ac:dyDescent="0.25">
      <c r="C105" s="5">
        <v>103</v>
      </c>
      <c r="D105" s="5">
        <v>230</v>
      </c>
      <c r="E105" s="5">
        <v>226</v>
      </c>
      <c r="F105" s="5">
        <f t="shared" si="7"/>
        <v>1.15E-2</v>
      </c>
      <c r="G105" s="5">
        <f t="shared" si="8"/>
        <v>1.1299999999999999E-2</v>
      </c>
      <c r="H105" s="7">
        <v>2.5000000000000002E-31</v>
      </c>
      <c r="I105" s="6" t="s">
        <v>83</v>
      </c>
      <c r="J105" s="6" t="s">
        <v>209</v>
      </c>
      <c r="K105" s="9" t="s">
        <v>166</v>
      </c>
    </row>
    <row r="106" spans="3:11" x14ac:dyDescent="0.25">
      <c r="C106" s="5">
        <v>104</v>
      </c>
      <c r="D106" s="5">
        <v>205</v>
      </c>
      <c r="E106" s="5">
        <v>226</v>
      </c>
      <c r="F106" s="5">
        <f t="shared" si="7"/>
        <v>1.025E-2</v>
      </c>
      <c r="G106" s="5">
        <f t="shared" si="8"/>
        <v>1.1299999999999999E-2</v>
      </c>
      <c r="H106" s="7">
        <v>1.73E-67</v>
      </c>
      <c r="I106" s="6" t="s">
        <v>84</v>
      </c>
      <c r="J106" s="6" t="s">
        <v>209</v>
      </c>
      <c r="K106" s="9" t="s">
        <v>163</v>
      </c>
    </row>
    <row r="107" spans="3:11" x14ac:dyDescent="0.25">
      <c r="C107" s="5">
        <v>105</v>
      </c>
      <c r="D107" s="5">
        <v>206</v>
      </c>
      <c r="E107" s="5">
        <v>193</v>
      </c>
      <c r="F107" s="5">
        <f t="shared" si="7"/>
        <v>1.03E-2</v>
      </c>
      <c r="G107" s="5">
        <f t="shared" si="8"/>
        <v>9.6500000000000006E-3</v>
      </c>
      <c r="H107" s="7">
        <v>2.3500000000000001E-154</v>
      </c>
      <c r="I107" s="6" t="s">
        <v>85</v>
      </c>
      <c r="J107" s="6" t="s">
        <v>209</v>
      </c>
      <c r="K107" s="9" t="s">
        <v>166</v>
      </c>
    </row>
    <row r="108" spans="3:11" x14ac:dyDescent="0.25">
      <c r="C108" s="5">
        <v>106</v>
      </c>
      <c r="D108" s="5">
        <v>192</v>
      </c>
      <c r="E108" s="5">
        <v>180</v>
      </c>
      <c r="F108" s="5">
        <f t="shared" si="7"/>
        <v>9.5999999999999992E-3</v>
      </c>
      <c r="G108" s="5">
        <f t="shared" si="8"/>
        <v>8.9999999999999993E-3</v>
      </c>
      <c r="H108" s="7">
        <v>5.3100000000000003E-22</v>
      </c>
      <c r="I108" s="6" t="s">
        <v>86</v>
      </c>
      <c r="J108" s="6" t="s">
        <v>209</v>
      </c>
      <c r="K108" s="9" t="s">
        <v>162</v>
      </c>
    </row>
    <row r="109" spans="3:11" x14ac:dyDescent="0.25">
      <c r="C109" s="5">
        <v>107</v>
      </c>
      <c r="D109" s="5">
        <v>174</v>
      </c>
      <c r="E109" s="5">
        <v>185</v>
      </c>
      <c r="F109" s="5">
        <f t="shared" si="7"/>
        <v>8.6999999999999994E-3</v>
      </c>
      <c r="G109" s="5">
        <f t="shared" si="8"/>
        <v>9.2499999999999995E-3</v>
      </c>
      <c r="H109" s="5">
        <v>0</v>
      </c>
      <c r="I109" s="6" t="s">
        <v>87</v>
      </c>
      <c r="J109" s="6" t="s">
        <v>209</v>
      </c>
      <c r="K109" s="9" t="s">
        <v>166</v>
      </c>
    </row>
    <row r="110" spans="3:11" x14ac:dyDescent="0.25">
      <c r="C110" s="5">
        <v>108</v>
      </c>
      <c r="D110" s="5">
        <v>196</v>
      </c>
      <c r="E110" s="5">
        <v>163</v>
      </c>
      <c r="F110" s="5">
        <f t="shared" si="7"/>
        <v>9.7999999999999997E-3</v>
      </c>
      <c r="G110" s="5">
        <f t="shared" si="8"/>
        <v>8.1499999999999993E-3</v>
      </c>
      <c r="H110" s="5">
        <v>0</v>
      </c>
      <c r="I110" s="6" t="s">
        <v>57</v>
      </c>
      <c r="J110" s="6" t="s">
        <v>209</v>
      </c>
      <c r="K110" s="9" t="s">
        <v>168</v>
      </c>
    </row>
    <row r="111" spans="3:11" x14ac:dyDescent="0.25">
      <c r="C111" s="5">
        <v>109</v>
      </c>
      <c r="D111" s="9">
        <v>153</v>
      </c>
      <c r="E111" s="9">
        <v>198</v>
      </c>
      <c r="F111" s="5">
        <f t="shared" si="7"/>
        <v>7.6499999999999997E-3</v>
      </c>
      <c r="G111" s="5">
        <f t="shared" si="8"/>
        <v>9.9000000000000008E-3</v>
      </c>
      <c r="H111" s="5" t="s">
        <v>159</v>
      </c>
      <c r="I111" s="6" t="s">
        <v>160</v>
      </c>
      <c r="J111" s="6" t="s">
        <v>208</v>
      </c>
      <c r="K111" s="9" t="s">
        <v>210</v>
      </c>
    </row>
    <row r="112" spans="3:11" x14ac:dyDescent="0.25">
      <c r="C112" s="5">
        <v>110</v>
      </c>
      <c r="D112" s="5">
        <v>142</v>
      </c>
      <c r="E112" s="5">
        <v>203</v>
      </c>
      <c r="F112" s="5">
        <f t="shared" si="7"/>
        <v>7.1000000000000004E-3</v>
      </c>
      <c r="G112" s="5">
        <f t="shared" si="8"/>
        <v>1.0149999999999999E-2</v>
      </c>
      <c r="H112" s="7">
        <v>9.3299999999999995E-51</v>
      </c>
      <c r="I112" s="6" t="s">
        <v>88</v>
      </c>
      <c r="J112" s="6" t="s">
        <v>208</v>
      </c>
      <c r="K112" s="9" t="s">
        <v>210</v>
      </c>
    </row>
    <row r="113" spans="3:11" x14ac:dyDescent="0.25">
      <c r="C113" s="5">
        <v>111</v>
      </c>
      <c r="D113" s="5">
        <v>179</v>
      </c>
      <c r="E113" s="5">
        <v>163</v>
      </c>
      <c r="F113" s="5">
        <f t="shared" si="7"/>
        <v>8.9499999999999996E-3</v>
      </c>
      <c r="G113" s="5">
        <f t="shared" si="8"/>
        <v>8.1499999999999993E-3</v>
      </c>
      <c r="H113" s="5">
        <v>0</v>
      </c>
      <c r="I113" s="6" t="s">
        <v>89</v>
      </c>
      <c r="J113" s="6" t="s">
        <v>209</v>
      </c>
      <c r="K113" s="9" t="s">
        <v>163</v>
      </c>
    </row>
    <row r="114" spans="3:11" x14ac:dyDescent="0.25">
      <c r="C114" s="5">
        <v>112</v>
      </c>
      <c r="D114" s="5">
        <v>161</v>
      </c>
      <c r="E114" s="5">
        <v>178</v>
      </c>
      <c r="F114" s="5">
        <f t="shared" si="7"/>
        <v>8.0499999999999999E-3</v>
      </c>
      <c r="G114" s="5">
        <f t="shared" si="8"/>
        <v>8.8999999999999999E-3</v>
      </c>
      <c r="H114" s="7">
        <v>3.4799999999999998E-13</v>
      </c>
      <c r="I114" s="6" t="s">
        <v>90</v>
      </c>
      <c r="J114" s="6" t="s">
        <v>209</v>
      </c>
      <c r="K114" s="9" t="s">
        <v>166</v>
      </c>
    </row>
    <row r="115" spans="3:11" x14ac:dyDescent="0.25">
      <c r="C115" s="5">
        <v>113</v>
      </c>
      <c r="D115" s="9">
        <v>154</v>
      </c>
      <c r="E115" s="9">
        <v>178</v>
      </c>
      <c r="F115" s="5">
        <f t="shared" si="7"/>
        <v>7.7000000000000002E-3</v>
      </c>
      <c r="G115" s="5">
        <f t="shared" si="8"/>
        <v>8.8999999999999999E-3</v>
      </c>
      <c r="H115" s="7" t="s">
        <v>188</v>
      </c>
      <c r="I115" s="6" t="s">
        <v>189</v>
      </c>
      <c r="J115" s="6" t="s">
        <v>209</v>
      </c>
      <c r="K115" s="9" t="s">
        <v>166</v>
      </c>
    </row>
    <row r="116" spans="3:11" x14ac:dyDescent="0.25">
      <c r="C116" s="5">
        <v>114</v>
      </c>
      <c r="D116" s="9">
        <v>173</v>
      </c>
      <c r="E116" s="9">
        <v>157</v>
      </c>
      <c r="F116" s="5">
        <f t="shared" si="7"/>
        <v>8.6499999999999997E-3</v>
      </c>
      <c r="G116" s="5">
        <f t="shared" si="8"/>
        <v>7.8499999999999993E-3</v>
      </c>
      <c r="H116" s="7" t="s">
        <v>190</v>
      </c>
      <c r="I116" s="6" t="s">
        <v>191</v>
      </c>
      <c r="J116" s="6" t="s">
        <v>209</v>
      </c>
      <c r="K116" s="9" t="s">
        <v>162</v>
      </c>
    </row>
    <row r="117" spans="3:11" x14ac:dyDescent="0.25">
      <c r="C117" s="5">
        <v>115</v>
      </c>
      <c r="D117" s="5">
        <v>176</v>
      </c>
      <c r="E117" s="5">
        <v>149</v>
      </c>
      <c r="F117" s="5">
        <f t="shared" si="7"/>
        <v>8.8000000000000005E-3</v>
      </c>
      <c r="G117" s="5">
        <f t="shared" si="8"/>
        <v>7.45E-3</v>
      </c>
      <c r="H117" s="5">
        <v>0</v>
      </c>
      <c r="I117" s="6" t="s">
        <v>91</v>
      </c>
      <c r="J117" s="6" t="s">
        <v>209</v>
      </c>
      <c r="K117" s="9" t="s">
        <v>166</v>
      </c>
    </row>
    <row r="118" spans="3:11" x14ac:dyDescent="0.25">
      <c r="C118" s="5">
        <v>116</v>
      </c>
      <c r="D118" s="5">
        <v>158</v>
      </c>
      <c r="E118" s="5">
        <v>157</v>
      </c>
      <c r="F118" s="5">
        <f t="shared" si="7"/>
        <v>7.9000000000000008E-3</v>
      </c>
      <c r="G118" s="5">
        <f t="shared" si="8"/>
        <v>7.8499999999999993E-3</v>
      </c>
      <c r="H118" s="7">
        <v>6.6200000000000006E-36</v>
      </c>
      <c r="I118" s="6" t="s">
        <v>92</v>
      </c>
      <c r="J118" s="6" t="s">
        <v>209</v>
      </c>
      <c r="K118" s="9" t="s">
        <v>163</v>
      </c>
    </row>
    <row r="119" spans="3:11" x14ac:dyDescent="0.25">
      <c r="C119" s="5">
        <v>117</v>
      </c>
      <c r="D119" s="5">
        <v>168</v>
      </c>
      <c r="E119" s="5">
        <v>140</v>
      </c>
      <c r="F119" s="5">
        <f t="shared" si="7"/>
        <v>8.3999999999999995E-3</v>
      </c>
      <c r="G119" s="5">
        <f t="shared" si="8"/>
        <v>7.0000000000000001E-3</v>
      </c>
      <c r="H119" s="7">
        <v>1.3099999999999999E-22</v>
      </c>
      <c r="I119" s="6" t="s">
        <v>93</v>
      </c>
      <c r="J119" s="6" t="s">
        <v>209</v>
      </c>
      <c r="K119" s="9" t="s">
        <v>166</v>
      </c>
    </row>
    <row r="120" spans="3:11" x14ac:dyDescent="0.25">
      <c r="C120" s="5">
        <v>118</v>
      </c>
      <c r="D120" s="5">
        <v>158</v>
      </c>
      <c r="E120" s="5">
        <v>146</v>
      </c>
      <c r="F120" s="5">
        <f t="shared" si="7"/>
        <v>7.9000000000000008E-3</v>
      </c>
      <c r="G120" s="5">
        <f t="shared" si="8"/>
        <v>7.3000000000000001E-3</v>
      </c>
      <c r="H120" s="7">
        <v>1.7099999999999999E-144</v>
      </c>
      <c r="I120" s="6" t="s">
        <v>94</v>
      </c>
      <c r="J120" s="6" t="s">
        <v>209</v>
      </c>
      <c r="K120" s="9" t="s">
        <v>162</v>
      </c>
    </row>
    <row r="121" spans="3:11" x14ac:dyDescent="0.25">
      <c r="C121" s="5">
        <v>119</v>
      </c>
      <c r="D121" s="9">
        <v>149</v>
      </c>
      <c r="E121" s="9">
        <v>149</v>
      </c>
      <c r="F121" s="5">
        <f t="shared" si="7"/>
        <v>7.45E-3</v>
      </c>
      <c r="G121" s="5">
        <f t="shared" si="8"/>
        <v>7.45E-3</v>
      </c>
      <c r="H121" s="7" t="s">
        <v>159</v>
      </c>
      <c r="I121" s="6" t="s">
        <v>160</v>
      </c>
      <c r="J121" s="6" t="s">
        <v>209</v>
      </c>
      <c r="K121" s="9" t="s">
        <v>160</v>
      </c>
    </row>
    <row r="122" spans="3:11" x14ac:dyDescent="0.25">
      <c r="C122" s="5">
        <v>120</v>
      </c>
      <c r="D122" s="5">
        <v>138</v>
      </c>
      <c r="E122" s="5">
        <v>148</v>
      </c>
      <c r="F122" s="5">
        <f t="shared" si="7"/>
        <v>6.8999999999999999E-3</v>
      </c>
      <c r="G122" s="5">
        <f t="shared" si="8"/>
        <v>7.4000000000000003E-3</v>
      </c>
      <c r="H122" s="5">
        <v>0</v>
      </c>
      <c r="I122" s="6" t="s">
        <v>95</v>
      </c>
      <c r="J122" s="6" t="s">
        <v>209</v>
      </c>
      <c r="K122" s="9" t="s">
        <v>166</v>
      </c>
    </row>
    <row r="123" spans="3:11" x14ac:dyDescent="0.25">
      <c r="C123" s="5">
        <v>121</v>
      </c>
      <c r="D123" s="9">
        <v>192</v>
      </c>
      <c r="E123" s="9">
        <v>91</v>
      </c>
      <c r="F123" s="5">
        <f t="shared" si="7"/>
        <v>9.5999999999999992E-3</v>
      </c>
      <c r="G123" s="5">
        <f t="shared" si="8"/>
        <v>4.5500000000000002E-3</v>
      </c>
      <c r="H123" s="5" t="s">
        <v>159</v>
      </c>
      <c r="I123" s="6" t="s">
        <v>160</v>
      </c>
      <c r="J123" s="6" t="s">
        <v>209</v>
      </c>
      <c r="K123" s="9" t="s">
        <v>160</v>
      </c>
    </row>
    <row r="124" spans="3:11" x14ac:dyDescent="0.25">
      <c r="C124" s="5">
        <v>122</v>
      </c>
      <c r="D124" s="5">
        <v>137</v>
      </c>
      <c r="E124" s="5">
        <v>145</v>
      </c>
      <c r="F124" s="5">
        <f t="shared" si="7"/>
        <v>6.8500000000000002E-3</v>
      </c>
      <c r="G124" s="5">
        <f t="shared" si="8"/>
        <v>7.2500000000000004E-3</v>
      </c>
      <c r="H124" s="7">
        <v>3.2800000000000002E-95</v>
      </c>
      <c r="I124" s="6" t="s">
        <v>96</v>
      </c>
      <c r="J124" s="6" t="s">
        <v>209</v>
      </c>
      <c r="K124" s="9" t="s">
        <v>166</v>
      </c>
    </row>
    <row r="125" spans="3:11" x14ac:dyDescent="0.25">
      <c r="C125" s="5">
        <v>123</v>
      </c>
      <c r="D125" s="5">
        <v>141</v>
      </c>
      <c r="E125" s="5">
        <v>134</v>
      </c>
      <c r="F125" s="5">
        <f t="shared" si="7"/>
        <v>7.0499999999999998E-3</v>
      </c>
      <c r="G125" s="5">
        <f t="shared" si="8"/>
        <v>6.7000000000000002E-3</v>
      </c>
      <c r="H125" s="7">
        <v>5.9700000000000004E-56</v>
      </c>
      <c r="I125" s="6" t="s">
        <v>97</v>
      </c>
      <c r="J125" s="6" t="s">
        <v>209</v>
      </c>
      <c r="K125" s="9" t="s">
        <v>166</v>
      </c>
    </row>
    <row r="126" spans="3:11" x14ac:dyDescent="0.25">
      <c r="C126" s="5">
        <v>124</v>
      </c>
      <c r="D126" s="5">
        <v>131</v>
      </c>
      <c r="E126" s="5">
        <v>141</v>
      </c>
      <c r="F126" s="5">
        <f t="shared" si="7"/>
        <v>6.5500000000000003E-3</v>
      </c>
      <c r="G126" s="5">
        <f t="shared" si="8"/>
        <v>7.0499999999999998E-3</v>
      </c>
      <c r="H126" s="7">
        <v>1.0699999999999999E-68</v>
      </c>
      <c r="I126" s="6" t="s">
        <v>98</v>
      </c>
      <c r="J126" s="6" t="s">
        <v>209</v>
      </c>
      <c r="K126" s="9" t="s">
        <v>162</v>
      </c>
    </row>
    <row r="127" spans="3:11" x14ac:dyDescent="0.25">
      <c r="C127" s="5">
        <v>125</v>
      </c>
      <c r="D127" s="5">
        <v>160</v>
      </c>
      <c r="E127" s="5">
        <v>111</v>
      </c>
      <c r="F127" s="5">
        <f t="shared" si="7"/>
        <v>8.0000000000000002E-3</v>
      </c>
      <c r="G127" s="5">
        <f t="shared" si="8"/>
        <v>5.5500000000000002E-3</v>
      </c>
      <c r="H127" s="5">
        <v>0</v>
      </c>
      <c r="I127" s="6" t="s">
        <v>99</v>
      </c>
      <c r="J127" s="6" t="s">
        <v>209</v>
      </c>
      <c r="K127" s="9" t="s">
        <v>162</v>
      </c>
    </row>
    <row r="128" spans="3:11" x14ac:dyDescent="0.25">
      <c r="C128" s="5">
        <v>126</v>
      </c>
      <c r="D128" s="9">
        <v>152</v>
      </c>
      <c r="E128" s="9">
        <v>114</v>
      </c>
      <c r="F128" s="5">
        <f t="shared" si="7"/>
        <v>7.6E-3</v>
      </c>
      <c r="G128" s="5">
        <f t="shared" si="8"/>
        <v>5.7000000000000002E-3</v>
      </c>
      <c r="H128" s="5" t="s">
        <v>159</v>
      </c>
      <c r="I128" s="6" t="s">
        <v>160</v>
      </c>
      <c r="J128" s="6" t="s">
        <v>209</v>
      </c>
      <c r="K128" s="9" t="s">
        <v>160</v>
      </c>
    </row>
    <row r="129" spans="3:11" x14ac:dyDescent="0.25">
      <c r="C129" s="5">
        <v>127</v>
      </c>
      <c r="D129" s="5">
        <v>121</v>
      </c>
      <c r="E129" s="5">
        <v>144</v>
      </c>
      <c r="F129" s="5">
        <f t="shared" si="7"/>
        <v>6.0499999999999998E-3</v>
      </c>
      <c r="G129" s="5">
        <f t="shared" si="8"/>
        <v>7.1999999999999998E-3</v>
      </c>
      <c r="H129" s="5">
        <v>0</v>
      </c>
      <c r="I129" s="6" t="s">
        <v>100</v>
      </c>
      <c r="J129" s="6" t="s">
        <v>209</v>
      </c>
      <c r="K129" s="9" t="s">
        <v>162</v>
      </c>
    </row>
    <row r="130" spans="3:11" x14ac:dyDescent="0.25">
      <c r="C130" s="5">
        <v>128</v>
      </c>
      <c r="D130" s="5">
        <v>132</v>
      </c>
      <c r="E130" s="5">
        <v>131</v>
      </c>
      <c r="F130" s="5">
        <f t="shared" si="7"/>
        <v>6.6E-3</v>
      </c>
      <c r="G130" s="5">
        <f t="shared" si="8"/>
        <v>6.5500000000000003E-3</v>
      </c>
      <c r="H130" s="7">
        <v>2.1100000000000001E-86</v>
      </c>
      <c r="I130" s="6" t="s">
        <v>101</v>
      </c>
      <c r="J130" s="6" t="s">
        <v>209</v>
      </c>
      <c r="K130" s="9" t="s">
        <v>163</v>
      </c>
    </row>
    <row r="131" spans="3:11" x14ac:dyDescent="0.25">
      <c r="C131" s="5">
        <v>129</v>
      </c>
      <c r="D131" s="5">
        <v>118</v>
      </c>
      <c r="E131" s="5">
        <v>140</v>
      </c>
      <c r="F131" s="5">
        <f t="shared" si="7"/>
        <v>5.8999999999999999E-3</v>
      </c>
      <c r="G131" s="5">
        <f t="shared" si="8"/>
        <v>7.0000000000000001E-3</v>
      </c>
      <c r="H131" s="5">
        <v>0</v>
      </c>
      <c r="I131" s="6" t="s">
        <v>102</v>
      </c>
      <c r="J131" s="6" t="s">
        <v>209</v>
      </c>
      <c r="K131" s="9" t="s">
        <v>163</v>
      </c>
    </row>
    <row r="132" spans="3:11" x14ac:dyDescent="0.25">
      <c r="C132" s="5">
        <v>130</v>
      </c>
      <c r="D132" s="5">
        <v>133</v>
      </c>
      <c r="E132" s="5">
        <v>116</v>
      </c>
      <c r="F132" s="5">
        <f t="shared" si="7"/>
        <v>6.6499999999999997E-3</v>
      </c>
      <c r="G132" s="5">
        <f t="shared" si="8"/>
        <v>5.7999999999999996E-3</v>
      </c>
      <c r="H132" s="5">
        <v>0</v>
      </c>
      <c r="I132" s="6" t="s">
        <v>103</v>
      </c>
      <c r="J132" s="6" t="s">
        <v>209</v>
      </c>
      <c r="K132" s="9" t="s">
        <v>166</v>
      </c>
    </row>
    <row r="133" spans="3:11" x14ac:dyDescent="0.25">
      <c r="C133" s="5">
        <v>131</v>
      </c>
      <c r="D133" s="9">
        <v>118</v>
      </c>
      <c r="E133" s="9">
        <v>128</v>
      </c>
      <c r="F133" s="5">
        <f t="shared" si="7"/>
        <v>5.8999999999999999E-3</v>
      </c>
      <c r="G133" s="5">
        <f t="shared" si="8"/>
        <v>6.4000000000000003E-3</v>
      </c>
      <c r="H133" s="5" t="s">
        <v>192</v>
      </c>
      <c r="I133" s="6" t="s">
        <v>175</v>
      </c>
      <c r="J133" s="6" t="s">
        <v>209</v>
      </c>
      <c r="K133" s="9" t="s">
        <v>165</v>
      </c>
    </row>
    <row r="134" spans="3:11" x14ac:dyDescent="0.25">
      <c r="C134" s="5">
        <v>132</v>
      </c>
      <c r="D134" s="5">
        <v>123</v>
      </c>
      <c r="E134" s="5">
        <v>119</v>
      </c>
      <c r="F134" s="5">
        <f t="shared" si="7"/>
        <v>6.1500000000000001E-3</v>
      </c>
      <c r="G134" s="5">
        <f t="shared" si="8"/>
        <v>5.9500000000000004E-3</v>
      </c>
      <c r="H134" s="5">
        <v>0</v>
      </c>
      <c r="I134" s="6" t="s">
        <v>104</v>
      </c>
      <c r="J134" s="6" t="s">
        <v>209</v>
      </c>
      <c r="K134" s="9" t="s">
        <v>162</v>
      </c>
    </row>
    <row r="135" spans="3:11" x14ac:dyDescent="0.25">
      <c r="C135" s="5">
        <v>133</v>
      </c>
      <c r="D135" s="5">
        <v>121</v>
      </c>
      <c r="E135" s="5">
        <v>120</v>
      </c>
      <c r="F135" s="5">
        <f t="shared" si="7"/>
        <v>6.0499999999999998E-3</v>
      </c>
      <c r="G135" s="5">
        <f t="shared" si="8"/>
        <v>6.0000000000000001E-3</v>
      </c>
      <c r="H135" s="7">
        <v>5.5400000000000001E-163</v>
      </c>
      <c r="I135" s="6" t="s">
        <v>105</v>
      </c>
      <c r="J135" s="6" t="s">
        <v>209</v>
      </c>
      <c r="K135" s="9" t="s">
        <v>163</v>
      </c>
    </row>
    <row r="136" spans="3:11" x14ac:dyDescent="0.25">
      <c r="C136" s="5">
        <v>134</v>
      </c>
      <c r="D136" s="9">
        <v>126</v>
      </c>
      <c r="E136" s="9">
        <v>113</v>
      </c>
      <c r="F136" s="5">
        <f t="shared" si="7"/>
        <v>6.3E-3</v>
      </c>
      <c r="G136" s="5">
        <f t="shared" si="8"/>
        <v>5.6499999999999996E-3</v>
      </c>
      <c r="H136" s="7" t="s">
        <v>159</v>
      </c>
      <c r="I136" s="6" t="s">
        <v>160</v>
      </c>
      <c r="J136" s="6" t="s">
        <v>209</v>
      </c>
      <c r="K136" s="9" t="s">
        <v>160</v>
      </c>
    </row>
    <row r="137" spans="3:11" x14ac:dyDescent="0.25">
      <c r="C137" s="5">
        <v>135</v>
      </c>
      <c r="D137" s="5">
        <v>111</v>
      </c>
      <c r="E137" s="8">
        <v>125</v>
      </c>
      <c r="F137" s="5">
        <f t="shared" si="7"/>
        <v>5.5500000000000002E-3</v>
      </c>
      <c r="G137" s="5">
        <f t="shared" si="8"/>
        <v>6.2500000000000003E-3</v>
      </c>
      <c r="H137" s="7">
        <v>1.7800000000000001E-137</v>
      </c>
      <c r="I137" s="6" t="s">
        <v>75</v>
      </c>
      <c r="J137" s="6" t="s">
        <v>209</v>
      </c>
      <c r="K137" s="9" t="s">
        <v>166</v>
      </c>
    </row>
    <row r="138" spans="3:11" ht="31.5" x14ac:dyDescent="0.25">
      <c r="C138" s="5">
        <v>136</v>
      </c>
      <c r="D138" s="9">
        <v>123</v>
      </c>
      <c r="E138" s="9">
        <v>111</v>
      </c>
      <c r="F138" s="5">
        <f t="shared" si="7"/>
        <v>6.1500000000000001E-3</v>
      </c>
      <c r="G138" s="5">
        <f t="shared" si="8"/>
        <v>5.5500000000000002E-3</v>
      </c>
      <c r="H138" s="7" t="s">
        <v>159</v>
      </c>
      <c r="I138" s="6" t="s">
        <v>160</v>
      </c>
      <c r="J138" s="6" t="s">
        <v>206</v>
      </c>
      <c r="K138" s="9" t="s">
        <v>160</v>
      </c>
    </row>
    <row r="139" spans="3:11" x14ac:dyDescent="0.25">
      <c r="C139" s="5">
        <v>137</v>
      </c>
      <c r="D139" s="5">
        <v>114</v>
      </c>
      <c r="E139" s="5">
        <v>118</v>
      </c>
      <c r="F139" s="5">
        <f t="shared" si="7"/>
        <v>5.7000000000000002E-3</v>
      </c>
      <c r="G139" s="5">
        <f t="shared" si="8"/>
        <v>5.8999999999999999E-3</v>
      </c>
      <c r="H139" s="5">
        <v>0</v>
      </c>
      <c r="I139" s="6" t="s">
        <v>106</v>
      </c>
      <c r="J139" s="6" t="s">
        <v>209</v>
      </c>
      <c r="K139" s="9" t="s">
        <v>162</v>
      </c>
    </row>
    <row r="140" spans="3:11" x14ac:dyDescent="0.25">
      <c r="C140" s="5">
        <v>138</v>
      </c>
      <c r="D140" s="5">
        <v>109</v>
      </c>
      <c r="E140" s="5">
        <v>121</v>
      </c>
      <c r="F140" s="5">
        <f t="shared" si="7"/>
        <v>5.45E-3</v>
      </c>
      <c r="G140" s="5">
        <f t="shared" si="8"/>
        <v>6.0499999999999998E-3</v>
      </c>
      <c r="H140" s="5">
        <v>0</v>
      </c>
      <c r="I140" s="6" t="s">
        <v>76</v>
      </c>
      <c r="J140" s="6" t="s">
        <v>209</v>
      </c>
      <c r="K140" s="9" t="s">
        <v>162</v>
      </c>
    </row>
    <row r="141" spans="3:11" x14ac:dyDescent="0.25">
      <c r="C141" s="5">
        <v>139</v>
      </c>
      <c r="D141" s="9">
        <v>135</v>
      </c>
      <c r="E141" s="9">
        <v>94</v>
      </c>
      <c r="F141" s="5">
        <f t="shared" si="7"/>
        <v>6.7499999999999999E-3</v>
      </c>
      <c r="G141" s="5">
        <f t="shared" si="8"/>
        <v>4.7000000000000002E-3</v>
      </c>
      <c r="H141" s="7">
        <v>1.1E-38</v>
      </c>
      <c r="I141" s="6" t="s">
        <v>193</v>
      </c>
      <c r="J141" s="6" t="s">
        <v>209</v>
      </c>
      <c r="K141" s="9" t="s">
        <v>162</v>
      </c>
    </row>
    <row r="142" spans="3:11" x14ac:dyDescent="0.25">
      <c r="C142" s="5">
        <v>140</v>
      </c>
      <c r="D142" s="5">
        <v>114</v>
      </c>
      <c r="E142" s="5">
        <v>114</v>
      </c>
      <c r="F142" s="5">
        <f t="shared" si="7"/>
        <v>5.7000000000000002E-3</v>
      </c>
      <c r="G142" s="5">
        <f t="shared" si="8"/>
        <v>5.7000000000000002E-3</v>
      </c>
      <c r="H142" s="7">
        <v>1.3E-33</v>
      </c>
      <c r="I142" s="6" t="s">
        <v>107</v>
      </c>
      <c r="J142" s="6" t="s">
        <v>209</v>
      </c>
      <c r="K142" s="9" t="s">
        <v>166</v>
      </c>
    </row>
    <row r="143" spans="3:11" x14ac:dyDescent="0.25">
      <c r="C143" s="5">
        <v>141</v>
      </c>
      <c r="D143" s="5">
        <v>135</v>
      </c>
      <c r="E143" s="5">
        <v>92</v>
      </c>
      <c r="F143" s="5">
        <f t="shared" si="7"/>
        <v>6.7499999999999999E-3</v>
      </c>
      <c r="G143" s="5">
        <f t="shared" si="8"/>
        <v>4.5999999999999999E-3</v>
      </c>
      <c r="H143" s="5">
        <v>0</v>
      </c>
      <c r="I143" s="6" t="s">
        <v>108</v>
      </c>
      <c r="J143" s="6" t="s">
        <v>209</v>
      </c>
      <c r="K143" s="9" t="s">
        <v>168</v>
      </c>
    </row>
    <row r="144" spans="3:11" x14ac:dyDescent="0.25">
      <c r="C144" s="5">
        <v>142</v>
      </c>
      <c r="D144" s="5">
        <v>119</v>
      </c>
      <c r="E144" s="5">
        <v>108</v>
      </c>
      <c r="F144" s="5">
        <f t="shared" si="7"/>
        <v>5.9500000000000004E-3</v>
      </c>
      <c r="G144" s="5">
        <f t="shared" si="8"/>
        <v>5.4000000000000003E-3</v>
      </c>
      <c r="H144" s="7">
        <v>3.44E-33</v>
      </c>
      <c r="I144" s="6" t="s">
        <v>109</v>
      </c>
      <c r="J144" s="6" t="s">
        <v>209</v>
      </c>
      <c r="K144" s="9" t="s">
        <v>165</v>
      </c>
    </row>
    <row r="145" spans="3:11" x14ac:dyDescent="0.25">
      <c r="C145" s="5">
        <v>143</v>
      </c>
      <c r="D145" s="5">
        <v>117</v>
      </c>
      <c r="E145" s="5">
        <v>110</v>
      </c>
      <c r="F145" s="5">
        <f t="shared" si="7"/>
        <v>5.8500000000000002E-3</v>
      </c>
      <c r="G145" s="5">
        <f t="shared" si="8"/>
        <v>5.4999999999999997E-3</v>
      </c>
      <c r="H145" s="7">
        <v>4.2400000000000003E-62</v>
      </c>
      <c r="I145" s="6" t="s">
        <v>110</v>
      </c>
      <c r="J145" s="6" t="s">
        <v>209</v>
      </c>
      <c r="K145" s="9" t="s">
        <v>168</v>
      </c>
    </row>
    <row r="146" spans="3:11" x14ac:dyDescent="0.25">
      <c r="C146" s="5">
        <v>144</v>
      </c>
      <c r="D146" s="5">
        <v>106</v>
      </c>
      <c r="E146" s="5">
        <v>119</v>
      </c>
      <c r="F146" s="5">
        <f t="shared" si="7"/>
        <v>5.3E-3</v>
      </c>
      <c r="G146" s="5">
        <f t="shared" si="8"/>
        <v>5.9500000000000004E-3</v>
      </c>
      <c r="H146" s="5">
        <v>0</v>
      </c>
      <c r="I146" s="6" t="s">
        <v>111</v>
      </c>
      <c r="J146" s="6" t="s">
        <v>209</v>
      </c>
      <c r="K146" s="9" t="s">
        <v>166</v>
      </c>
    </row>
    <row r="147" spans="3:11" x14ac:dyDescent="0.25">
      <c r="C147" s="5">
        <v>145</v>
      </c>
      <c r="D147" s="5">
        <v>106</v>
      </c>
      <c r="E147" s="5">
        <v>116</v>
      </c>
      <c r="F147" s="5">
        <f t="shared" si="7"/>
        <v>5.3E-3</v>
      </c>
      <c r="G147" s="5">
        <f t="shared" si="8"/>
        <v>5.7999999999999996E-3</v>
      </c>
      <c r="H147" s="7">
        <v>1.4500000000000001E-34</v>
      </c>
      <c r="I147" s="6" t="s">
        <v>112</v>
      </c>
      <c r="J147" s="6" t="s">
        <v>209</v>
      </c>
      <c r="K147" s="9" t="s">
        <v>162</v>
      </c>
    </row>
    <row r="148" spans="3:11" x14ac:dyDescent="0.25">
      <c r="C148" s="5">
        <v>146</v>
      </c>
      <c r="D148" s="5">
        <v>113</v>
      </c>
      <c r="E148" s="5">
        <v>106</v>
      </c>
      <c r="F148" s="5">
        <f t="shared" si="7"/>
        <v>5.6499999999999996E-3</v>
      </c>
      <c r="G148" s="5">
        <f t="shared" si="8"/>
        <v>5.3E-3</v>
      </c>
      <c r="H148" s="7">
        <v>1.2699999999999999E-37</v>
      </c>
      <c r="I148" s="6" t="s">
        <v>113</v>
      </c>
      <c r="J148" s="6" t="s">
        <v>209</v>
      </c>
      <c r="K148" s="9" t="s">
        <v>162</v>
      </c>
    </row>
    <row r="149" spans="3:11" x14ac:dyDescent="0.25">
      <c r="C149" s="5">
        <v>147</v>
      </c>
      <c r="D149" s="5">
        <v>121</v>
      </c>
      <c r="E149" s="5">
        <v>93</v>
      </c>
      <c r="F149" s="5">
        <f t="shared" si="7"/>
        <v>6.0499999999999998E-3</v>
      </c>
      <c r="G149" s="5">
        <f t="shared" si="8"/>
        <v>4.6499999999999996E-3</v>
      </c>
      <c r="H149" s="7">
        <v>7.5099999999999998E-21</v>
      </c>
      <c r="I149" s="6" t="s">
        <v>114</v>
      </c>
      <c r="J149" s="6" t="s">
        <v>209</v>
      </c>
      <c r="K149" s="9" t="s">
        <v>168</v>
      </c>
    </row>
    <row r="150" spans="3:11" x14ac:dyDescent="0.25">
      <c r="C150" s="5">
        <v>148</v>
      </c>
      <c r="D150" s="5">
        <v>117</v>
      </c>
      <c r="E150" s="5">
        <v>97</v>
      </c>
      <c r="F150" s="5">
        <f t="shared" si="7"/>
        <v>5.8500000000000002E-3</v>
      </c>
      <c r="G150" s="5">
        <f t="shared" si="8"/>
        <v>4.8500000000000001E-3</v>
      </c>
      <c r="H150" s="7">
        <v>7.9599999999999999E-105</v>
      </c>
      <c r="I150" s="6" t="s">
        <v>115</v>
      </c>
      <c r="J150" s="6" t="s">
        <v>209</v>
      </c>
      <c r="K150" s="9" t="s">
        <v>166</v>
      </c>
    </row>
    <row r="151" spans="3:11" x14ac:dyDescent="0.25">
      <c r="C151" s="5">
        <v>149</v>
      </c>
      <c r="D151" s="5">
        <v>114</v>
      </c>
      <c r="E151" s="5">
        <v>99</v>
      </c>
      <c r="F151" s="5">
        <f t="shared" si="7"/>
        <v>5.7000000000000002E-3</v>
      </c>
      <c r="G151" s="5">
        <f t="shared" si="8"/>
        <v>4.9500000000000004E-3</v>
      </c>
      <c r="H151" s="7">
        <v>2.7700000000000002E-142</v>
      </c>
      <c r="I151" s="6" t="s">
        <v>116</v>
      </c>
      <c r="J151" s="6" t="s">
        <v>209</v>
      </c>
      <c r="K151" s="9" t="s">
        <v>163</v>
      </c>
    </row>
    <row r="152" spans="3:11" x14ac:dyDescent="0.25">
      <c r="C152" s="5">
        <v>150</v>
      </c>
      <c r="D152" s="9">
        <v>90</v>
      </c>
      <c r="E152" s="9">
        <v>122</v>
      </c>
      <c r="F152" s="5">
        <f t="shared" si="7"/>
        <v>4.4999999999999997E-3</v>
      </c>
      <c r="G152" s="5">
        <f t="shared" si="8"/>
        <v>6.1000000000000004E-3</v>
      </c>
      <c r="H152" s="7" t="s">
        <v>159</v>
      </c>
      <c r="I152" s="6" t="s">
        <v>194</v>
      </c>
      <c r="J152" s="6" t="s">
        <v>209</v>
      </c>
      <c r="K152" s="9" t="s">
        <v>187</v>
      </c>
    </row>
    <row r="153" spans="3:11" x14ac:dyDescent="0.25">
      <c r="C153" s="5">
        <v>151</v>
      </c>
      <c r="D153" s="5">
        <v>100</v>
      </c>
      <c r="E153" s="5">
        <v>109</v>
      </c>
      <c r="F153" s="5">
        <f t="shared" si="7"/>
        <v>5.0000000000000001E-3</v>
      </c>
      <c r="G153" s="5">
        <f t="shared" si="8"/>
        <v>5.45E-3</v>
      </c>
      <c r="H153" s="7">
        <v>5.9800000000000002E-92</v>
      </c>
      <c r="I153" s="6" t="s">
        <v>117</v>
      </c>
      <c r="J153" s="6" t="s">
        <v>209</v>
      </c>
      <c r="K153" s="9" t="s">
        <v>166</v>
      </c>
    </row>
    <row r="154" spans="3:11" x14ac:dyDescent="0.25">
      <c r="C154" s="5">
        <v>152</v>
      </c>
      <c r="D154" s="5">
        <v>98</v>
      </c>
      <c r="E154" s="5">
        <v>111</v>
      </c>
      <c r="F154" s="5">
        <f t="shared" si="7"/>
        <v>4.8999999999999998E-3</v>
      </c>
      <c r="G154" s="5">
        <f t="shared" si="8"/>
        <v>5.5500000000000002E-3</v>
      </c>
      <c r="H154" s="5">
        <v>0</v>
      </c>
      <c r="I154" s="6" t="s">
        <v>118</v>
      </c>
      <c r="J154" s="6" t="s">
        <v>209</v>
      </c>
      <c r="K154" s="9" t="s">
        <v>163</v>
      </c>
    </row>
    <row r="155" spans="3:11" x14ac:dyDescent="0.25">
      <c r="C155" s="5">
        <v>153</v>
      </c>
      <c r="D155" s="5">
        <v>106</v>
      </c>
      <c r="E155" s="5">
        <v>101</v>
      </c>
      <c r="F155" s="5">
        <f t="shared" si="7"/>
        <v>5.3E-3</v>
      </c>
      <c r="G155" s="5">
        <f t="shared" si="8"/>
        <v>5.0499999999999998E-3</v>
      </c>
      <c r="H155" s="5">
        <v>0</v>
      </c>
      <c r="I155" s="6" t="s">
        <v>119</v>
      </c>
      <c r="J155" s="6" t="s">
        <v>209</v>
      </c>
      <c r="K155" s="9" t="s">
        <v>163</v>
      </c>
    </row>
    <row r="156" spans="3:11" x14ac:dyDescent="0.25">
      <c r="C156" s="5">
        <v>154</v>
      </c>
      <c r="D156" s="5">
        <v>100</v>
      </c>
      <c r="E156" s="5">
        <v>106</v>
      </c>
      <c r="F156" s="5">
        <f t="shared" si="7"/>
        <v>5.0000000000000001E-3</v>
      </c>
      <c r="G156" s="5">
        <f t="shared" si="8"/>
        <v>5.3E-3</v>
      </c>
      <c r="H156" s="7">
        <v>8.0599999999999999E-56</v>
      </c>
      <c r="I156" s="6" t="s">
        <v>120</v>
      </c>
      <c r="J156" s="6" t="s">
        <v>209</v>
      </c>
      <c r="K156" s="9" t="s">
        <v>162</v>
      </c>
    </row>
    <row r="157" spans="3:11" x14ac:dyDescent="0.25">
      <c r="C157" s="5">
        <v>155</v>
      </c>
      <c r="D157" s="5">
        <v>102</v>
      </c>
      <c r="E157" s="5">
        <v>104</v>
      </c>
      <c r="F157" s="5">
        <f t="shared" si="7"/>
        <v>5.1000000000000004E-3</v>
      </c>
      <c r="G157" s="5">
        <f t="shared" si="8"/>
        <v>5.1999999999999998E-3</v>
      </c>
      <c r="H157" s="7">
        <v>5.7800000000000002E-173</v>
      </c>
      <c r="I157" s="6" t="s">
        <v>121</v>
      </c>
      <c r="J157" s="6" t="s">
        <v>209</v>
      </c>
      <c r="K157" s="9" t="s">
        <v>166</v>
      </c>
    </row>
    <row r="158" spans="3:11" x14ac:dyDescent="0.25">
      <c r="C158" s="5">
        <v>156</v>
      </c>
      <c r="D158" s="5">
        <v>99</v>
      </c>
      <c r="E158" s="5">
        <v>105</v>
      </c>
      <c r="F158" s="5">
        <f t="shared" si="7"/>
        <v>4.9500000000000004E-3</v>
      </c>
      <c r="G158" s="5">
        <f t="shared" si="8"/>
        <v>5.2500000000000003E-3</v>
      </c>
      <c r="H158" s="5">
        <v>0</v>
      </c>
      <c r="I158" s="6" t="s">
        <v>122</v>
      </c>
      <c r="J158" s="6" t="s">
        <v>209</v>
      </c>
      <c r="K158" s="9" t="s">
        <v>162</v>
      </c>
    </row>
    <row r="159" spans="3:11" x14ac:dyDescent="0.25">
      <c r="C159" s="5">
        <v>157</v>
      </c>
      <c r="D159" s="5">
        <v>100</v>
      </c>
      <c r="E159" s="5">
        <v>104</v>
      </c>
      <c r="F159" s="5">
        <f t="shared" si="7"/>
        <v>5.0000000000000001E-3</v>
      </c>
      <c r="G159" s="5">
        <f t="shared" si="8"/>
        <v>5.1999999999999998E-3</v>
      </c>
      <c r="H159" s="7">
        <v>3.22E-58</v>
      </c>
      <c r="I159" s="6" t="s">
        <v>123</v>
      </c>
      <c r="J159" s="6" t="s">
        <v>209</v>
      </c>
      <c r="K159" s="9" t="s">
        <v>166</v>
      </c>
    </row>
    <row r="160" spans="3:11" x14ac:dyDescent="0.25">
      <c r="C160" s="5">
        <v>158</v>
      </c>
      <c r="D160" s="9">
        <v>602</v>
      </c>
      <c r="E160" s="9">
        <v>588</v>
      </c>
      <c r="F160" s="5">
        <f t="shared" si="7"/>
        <v>3.0099999999999998E-2</v>
      </c>
      <c r="G160" s="5">
        <f t="shared" si="8"/>
        <v>2.9399999999999999E-2</v>
      </c>
      <c r="H160" s="7" t="s">
        <v>195</v>
      </c>
      <c r="I160" s="6" t="s">
        <v>196</v>
      </c>
      <c r="J160" s="6" t="s">
        <v>209</v>
      </c>
      <c r="K160" s="9" t="s">
        <v>166</v>
      </c>
    </row>
    <row r="161" spans="3:11" x14ac:dyDescent="0.25">
      <c r="C161" s="5">
        <v>159</v>
      </c>
      <c r="D161" s="5">
        <v>530</v>
      </c>
      <c r="E161" s="5">
        <v>510</v>
      </c>
      <c r="F161" s="5">
        <f t="shared" ref="F161:F209" si="9">(D161*100)/4000000</f>
        <v>1.325E-2</v>
      </c>
      <c r="G161" s="5">
        <f t="shared" ref="G161:G209" si="10">(E161*100)/4000000</f>
        <v>1.2749999999999999E-2</v>
      </c>
      <c r="H161" s="7">
        <v>9.8300000000000008E-15</v>
      </c>
      <c r="I161" s="6" t="s">
        <v>124</v>
      </c>
      <c r="J161" s="6" t="s">
        <v>209</v>
      </c>
      <c r="K161" s="9" t="s">
        <v>163</v>
      </c>
    </row>
    <row r="162" spans="3:11" x14ac:dyDescent="0.25">
      <c r="C162" s="5">
        <v>160</v>
      </c>
      <c r="D162" s="5">
        <v>431</v>
      </c>
      <c r="E162" s="5">
        <v>423</v>
      </c>
      <c r="F162" s="5">
        <f t="shared" si="9"/>
        <v>1.0775E-2</v>
      </c>
      <c r="G162" s="5">
        <f t="shared" si="10"/>
        <v>1.0574999999999999E-2</v>
      </c>
      <c r="H162" s="7">
        <v>3.0700000000000002E-20</v>
      </c>
      <c r="I162" s="6" t="s">
        <v>125</v>
      </c>
      <c r="J162" s="6" t="s">
        <v>209</v>
      </c>
      <c r="K162" s="9" t="s">
        <v>166</v>
      </c>
    </row>
    <row r="163" spans="3:11" x14ac:dyDescent="0.25">
      <c r="C163" s="5">
        <v>161</v>
      </c>
      <c r="D163" s="5">
        <v>477</v>
      </c>
      <c r="E163" s="5">
        <v>375</v>
      </c>
      <c r="F163" s="5">
        <f t="shared" si="9"/>
        <v>1.1925E-2</v>
      </c>
      <c r="G163" s="5">
        <f t="shared" si="10"/>
        <v>9.3749999999999997E-3</v>
      </c>
      <c r="H163" s="5">
        <v>0</v>
      </c>
      <c r="I163" s="6" t="s">
        <v>126</v>
      </c>
      <c r="J163" s="6" t="s">
        <v>209</v>
      </c>
      <c r="K163" s="9" t="s">
        <v>162</v>
      </c>
    </row>
    <row r="164" spans="3:11" x14ac:dyDescent="0.25">
      <c r="C164" s="5">
        <v>162</v>
      </c>
      <c r="D164" s="9">
        <v>412</v>
      </c>
      <c r="E164" s="9">
        <v>370</v>
      </c>
      <c r="F164" s="5">
        <f t="shared" si="9"/>
        <v>1.03E-2</v>
      </c>
      <c r="G164" s="5">
        <f t="shared" si="10"/>
        <v>9.2499999999999995E-3</v>
      </c>
      <c r="H164" s="5">
        <v>1.7999999999999999E-2</v>
      </c>
      <c r="I164" s="6" t="s">
        <v>197</v>
      </c>
      <c r="J164" s="6" t="s">
        <v>209</v>
      </c>
      <c r="K164" s="9" t="s">
        <v>165</v>
      </c>
    </row>
    <row r="165" spans="3:11" x14ac:dyDescent="0.25">
      <c r="C165" s="5">
        <v>163</v>
      </c>
      <c r="D165" s="5">
        <v>365</v>
      </c>
      <c r="E165" s="5">
        <v>333</v>
      </c>
      <c r="F165" s="5">
        <f t="shared" si="9"/>
        <v>9.1249999999999994E-3</v>
      </c>
      <c r="G165" s="5">
        <f t="shared" si="10"/>
        <v>8.3250000000000008E-3</v>
      </c>
      <c r="H165" s="7">
        <v>2.7E-76</v>
      </c>
      <c r="I165" s="6" t="s">
        <v>127</v>
      </c>
      <c r="J165" s="6" t="s">
        <v>209</v>
      </c>
      <c r="K165" s="9" t="s">
        <v>166</v>
      </c>
    </row>
    <row r="166" spans="3:11" x14ac:dyDescent="0.25">
      <c r="C166" s="5">
        <v>164</v>
      </c>
      <c r="D166" s="5">
        <v>335</v>
      </c>
      <c r="E166" s="5">
        <v>330</v>
      </c>
      <c r="F166" s="5">
        <f t="shared" si="9"/>
        <v>8.3750000000000005E-3</v>
      </c>
      <c r="G166" s="5">
        <f t="shared" si="10"/>
        <v>8.2500000000000004E-3</v>
      </c>
      <c r="H166" s="7">
        <v>9.7800000000000004E-15</v>
      </c>
      <c r="I166" s="6" t="s">
        <v>128</v>
      </c>
      <c r="J166" s="6" t="s">
        <v>209</v>
      </c>
      <c r="K166" s="9" t="s">
        <v>165</v>
      </c>
    </row>
    <row r="167" spans="3:11" x14ac:dyDescent="0.25">
      <c r="C167" s="5">
        <v>165</v>
      </c>
      <c r="D167" s="9">
        <v>349</v>
      </c>
      <c r="E167" s="9">
        <v>304</v>
      </c>
      <c r="F167" s="5">
        <f t="shared" si="9"/>
        <v>8.7250000000000001E-3</v>
      </c>
      <c r="G167" s="5">
        <f t="shared" si="10"/>
        <v>7.6E-3</v>
      </c>
      <c r="H167" s="7" t="s">
        <v>159</v>
      </c>
      <c r="I167" s="6" t="s">
        <v>160</v>
      </c>
      <c r="J167" s="6" t="s">
        <v>209</v>
      </c>
      <c r="K167" s="9" t="s">
        <v>160</v>
      </c>
    </row>
    <row r="168" spans="3:11" x14ac:dyDescent="0.25">
      <c r="C168" s="5">
        <v>166</v>
      </c>
      <c r="D168" s="5">
        <v>310</v>
      </c>
      <c r="E168" s="5">
        <v>320</v>
      </c>
      <c r="F168" s="5">
        <f t="shared" si="9"/>
        <v>7.7499999999999999E-3</v>
      </c>
      <c r="G168" s="5">
        <f t="shared" si="10"/>
        <v>8.0000000000000002E-3</v>
      </c>
      <c r="H168" s="7">
        <v>5.3699999999999999E-43</v>
      </c>
      <c r="I168" s="6" t="s">
        <v>129</v>
      </c>
      <c r="J168" s="6" t="s">
        <v>209</v>
      </c>
      <c r="K168" s="9" t="s">
        <v>168</v>
      </c>
    </row>
    <row r="169" spans="3:11" x14ac:dyDescent="0.25">
      <c r="C169" s="5">
        <v>167</v>
      </c>
      <c r="D169" s="9">
        <v>307</v>
      </c>
      <c r="E169" s="9">
        <v>298</v>
      </c>
      <c r="F169" s="5">
        <f t="shared" si="9"/>
        <v>7.6750000000000004E-3</v>
      </c>
      <c r="G169" s="5">
        <f t="shared" si="10"/>
        <v>7.45E-3</v>
      </c>
      <c r="H169" s="7" t="s">
        <v>159</v>
      </c>
      <c r="I169" s="6" t="s">
        <v>160</v>
      </c>
      <c r="J169" s="6" t="s">
        <v>209</v>
      </c>
      <c r="K169" s="9" t="s">
        <v>160</v>
      </c>
    </row>
    <row r="170" spans="3:11" x14ac:dyDescent="0.25">
      <c r="C170" s="5">
        <v>168</v>
      </c>
      <c r="D170" s="5">
        <v>303</v>
      </c>
      <c r="E170" s="5">
        <v>297</v>
      </c>
      <c r="F170" s="5">
        <f t="shared" si="9"/>
        <v>7.5750000000000001E-3</v>
      </c>
      <c r="G170" s="5">
        <f t="shared" si="10"/>
        <v>7.4250000000000002E-3</v>
      </c>
      <c r="H170" s="7">
        <v>5.0099999999999998E-48</v>
      </c>
      <c r="I170" s="6" t="s">
        <v>130</v>
      </c>
      <c r="J170" s="6" t="s">
        <v>209</v>
      </c>
      <c r="K170" s="9" t="s">
        <v>165</v>
      </c>
    </row>
    <row r="171" spans="3:11" x14ac:dyDescent="0.25">
      <c r="C171" s="5">
        <v>169</v>
      </c>
      <c r="D171" s="9">
        <v>303</v>
      </c>
      <c r="E171" s="9">
        <v>266</v>
      </c>
      <c r="F171" s="5">
        <f t="shared" si="9"/>
        <v>7.5750000000000001E-3</v>
      </c>
      <c r="G171" s="5">
        <f t="shared" si="10"/>
        <v>6.6499999999999997E-3</v>
      </c>
      <c r="H171" s="7">
        <v>3.1E-9</v>
      </c>
      <c r="I171" s="6" t="s">
        <v>196</v>
      </c>
      <c r="J171" s="6" t="s">
        <v>209</v>
      </c>
      <c r="K171" s="9" t="s">
        <v>166</v>
      </c>
    </row>
    <row r="172" spans="3:11" x14ac:dyDescent="0.25">
      <c r="C172" s="5">
        <v>170</v>
      </c>
      <c r="D172" s="9">
        <v>267</v>
      </c>
      <c r="E172" s="9">
        <v>293</v>
      </c>
      <c r="F172" s="5">
        <f t="shared" si="9"/>
        <v>6.6750000000000004E-3</v>
      </c>
      <c r="G172" s="5">
        <f t="shared" si="10"/>
        <v>7.3249999999999999E-3</v>
      </c>
      <c r="H172" s="7">
        <v>1.6E-2</v>
      </c>
      <c r="I172" s="6" t="s">
        <v>198</v>
      </c>
      <c r="J172" s="6" t="s">
        <v>209</v>
      </c>
      <c r="K172" s="9" t="s">
        <v>166</v>
      </c>
    </row>
    <row r="173" spans="3:11" x14ac:dyDescent="0.25">
      <c r="C173" s="5">
        <v>171</v>
      </c>
      <c r="D173" s="5">
        <v>264</v>
      </c>
      <c r="E173" s="5">
        <v>285</v>
      </c>
      <c r="F173" s="5">
        <f t="shared" si="9"/>
        <v>6.6E-3</v>
      </c>
      <c r="G173" s="5">
        <f t="shared" si="10"/>
        <v>7.1250000000000003E-3</v>
      </c>
      <c r="H173" s="5">
        <v>0</v>
      </c>
      <c r="I173" s="6" t="s">
        <v>131</v>
      </c>
      <c r="J173" s="6" t="s">
        <v>209</v>
      </c>
      <c r="K173" s="9" t="s">
        <v>162</v>
      </c>
    </row>
    <row r="174" spans="3:11" x14ac:dyDescent="0.25">
      <c r="C174" s="5">
        <v>172</v>
      </c>
      <c r="D174" s="5">
        <v>279</v>
      </c>
      <c r="E174" s="5">
        <v>256</v>
      </c>
      <c r="F174" s="5">
        <f t="shared" si="9"/>
        <v>6.9750000000000003E-3</v>
      </c>
      <c r="G174" s="5">
        <f t="shared" si="10"/>
        <v>6.4000000000000003E-3</v>
      </c>
      <c r="H174" s="5">
        <v>0</v>
      </c>
      <c r="I174" s="6" t="s">
        <v>132</v>
      </c>
      <c r="J174" s="6" t="s">
        <v>209</v>
      </c>
      <c r="K174" s="9" t="s">
        <v>162</v>
      </c>
    </row>
    <row r="175" spans="3:11" x14ac:dyDescent="0.25">
      <c r="C175" s="5">
        <v>173</v>
      </c>
      <c r="D175" s="5">
        <v>261</v>
      </c>
      <c r="E175" s="5">
        <v>272</v>
      </c>
      <c r="F175" s="5">
        <f t="shared" si="9"/>
        <v>6.5250000000000004E-3</v>
      </c>
      <c r="G175" s="5">
        <f t="shared" si="10"/>
        <v>6.7999999999999996E-3</v>
      </c>
      <c r="H175" s="7">
        <v>5.0500000000000001E-17</v>
      </c>
      <c r="I175" s="6" t="s">
        <v>133</v>
      </c>
      <c r="J175" s="6" t="s">
        <v>209</v>
      </c>
      <c r="K175" s="9" t="s">
        <v>166</v>
      </c>
    </row>
    <row r="176" spans="3:11" x14ac:dyDescent="0.25">
      <c r="C176" s="5">
        <v>174</v>
      </c>
      <c r="D176" s="5">
        <v>264</v>
      </c>
      <c r="E176" s="5">
        <v>268</v>
      </c>
      <c r="F176" s="5">
        <f t="shared" si="9"/>
        <v>6.6E-3</v>
      </c>
      <c r="G176" s="5">
        <f t="shared" si="10"/>
        <v>6.7000000000000002E-3</v>
      </c>
      <c r="H176" s="7">
        <v>5.4000000000000002E-103</v>
      </c>
      <c r="I176" s="6" t="s">
        <v>134</v>
      </c>
      <c r="J176" s="6" t="s">
        <v>209</v>
      </c>
      <c r="K176" s="9" t="s">
        <v>166</v>
      </c>
    </row>
    <row r="177" spans="3:11" x14ac:dyDescent="0.25">
      <c r="C177" s="5">
        <v>175</v>
      </c>
      <c r="D177" s="5">
        <v>256</v>
      </c>
      <c r="E177" s="5">
        <v>255</v>
      </c>
      <c r="F177" s="5">
        <f t="shared" si="9"/>
        <v>6.4000000000000003E-3</v>
      </c>
      <c r="G177" s="5">
        <f t="shared" si="10"/>
        <v>6.3749999999999996E-3</v>
      </c>
      <c r="H177" s="7">
        <v>2.3300000000000002E-143</v>
      </c>
      <c r="I177" s="6" t="s">
        <v>135</v>
      </c>
      <c r="J177" s="6" t="s">
        <v>209</v>
      </c>
      <c r="K177" s="9" t="s">
        <v>162</v>
      </c>
    </row>
    <row r="178" spans="3:11" x14ac:dyDescent="0.25">
      <c r="C178" s="5">
        <v>176</v>
      </c>
      <c r="D178" s="5">
        <v>259</v>
      </c>
      <c r="E178" s="5">
        <v>243</v>
      </c>
      <c r="F178" s="5">
        <f t="shared" si="9"/>
        <v>6.4749999999999999E-3</v>
      </c>
      <c r="G178" s="5">
        <f t="shared" si="10"/>
        <v>6.0749999999999997E-3</v>
      </c>
      <c r="H178" s="7">
        <v>1.3599999999999999E-113</v>
      </c>
      <c r="I178" s="6" t="s">
        <v>136</v>
      </c>
      <c r="J178" s="6" t="s">
        <v>209</v>
      </c>
      <c r="K178" s="9" t="s">
        <v>162</v>
      </c>
    </row>
    <row r="179" spans="3:11" x14ac:dyDescent="0.25">
      <c r="C179" s="5">
        <v>177</v>
      </c>
      <c r="D179" s="5">
        <v>293</v>
      </c>
      <c r="E179" s="5">
        <v>208</v>
      </c>
      <c r="F179" s="5">
        <f t="shared" si="9"/>
        <v>7.3249999999999999E-3</v>
      </c>
      <c r="G179" s="5">
        <f t="shared" si="10"/>
        <v>5.1999999999999998E-3</v>
      </c>
      <c r="H179" s="5">
        <v>0</v>
      </c>
      <c r="I179" s="6" t="s">
        <v>137</v>
      </c>
      <c r="J179" s="6" t="s">
        <v>209</v>
      </c>
      <c r="K179" s="9" t="s">
        <v>162</v>
      </c>
    </row>
    <row r="180" spans="3:11" x14ac:dyDescent="0.25">
      <c r="C180" s="5">
        <v>178</v>
      </c>
      <c r="D180" s="9">
        <v>258</v>
      </c>
      <c r="E180" s="9">
        <v>221</v>
      </c>
      <c r="F180" s="5">
        <f t="shared" si="9"/>
        <v>6.45E-3</v>
      </c>
      <c r="G180" s="5">
        <f t="shared" si="10"/>
        <v>5.5250000000000004E-3</v>
      </c>
      <c r="H180" s="5" t="s">
        <v>159</v>
      </c>
      <c r="I180" s="6" t="s">
        <v>160</v>
      </c>
      <c r="J180" s="6" t="s">
        <v>209</v>
      </c>
      <c r="K180" s="9" t="s">
        <v>160</v>
      </c>
    </row>
    <row r="181" spans="3:11" x14ac:dyDescent="0.25">
      <c r="C181" s="5">
        <v>179</v>
      </c>
      <c r="D181" s="5">
        <v>251</v>
      </c>
      <c r="E181" s="5">
        <v>227</v>
      </c>
      <c r="F181" s="5">
        <f t="shared" si="9"/>
        <v>6.2750000000000002E-3</v>
      </c>
      <c r="G181" s="5">
        <f t="shared" si="10"/>
        <v>5.6750000000000004E-3</v>
      </c>
      <c r="H181" s="7">
        <v>2.7000000000000002E-62</v>
      </c>
      <c r="I181" s="6" t="s">
        <v>138</v>
      </c>
      <c r="J181" s="6" t="s">
        <v>209</v>
      </c>
      <c r="K181" s="9" t="s">
        <v>162</v>
      </c>
    </row>
    <row r="182" spans="3:11" x14ac:dyDescent="0.25">
      <c r="C182" s="5">
        <v>180</v>
      </c>
      <c r="D182" s="9">
        <v>238</v>
      </c>
      <c r="E182" s="9">
        <v>233</v>
      </c>
      <c r="F182" s="5">
        <f t="shared" si="9"/>
        <v>5.9500000000000004E-3</v>
      </c>
      <c r="G182" s="5">
        <f t="shared" si="10"/>
        <v>5.8250000000000003E-3</v>
      </c>
      <c r="H182" s="7" t="s">
        <v>159</v>
      </c>
      <c r="I182" s="6" t="s">
        <v>160</v>
      </c>
      <c r="J182" s="6" t="s">
        <v>209</v>
      </c>
      <c r="K182" s="9" t="s">
        <v>160</v>
      </c>
    </row>
    <row r="183" spans="3:11" x14ac:dyDescent="0.25">
      <c r="C183" s="5">
        <v>181</v>
      </c>
      <c r="D183" s="5">
        <v>250</v>
      </c>
      <c r="E183" s="5">
        <v>219</v>
      </c>
      <c r="F183" s="5">
        <f t="shared" si="9"/>
        <v>6.2500000000000003E-3</v>
      </c>
      <c r="G183" s="5">
        <f t="shared" si="10"/>
        <v>5.4749999999999998E-3</v>
      </c>
      <c r="H183" s="7">
        <v>5.1399999999999998E-67</v>
      </c>
      <c r="I183" s="6" t="s">
        <v>45</v>
      </c>
      <c r="J183" s="6" t="s">
        <v>209</v>
      </c>
      <c r="K183" s="9" t="s">
        <v>166</v>
      </c>
    </row>
    <row r="184" spans="3:11" x14ac:dyDescent="0.25">
      <c r="C184" s="5">
        <v>182</v>
      </c>
      <c r="D184" s="9">
        <v>235</v>
      </c>
      <c r="E184" s="9">
        <v>233</v>
      </c>
      <c r="F184" s="5">
        <f t="shared" si="9"/>
        <v>5.875E-3</v>
      </c>
      <c r="G184" s="5">
        <f t="shared" si="10"/>
        <v>5.8250000000000003E-3</v>
      </c>
      <c r="H184" s="7">
        <v>9.4000000000000004E-3</v>
      </c>
      <c r="I184" s="6" t="s">
        <v>199</v>
      </c>
      <c r="J184" s="6" t="s">
        <v>209</v>
      </c>
      <c r="K184" s="9" t="s">
        <v>166</v>
      </c>
    </row>
    <row r="185" spans="3:11" x14ac:dyDescent="0.25">
      <c r="C185" s="5">
        <v>183</v>
      </c>
      <c r="D185" s="5">
        <v>218</v>
      </c>
      <c r="E185" s="5">
        <v>249</v>
      </c>
      <c r="F185" s="5">
        <f t="shared" si="9"/>
        <v>5.45E-3</v>
      </c>
      <c r="G185" s="5">
        <f t="shared" si="10"/>
        <v>6.2249999999999996E-3</v>
      </c>
      <c r="H185" s="5">
        <v>0</v>
      </c>
      <c r="I185" s="6" t="s">
        <v>139</v>
      </c>
      <c r="J185" s="6" t="s">
        <v>209</v>
      </c>
      <c r="K185" s="9" t="s">
        <v>163</v>
      </c>
    </row>
    <row r="186" spans="3:11" x14ac:dyDescent="0.25">
      <c r="C186" s="5">
        <v>184</v>
      </c>
      <c r="D186" s="9">
        <v>229</v>
      </c>
      <c r="E186" s="9">
        <v>237</v>
      </c>
      <c r="F186" s="5">
        <f t="shared" si="9"/>
        <v>5.7250000000000001E-3</v>
      </c>
      <c r="G186" s="5">
        <f t="shared" si="10"/>
        <v>5.9249999999999997E-3</v>
      </c>
      <c r="H186" s="7">
        <v>1.6E-7</v>
      </c>
      <c r="I186" s="6" t="s">
        <v>200</v>
      </c>
      <c r="J186" s="6" t="s">
        <v>209</v>
      </c>
      <c r="K186" s="9" t="s">
        <v>166</v>
      </c>
    </row>
    <row r="187" spans="3:11" x14ac:dyDescent="0.25">
      <c r="C187" s="5">
        <v>185</v>
      </c>
      <c r="D187" s="9">
        <v>232</v>
      </c>
      <c r="E187" s="9">
        <v>227</v>
      </c>
      <c r="F187" s="5">
        <f t="shared" si="9"/>
        <v>5.7999999999999996E-3</v>
      </c>
      <c r="G187" s="5">
        <f t="shared" si="10"/>
        <v>5.6750000000000004E-3</v>
      </c>
      <c r="H187" s="5" t="s">
        <v>201</v>
      </c>
      <c r="I187" s="6" t="s">
        <v>202</v>
      </c>
      <c r="J187" s="6" t="s">
        <v>209</v>
      </c>
      <c r="K187" s="9" t="s">
        <v>166</v>
      </c>
    </row>
    <row r="188" spans="3:11" x14ac:dyDescent="0.25">
      <c r="C188" s="5">
        <v>186</v>
      </c>
      <c r="D188" s="5">
        <v>248</v>
      </c>
      <c r="E188" s="5">
        <v>210</v>
      </c>
      <c r="F188" s="5">
        <f t="shared" si="9"/>
        <v>6.1999999999999998E-3</v>
      </c>
      <c r="G188" s="5">
        <f t="shared" si="10"/>
        <v>5.2500000000000003E-3</v>
      </c>
      <c r="H188" s="5">
        <v>0</v>
      </c>
      <c r="I188" s="6" t="s">
        <v>140</v>
      </c>
      <c r="J188" s="6" t="s">
        <v>209</v>
      </c>
      <c r="K188" s="9" t="s">
        <v>163</v>
      </c>
    </row>
    <row r="189" spans="3:11" x14ac:dyDescent="0.25">
      <c r="C189" s="5">
        <v>187</v>
      </c>
      <c r="D189" s="5">
        <v>225</v>
      </c>
      <c r="E189" s="5">
        <v>230</v>
      </c>
      <c r="F189" s="5">
        <f t="shared" si="9"/>
        <v>5.6249999999999998E-3</v>
      </c>
      <c r="G189" s="5">
        <f t="shared" si="10"/>
        <v>5.7499999999999999E-3</v>
      </c>
      <c r="H189" s="7">
        <v>9.9999999999999998E-121</v>
      </c>
      <c r="I189" s="6" t="s">
        <v>141</v>
      </c>
      <c r="J189" s="6" t="s">
        <v>209</v>
      </c>
      <c r="K189" s="9" t="s">
        <v>166</v>
      </c>
    </row>
    <row r="190" spans="3:11" x14ac:dyDescent="0.25">
      <c r="C190" s="5">
        <v>188</v>
      </c>
      <c r="D190" s="9">
        <v>221</v>
      </c>
      <c r="E190" s="9">
        <v>230</v>
      </c>
      <c r="F190" s="5">
        <f t="shared" si="9"/>
        <v>5.5250000000000004E-3</v>
      </c>
      <c r="G190" s="5">
        <f t="shared" si="10"/>
        <v>5.7499999999999999E-3</v>
      </c>
      <c r="H190" s="7" t="s">
        <v>159</v>
      </c>
      <c r="I190" s="6" t="s">
        <v>160</v>
      </c>
      <c r="J190" s="6" t="s">
        <v>209</v>
      </c>
      <c r="K190" s="9" t="s">
        <v>160</v>
      </c>
    </row>
    <row r="191" spans="3:11" x14ac:dyDescent="0.25">
      <c r="C191" s="5">
        <v>189</v>
      </c>
      <c r="D191" s="5">
        <v>239</v>
      </c>
      <c r="E191" s="5">
        <v>210</v>
      </c>
      <c r="F191" s="5">
        <f t="shared" si="9"/>
        <v>5.9750000000000003E-3</v>
      </c>
      <c r="G191" s="5">
        <f t="shared" si="10"/>
        <v>5.2500000000000003E-3</v>
      </c>
      <c r="H191" s="5">
        <v>0</v>
      </c>
      <c r="I191" s="6" t="s">
        <v>140</v>
      </c>
      <c r="J191" s="6" t="s">
        <v>209</v>
      </c>
      <c r="K191" s="9" t="s">
        <v>163</v>
      </c>
    </row>
    <row r="192" spans="3:11" x14ac:dyDescent="0.25">
      <c r="C192" s="5">
        <v>190</v>
      </c>
      <c r="D192" s="5">
        <v>248</v>
      </c>
      <c r="E192" s="5">
        <v>199</v>
      </c>
      <c r="F192" s="5">
        <f t="shared" si="9"/>
        <v>6.1999999999999998E-3</v>
      </c>
      <c r="G192" s="5">
        <f t="shared" si="10"/>
        <v>4.9750000000000003E-3</v>
      </c>
      <c r="H192" s="5">
        <v>0</v>
      </c>
      <c r="I192" s="6" t="s">
        <v>142</v>
      </c>
      <c r="J192" s="6" t="s">
        <v>209</v>
      </c>
      <c r="K192" s="9" t="s">
        <v>163</v>
      </c>
    </row>
    <row r="193" spans="3:11" x14ac:dyDescent="0.25">
      <c r="C193" s="5">
        <v>191</v>
      </c>
      <c r="D193" s="5">
        <v>229</v>
      </c>
      <c r="E193" s="5">
        <v>214</v>
      </c>
      <c r="F193" s="5">
        <f t="shared" si="9"/>
        <v>5.7250000000000001E-3</v>
      </c>
      <c r="G193" s="5">
        <f t="shared" si="10"/>
        <v>5.3499999999999997E-3</v>
      </c>
      <c r="H193" s="7">
        <v>1.6699999999999999E-47</v>
      </c>
      <c r="I193" s="6" t="s">
        <v>52</v>
      </c>
      <c r="J193" s="6" t="s">
        <v>209</v>
      </c>
      <c r="K193" s="9" t="s">
        <v>162</v>
      </c>
    </row>
    <row r="194" spans="3:11" x14ac:dyDescent="0.25">
      <c r="C194" s="5">
        <v>192</v>
      </c>
      <c r="D194" s="5">
        <v>209</v>
      </c>
      <c r="E194" s="5">
        <v>233</v>
      </c>
      <c r="F194" s="5">
        <f t="shared" si="9"/>
        <v>5.2249999999999996E-3</v>
      </c>
      <c r="G194" s="5">
        <f t="shared" si="10"/>
        <v>5.8250000000000003E-3</v>
      </c>
      <c r="H194" s="5">
        <v>0</v>
      </c>
      <c r="I194" s="6" t="s">
        <v>143</v>
      </c>
      <c r="J194" s="6" t="s">
        <v>209</v>
      </c>
      <c r="K194" s="9" t="s">
        <v>163</v>
      </c>
    </row>
    <row r="195" spans="3:11" x14ac:dyDescent="0.25">
      <c r="C195" s="5">
        <v>193</v>
      </c>
      <c r="D195" s="5">
        <v>223</v>
      </c>
      <c r="E195" s="5">
        <v>213</v>
      </c>
      <c r="F195" s="5">
        <f t="shared" si="9"/>
        <v>5.5750000000000001E-3</v>
      </c>
      <c r="G195" s="5">
        <f t="shared" si="10"/>
        <v>5.3249999999999999E-3</v>
      </c>
      <c r="H195" s="7">
        <v>1.2299999999999999E-174</v>
      </c>
      <c r="I195" s="6" t="s">
        <v>144</v>
      </c>
      <c r="J195" s="6" t="s">
        <v>209</v>
      </c>
      <c r="K195" s="9" t="s">
        <v>166</v>
      </c>
    </row>
    <row r="196" spans="3:11" x14ac:dyDescent="0.25">
      <c r="C196" s="5">
        <v>194</v>
      </c>
      <c r="D196" s="9">
        <v>244</v>
      </c>
      <c r="E196" s="9">
        <v>190</v>
      </c>
      <c r="F196" s="5">
        <f t="shared" si="9"/>
        <v>6.1000000000000004E-3</v>
      </c>
      <c r="G196" s="5">
        <f t="shared" si="10"/>
        <v>4.7499999999999999E-3</v>
      </c>
      <c r="H196" s="7" t="s">
        <v>159</v>
      </c>
      <c r="I196" s="6" t="s">
        <v>160</v>
      </c>
      <c r="J196" s="6" t="s">
        <v>209</v>
      </c>
      <c r="K196" s="9" t="s">
        <v>160</v>
      </c>
    </row>
    <row r="197" spans="3:11" x14ac:dyDescent="0.25">
      <c r="C197" s="5">
        <v>195</v>
      </c>
      <c r="D197" s="5">
        <v>221</v>
      </c>
      <c r="E197" s="5">
        <v>210</v>
      </c>
      <c r="F197" s="5">
        <f t="shared" si="9"/>
        <v>5.5250000000000004E-3</v>
      </c>
      <c r="G197" s="5">
        <f t="shared" si="10"/>
        <v>5.2500000000000003E-3</v>
      </c>
      <c r="H197" s="5">
        <v>0</v>
      </c>
      <c r="I197" s="6" t="s">
        <v>145</v>
      </c>
      <c r="J197" s="6" t="s">
        <v>209</v>
      </c>
      <c r="K197" s="9" t="s">
        <v>162</v>
      </c>
    </row>
    <row r="198" spans="3:11" x14ac:dyDescent="0.25">
      <c r="C198" s="5">
        <v>196</v>
      </c>
      <c r="D198" s="5">
        <v>191</v>
      </c>
      <c r="E198" s="5">
        <v>238</v>
      </c>
      <c r="F198" s="5">
        <f t="shared" si="9"/>
        <v>4.7749999999999997E-3</v>
      </c>
      <c r="G198" s="5">
        <f t="shared" si="10"/>
        <v>5.9500000000000004E-3</v>
      </c>
      <c r="H198" s="5">
        <v>0</v>
      </c>
      <c r="I198" s="6" t="s">
        <v>146</v>
      </c>
      <c r="J198" s="6" t="s">
        <v>209</v>
      </c>
      <c r="K198" s="9" t="s">
        <v>166</v>
      </c>
    </row>
    <row r="199" spans="3:11" x14ac:dyDescent="0.25">
      <c r="C199" s="5">
        <v>197</v>
      </c>
      <c r="D199" s="5">
        <v>204</v>
      </c>
      <c r="E199" s="5">
        <v>222</v>
      </c>
      <c r="F199" s="5">
        <f t="shared" si="9"/>
        <v>5.1000000000000004E-3</v>
      </c>
      <c r="G199" s="5">
        <f t="shared" si="10"/>
        <v>5.5500000000000002E-3</v>
      </c>
      <c r="H199" s="5">
        <v>0</v>
      </c>
      <c r="I199" s="6" t="s">
        <v>147</v>
      </c>
      <c r="J199" s="6" t="s">
        <v>209</v>
      </c>
      <c r="K199" s="9" t="s">
        <v>166</v>
      </c>
    </row>
    <row r="200" spans="3:11" x14ac:dyDescent="0.25">
      <c r="C200" s="5">
        <v>198</v>
      </c>
      <c r="D200" s="5">
        <v>237</v>
      </c>
      <c r="E200" s="5">
        <v>186</v>
      </c>
      <c r="F200" s="5">
        <f t="shared" si="9"/>
        <v>5.9249999999999997E-3</v>
      </c>
      <c r="G200" s="5">
        <f t="shared" si="10"/>
        <v>4.6499999999999996E-3</v>
      </c>
      <c r="H200" s="7">
        <v>2.8700000000000002E-72</v>
      </c>
      <c r="I200" s="6" t="s">
        <v>148</v>
      </c>
      <c r="J200" s="6" t="s">
        <v>209</v>
      </c>
      <c r="K200" s="9" t="s">
        <v>166</v>
      </c>
    </row>
    <row r="201" spans="3:11" x14ac:dyDescent="0.25">
      <c r="C201" s="5">
        <v>199</v>
      </c>
      <c r="D201" s="5">
        <v>205</v>
      </c>
      <c r="E201" s="5">
        <v>218</v>
      </c>
      <c r="F201" s="5">
        <f t="shared" si="9"/>
        <v>5.1250000000000002E-3</v>
      </c>
      <c r="G201" s="5">
        <f t="shared" si="10"/>
        <v>5.45E-3</v>
      </c>
      <c r="H201" s="5">
        <v>0</v>
      </c>
      <c r="I201" s="6" t="s">
        <v>149</v>
      </c>
      <c r="J201" s="6" t="s">
        <v>209</v>
      </c>
      <c r="K201" s="9" t="s">
        <v>165</v>
      </c>
    </row>
    <row r="202" spans="3:11" x14ac:dyDescent="0.25">
      <c r="C202" s="5">
        <v>200</v>
      </c>
      <c r="D202" s="5">
        <v>205</v>
      </c>
      <c r="E202" s="5">
        <v>218</v>
      </c>
      <c r="F202" s="5">
        <f t="shared" si="9"/>
        <v>5.1250000000000002E-3</v>
      </c>
      <c r="G202" s="5">
        <f t="shared" si="10"/>
        <v>5.45E-3</v>
      </c>
      <c r="H202" s="7">
        <v>1.31E-93</v>
      </c>
      <c r="I202" s="6" t="s">
        <v>150</v>
      </c>
      <c r="J202" s="6" t="s">
        <v>209</v>
      </c>
      <c r="K202" s="9" t="s">
        <v>166</v>
      </c>
    </row>
    <row r="203" spans="3:11" x14ac:dyDescent="0.25">
      <c r="C203" s="5">
        <v>201</v>
      </c>
      <c r="D203" s="5">
        <v>199</v>
      </c>
      <c r="E203" s="5">
        <v>223</v>
      </c>
      <c r="F203" s="5">
        <f t="shared" si="9"/>
        <v>4.9750000000000003E-3</v>
      </c>
      <c r="G203" s="5">
        <f t="shared" si="10"/>
        <v>5.5750000000000001E-3</v>
      </c>
      <c r="H203" s="7">
        <v>1.41E-97</v>
      </c>
      <c r="I203" s="6" t="s">
        <v>151</v>
      </c>
      <c r="J203" s="6" t="s">
        <v>209</v>
      </c>
      <c r="K203" s="9" t="s">
        <v>162</v>
      </c>
    </row>
    <row r="204" spans="3:11" x14ac:dyDescent="0.25">
      <c r="C204" s="5">
        <v>202</v>
      </c>
      <c r="D204" s="5">
        <v>217</v>
      </c>
      <c r="E204" s="5">
        <v>202</v>
      </c>
      <c r="F204" s="5">
        <f t="shared" si="9"/>
        <v>5.4250000000000001E-3</v>
      </c>
      <c r="G204" s="5">
        <f t="shared" si="10"/>
        <v>5.0499999999999998E-3</v>
      </c>
      <c r="H204" s="7">
        <v>1.1600000000000001E-27</v>
      </c>
      <c r="I204" s="6" t="s">
        <v>152</v>
      </c>
      <c r="J204" s="6" t="s">
        <v>208</v>
      </c>
      <c r="K204" s="9" t="s">
        <v>210</v>
      </c>
    </row>
    <row r="205" spans="3:11" x14ac:dyDescent="0.25">
      <c r="C205" s="5">
        <v>203</v>
      </c>
      <c r="D205" s="5">
        <v>197</v>
      </c>
      <c r="E205" s="5">
        <v>221</v>
      </c>
      <c r="F205" s="5">
        <f t="shared" si="9"/>
        <v>4.9249999999999997E-3</v>
      </c>
      <c r="G205" s="5">
        <f t="shared" si="10"/>
        <v>5.5250000000000004E-3</v>
      </c>
      <c r="H205" s="5">
        <v>0</v>
      </c>
      <c r="I205" s="6" t="s">
        <v>9</v>
      </c>
      <c r="J205" s="6" t="s">
        <v>209</v>
      </c>
      <c r="K205" s="9" t="s">
        <v>162</v>
      </c>
    </row>
    <row r="206" spans="3:11" x14ac:dyDescent="0.25">
      <c r="C206" s="5">
        <v>204</v>
      </c>
      <c r="D206" s="9">
        <v>196</v>
      </c>
      <c r="E206" s="9">
        <v>215</v>
      </c>
      <c r="F206" s="5">
        <f t="shared" si="9"/>
        <v>4.8999999999999998E-3</v>
      </c>
      <c r="G206" s="5">
        <f t="shared" si="10"/>
        <v>5.3749999999999996E-3</v>
      </c>
      <c r="H206" s="5" t="s">
        <v>159</v>
      </c>
      <c r="I206" s="6" t="s">
        <v>160</v>
      </c>
      <c r="J206" s="6" t="s">
        <v>209</v>
      </c>
      <c r="K206" s="9" t="s">
        <v>160</v>
      </c>
    </row>
    <row r="207" spans="3:11" x14ac:dyDescent="0.25">
      <c r="C207" s="5">
        <v>205</v>
      </c>
      <c r="D207" s="9">
        <v>205</v>
      </c>
      <c r="E207" s="9">
        <v>202</v>
      </c>
      <c r="F207" s="5">
        <f t="shared" si="9"/>
        <v>5.1250000000000002E-3</v>
      </c>
      <c r="G207" s="5">
        <f t="shared" si="10"/>
        <v>5.0499999999999998E-3</v>
      </c>
      <c r="H207" s="5" t="s">
        <v>159</v>
      </c>
      <c r="I207" s="6" t="s">
        <v>204</v>
      </c>
      <c r="J207" s="6" t="s">
        <v>209</v>
      </c>
      <c r="K207" s="9" t="s">
        <v>187</v>
      </c>
    </row>
    <row r="208" spans="3:11" x14ac:dyDescent="0.25">
      <c r="C208" s="5">
        <v>206</v>
      </c>
      <c r="D208" s="5">
        <v>209</v>
      </c>
      <c r="E208" s="5">
        <v>194</v>
      </c>
      <c r="F208" s="5">
        <f t="shared" si="9"/>
        <v>5.2249999999999996E-3</v>
      </c>
      <c r="G208" s="5">
        <f t="shared" si="10"/>
        <v>4.8500000000000001E-3</v>
      </c>
      <c r="H208" s="7">
        <v>5.8200000000000002E-17</v>
      </c>
      <c r="I208" s="6" t="s">
        <v>153</v>
      </c>
      <c r="J208" s="6" t="s">
        <v>209</v>
      </c>
      <c r="K208" s="9" t="s">
        <v>168</v>
      </c>
    </row>
    <row r="209" spans="3:11" x14ac:dyDescent="0.25">
      <c r="C209" s="5">
        <v>207</v>
      </c>
      <c r="D209" s="5">
        <v>205</v>
      </c>
      <c r="E209" s="5">
        <v>195</v>
      </c>
      <c r="F209" s="5">
        <f t="shared" si="9"/>
        <v>5.1250000000000002E-3</v>
      </c>
      <c r="G209" s="5">
        <f t="shared" si="10"/>
        <v>4.875E-3</v>
      </c>
      <c r="H209" s="7">
        <v>6.4399999999999997E-107</v>
      </c>
      <c r="I209" s="6" t="s">
        <v>154</v>
      </c>
      <c r="J209" s="6" t="s">
        <v>209</v>
      </c>
      <c r="K209" s="9" t="s">
        <v>168</v>
      </c>
    </row>
    <row r="210" spans="3:11" x14ac:dyDescent="0.25">
      <c r="C210" s="5">
        <v>208</v>
      </c>
      <c r="D210" s="5">
        <v>92</v>
      </c>
      <c r="E210" s="5">
        <v>106</v>
      </c>
      <c r="F210" s="5">
        <f t="shared" ref="F210:F216" si="11">(D210*100)/1800000</f>
        <v>5.1111111111111114E-3</v>
      </c>
      <c r="G210" s="5">
        <f t="shared" ref="G210:G216" si="12">(E210*100)/1800000</f>
        <v>5.8888888888888888E-3</v>
      </c>
      <c r="H210" s="5">
        <v>0</v>
      </c>
      <c r="I210" s="6" t="s">
        <v>155</v>
      </c>
      <c r="J210" s="6" t="s">
        <v>209</v>
      </c>
      <c r="K210" s="9" t="s">
        <v>166</v>
      </c>
    </row>
    <row r="211" spans="3:11" x14ac:dyDescent="0.25">
      <c r="C211" s="5">
        <v>209</v>
      </c>
      <c r="D211" s="5">
        <v>110</v>
      </c>
      <c r="E211" s="5">
        <v>77</v>
      </c>
      <c r="F211" s="5">
        <f t="shared" si="11"/>
        <v>6.1111111111111114E-3</v>
      </c>
      <c r="G211" s="5">
        <f t="shared" si="12"/>
        <v>4.2777777777777779E-3</v>
      </c>
      <c r="H211" s="5">
        <v>0</v>
      </c>
      <c r="I211" s="6" t="s">
        <v>156</v>
      </c>
      <c r="J211" s="6" t="s">
        <v>208</v>
      </c>
      <c r="K211" s="9" t="s">
        <v>210</v>
      </c>
    </row>
    <row r="212" spans="3:11" x14ac:dyDescent="0.25">
      <c r="C212" s="5">
        <v>210</v>
      </c>
      <c r="D212" s="5">
        <v>71</v>
      </c>
      <c r="E212" s="5">
        <v>116</v>
      </c>
      <c r="F212" s="5">
        <f t="shared" si="11"/>
        <v>3.9444444444444449E-3</v>
      </c>
      <c r="G212" s="5">
        <f t="shared" si="12"/>
        <v>6.4444444444444445E-3</v>
      </c>
      <c r="H212" s="5">
        <v>0</v>
      </c>
      <c r="I212" s="6" t="s">
        <v>79</v>
      </c>
      <c r="J212" s="6" t="s">
        <v>209</v>
      </c>
      <c r="K212" s="9" t="s">
        <v>162</v>
      </c>
    </row>
    <row r="213" spans="3:11" x14ac:dyDescent="0.25">
      <c r="C213" s="5">
        <v>211</v>
      </c>
      <c r="D213" s="5">
        <v>74</v>
      </c>
      <c r="E213" s="5">
        <v>108</v>
      </c>
      <c r="F213" s="5">
        <f t="shared" si="11"/>
        <v>4.1111111111111114E-3</v>
      </c>
      <c r="G213" s="5">
        <f t="shared" si="12"/>
        <v>6.0000000000000001E-3</v>
      </c>
      <c r="H213" s="5">
        <v>0</v>
      </c>
      <c r="I213" s="6" t="s">
        <v>157</v>
      </c>
      <c r="J213" s="6" t="s">
        <v>209</v>
      </c>
      <c r="K213" s="9" t="s">
        <v>166</v>
      </c>
    </row>
    <row r="214" spans="3:11" x14ac:dyDescent="0.25">
      <c r="C214" s="5">
        <v>212</v>
      </c>
      <c r="D214" s="5">
        <v>81</v>
      </c>
      <c r="E214" s="5">
        <v>99</v>
      </c>
      <c r="F214" s="5">
        <f t="shared" si="11"/>
        <v>4.4999999999999997E-3</v>
      </c>
      <c r="G214" s="5">
        <f t="shared" si="12"/>
        <v>5.4999999999999997E-3</v>
      </c>
      <c r="H214" s="7">
        <v>4.7399999999999998E-149</v>
      </c>
      <c r="I214" s="6" t="s">
        <v>158</v>
      </c>
      <c r="J214" s="6" t="s">
        <v>209</v>
      </c>
      <c r="K214" s="9" t="s">
        <v>168</v>
      </c>
    </row>
    <row r="215" spans="3:11" x14ac:dyDescent="0.25">
      <c r="C215" s="9">
        <v>213</v>
      </c>
      <c r="D215" s="9">
        <v>14</v>
      </c>
      <c r="E215" s="9">
        <v>26</v>
      </c>
      <c r="F215" s="5">
        <f t="shared" si="11"/>
        <v>7.7777777777777773E-4</v>
      </c>
      <c r="G215" s="5">
        <f t="shared" si="12"/>
        <v>1.4444444444444444E-3</v>
      </c>
      <c r="H215" s="14">
        <v>5.4000000000000001E-11</v>
      </c>
      <c r="I215" s="13" t="s">
        <v>203</v>
      </c>
      <c r="J215" s="6" t="s">
        <v>208</v>
      </c>
      <c r="K215" s="9" t="s">
        <v>210</v>
      </c>
    </row>
    <row r="216" spans="3:11" x14ac:dyDescent="0.25">
      <c r="C216" s="9">
        <v>214</v>
      </c>
      <c r="D216" s="9">
        <v>3</v>
      </c>
      <c r="E216" s="9">
        <v>37</v>
      </c>
      <c r="F216" s="5">
        <f t="shared" si="11"/>
        <v>1.6666666666666666E-4</v>
      </c>
      <c r="G216" s="5">
        <f t="shared" si="12"/>
        <v>2.0555555555555557E-3</v>
      </c>
      <c r="H216" s="9" t="s">
        <v>159</v>
      </c>
      <c r="I216" s="13" t="s">
        <v>160</v>
      </c>
      <c r="J216" s="6" t="s">
        <v>209</v>
      </c>
      <c r="K216" s="9" t="s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Anotación_manual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Galvez Salido</dc:creator>
  <cp:lastModifiedBy>Aaron Galvez Salido</cp:lastModifiedBy>
  <cp:revision>1</cp:revision>
  <dcterms:created xsi:type="dcterms:W3CDTF">2023-04-22T14:31:36Z</dcterms:created>
  <dcterms:modified xsi:type="dcterms:W3CDTF">2023-05-15T08:27:03Z</dcterms:modified>
</cp:coreProperties>
</file>