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Gersh/Documents/"/>
    </mc:Choice>
  </mc:AlternateContent>
  <xr:revisionPtr revIDLastSave="0" documentId="8_{E6CEEBAE-0BE5-C945-992F-3CBBB95D4568}" xr6:coauthVersionLast="36" xr6:coauthVersionMax="36" xr10:uidLastSave="{00000000-0000-0000-0000-000000000000}"/>
  <bookViews>
    <workbookView xWindow="5600" yWindow="460" windowWidth="25040" windowHeight="14000" xr2:uid="{3C80D599-6B48-EE4E-AD3D-541196AF7115}"/>
  </bookViews>
  <sheets>
    <sheet name="Initial Conditions" sheetId="2" r:id="rId1"/>
  </sheets>
  <externalReferences>
    <externalReference r:id="rId2"/>
  </externalReferences>
  <definedNames>
    <definedName name="a">#REF!</definedName>
    <definedName name="b">#REF!</definedName>
    <definedName name="h">#REF!</definedName>
    <definedName name="Michaela_s_Query">#REF!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G28" i="2"/>
  <c r="G26" i="2"/>
  <c r="G25" i="2"/>
  <c r="G24" i="2"/>
  <c r="G23" i="2"/>
  <c r="G22" i="2"/>
  <c r="G21" i="2"/>
  <c r="G20" i="2"/>
  <c r="G18" i="2"/>
  <c r="G15" i="2"/>
  <c r="G14" i="2"/>
  <c r="G11" i="2"/>
  <c r="G8" i="2"/>
  <c r="G7" i="2"/>
  <c r="G4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9" i="2"/>
  <c r="G16" i="2"/>
  <c r="G12" i="2"/>
  <c r="G9" i="2"/>
  <c r="G5" i="2"/>
  <c r="G3" i="2"/>
  <c r="G17" i="2"/>
  <c r="G13" i="2"/>
  <c r="G10" i="2"/>
  <c r="G6" i="2"/>
  <c r="G2" i="2"/>
  <c r="G27" i="2"/>
</calcChain>
</file>

<file path=xl/sharedStrings.xml><?xml version="1.0" encoding="utf-8"?>
<sst xmlns="http://schemas.openxmlformats.org/spreadsheetml/2006/main" count="35" uniqueCount="35">
  <si>
    <t>Row Labels</t>
  </si>
  <si>
    <t>Sum of Number of Workers</t>
  </si>
  <si>
    <t>Total Wages</t>
  </si>
  <si>
    <t>Worker Type</t>
  </si>
  <si>
    <t>Average Mean Salary</t>
  </si>
  <si>
    <t>Percentage of Workforce</t>
  </si>
  <si>
    <t>Aggregate Automation Probaility</t>
  </si>
  <si>
    <t>ARC-B</t>
  </si>
  <si>
    <t>ARC-R</t>
  </si>
  <si>
    <t>ART-B</t>
  </si>
  <si>
    <t>ART-R</t>
  </si>
  <si>
    <t>BUS-B</t>
  </si>
  <si>
    <t>BUS-R</t>
  </si>
  <si>
    <t>COM-B</t>
  </si>
  <si>
    <t>COM-R</t>
  </si>
  <si>
    <t>CON-B</t>
  </si>
  <si>
    <t>CON-R</t>
  </si>
  <si>
    <t>EDU-B</t>
  </si>
  <si>
    <t>EDU-R</t>
  </si>
  <si>
    <t>FAR-B</t>
  </si>
  <si>
    <t>FAR-R</t>
  </si>
  <si>
    <t>HEA-B</t>
  </si>
  <si>
    <t>HEA-R</t>
  </si>
  <si>
    <t>HOS-B</t>
  </si>
  <si>
    <t>HOS-R</t>
  </si>
  <si>
    <t>LEG-B</t>
  </si>
  <si>
    <t>LEG-R</t>
  </si>
  <si>
    <t>LIF-B</t>
  </si>
  <si>
    <t>PRO-B</t>
  </si>
  <si>
    <t>PRO-R</t>
  </si>
  <si>
    <t>SCI-B</t>
  </si>
  <si>
    <t>SCI-R</t>
  </si>
  <si>
    <t>TRA-B</t>
  </si>
  <si>
    <t>TRA-R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</si>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</sst>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%"/>
    <numFmt numFmtId="165" formatCode="0.00000000%"/>
    <numFmt numFmtId="166" formatCode="&quot;$&quot;#,##0.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NumberFormat="1"/>
    <xf numFmtId="44" fontId="1" fillId="0" borderId="0" xfId="1" applyNumberFormat="1"/>
    <xf numFmtId="44" fontId="0" fillId="0" borderId="0" xfId="2" applyFont="1"/>
    <xf numFmtId="164" fontId="0" fillId="0" borderId="0" xfId="3" applyNumberFormat="1" applyFont="1"/>
    <xf numFmtId="165" fontId="0" fillId="0" borderId="0" xfId="3" applyNumberFormat="1" applyFont="1"/>
  </cellXfs>
  <cellStyles count="4">
    <cellStyle name="Currency 2" xfId="2" xr:uid="{2F5B65A0-2ABF-F840-941B-85A96D0F72C7}"/>
    <cellStyle name="Normal" xfId="0" builtinId="0"/>
    <cellStyle name="Normal 2" xfId="1" xr:uid="{D75D412E-9184-5047-9111-2AB45994A30F}"/>
    <cellStyle name="Percent 2" xfId="3" xr:uid="{DAEE8000-0F7D-DC4D-9353-B092FD93B1D4}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 Code Mapping US"/>
      <sheetName val="Profession BLS Data"/>
      <sheetName val="Oxford Data"/>
      <sheetName val="Agreggate"/>
      <sheetName val="Data Anaysis"/>
      <sheetName val="Sheet2"/>
      <sheetName val="Sheet8"/>
      <sheetName val="Benefit Assumptions"/>
      <sheetName val="Mortality"/>
    </sheetNames>
    <sheetDataSet>
      <sheetData sheetId="0"/>
      <sheetData sheetId="1"/>
      <sheetData sheetId="2"/>
      <sheetData sheetId="3">
        <row r="1">
          <cell r="E1" t="str">
            <v>Automation Group</v>
          </cell>
          <cell r="J1" t="str">
            <v>Weighted Prob</v>
          </cell>
          <cell r="N1" t="str">
            <v>Wage Weight</v>
          </cell>
        </row>
        <row r="2">
          <cell r="E2" t="str">
            <v>HEA-B</v>
          </cell>
          <cell r="J2">
            <v>0</v>
          </cell>
          <cell r="N2">
            <v>65.951205791618534</v>
          </cell>
        </row>
        <row r="3">
          <cell r="E3" t="str">
            <v>CON-B</v>
          </cell>
          <cell r="J3">
            <v>0</v>
          </cell>
          <cell r="N3">
            <v>18353.291625998594</v>
          </cell>
        </row>
        <row r="4">
          <cell r="E4" t="str">
            <v>PRO-B</v>
          </cell>
          <cell r="J4">
            <v>0</v>
          </cell>
          <cell r="N4">
            <v>435.59853449375129</v>
          </cell>
        </row>
        <row r="5">
          <cell r="E5" t="str">
            <v>EDU-B</v>
          </cell>
          <cell r="J5">
            <v>0</v>
          </cell>
          <cell r="N5">
            <v>484.83270757558967</v>
          </cell>
        </row>
        <row r="6">
          <cell r="E6" t="str">
            <v>HEA-B</v>
          </cell>
          <cell r="J6">
            <v>0</v>
          </cell>
          <cell r="N6">
            <v>122.70305765290755</v>
          </cell>
        </row>
        <row r="7">
          <cell r="E7" t="str">
            <v>HEA-B</v>
          </cell>
          <cell r="J7">
            <v>0</v>
          </cell>
          <cell r="N7">
            <v>1261.8947128261821</v>
          </cell>
        </row>
        <row r="8">
          <cell r="E8" t="str">
            <v>HEA-B</v>
          </cell>
          <cell r="J8">
            <v>0</v>
          </cell>
          <cell r="N8">
            <v>65.755753376970162</v>
          </cell>
        </row>
        <row r="9">
          <cell r="E9" t="str">
            <v>EDU-B</v>
          </cell>
          <cell r="J9">
            <v>0</v>
          </cell>
          <cell r="N9">
            <v>969.42190534902625</v>
          </cell>
        </row>
        <row r="10">
          <cell r="E10" t="str">
            <v>HEA-B</v>
          </cell>
          <cell r="J10">
            <v>0</v>
          </cell>
          <cell r="N10">
            <v>387.31052969163119</v>
          </cell>
        </row>
        <row r="11">
          <cell r="E11" t="str">
            <v>PRO-B</v>
          </cell>
          <cell r="J11">
            <v>0</v>
          </cell>
          <cell r="N11">
            <v>2844.4278335999816</v>
          </cell>
        </row>
        <row r="12">
          <cell r="E12" t="str">
            <v>HEA-B</v>
          </cell>
          <cell r="J12">
            <v>0</v>
          </cell>
          <cell r="N12">
            <v>330.75168675871009</v>
          </cell>
        </row>
        <row r="13">
          <cell r="E13" t="str">
            <v>HOS-B</v>
          </cell>
          <cell r="J13">
            <v>0</v>
          </cell>
          <cell r="N13">
            <v>701.15040993959929</v>
          </cell>
        </row>
        <row r="14">
          <cell r="E14" t="str">
            <v>ART-B</v>
          </cell>
          <cell r="J14">
            <v>0</v>
          </cell>
          <cell r="N14">
            <v>144.89673901074693</v>
          </cell>
        </row>
        <row r="15">
          <cell r="E15" t="str">
            <v>BUS-B</v>
          </cell>
          <cell r="J15">
            <v>0</v>
          </cell>
          <cell r="N15">
            <v>515.85844097247912</v>
          </cell>
        </row>
        <row r="16">
          <cell r="E16" t="str">
            <v>HEA-B</v>
          </cell>
          <cell r="J16">
            <v>0</v>
          </cell>
          <cell r="N16">
            <v>41274.883068391297</v>
          </cell>
        </row>
        <row r="17">
          <cell r="E17" t="str">
            <v>EDU-B</v>
          </cell>
          <cell r="J17">
            <v>0</v>
          </cell>
          <cell r="N17">
            <v>1258.6479724790436</v>
          </cell>
        </row>
        <row r="18">
          <cell r="E18" t="str">
            <v>SCI-B</v>
          </cell>
          <cell r="J18">
            <v>0</v>
          </cell>
          <cell r="N18">
            <v>1490.1188701170499</v>
          </cell>
        </row>
        <row r="19">
          <cell r="E19" t="str">
            <v>PRO-B</v>
          </cell>
          <cell r="J19">
            <v>0</v>
          </cell>
          <cell r="N19">
            <v>6764.8754212980066</v>
          </cell>
        </row>
        <row r="20">
          <cell r="E20" t="str">
            <v>HEA-B</v>
          </cell>
          <cell r="J20">
            <v>0</v>
          </cell>
          <cell r="N20">
            <v>4769.4493531147691</v>
          </cell>
        </row>
        <row r="21">
          <cell r="E21" t="str">
            <v>EDU-B</v>
          </cell>
          <cell r="J21">
            <v>0</v>
          </cell>
          <cell r="N21">
            <v>9203.3305373356507</v>
          </cell>
        </row>
        <row r="22">
          <cell r="E22" t="str">
            <v>SCI-B</v>
          </cell>
          <cell r="J22">
            <v>0</v>
          </cell>
          <cell r="N22">
            <v>13526.8434359969</v>
          </cell>
        </row>
        <row r="23">
          <cell r="E23" t="str">
            <v>EDU-B</v>
          </cell>
          <cell r="J23">
            <v>0</v>
          </cell>
          <cell r="N23">
            <v>4325.8807155826689</v>
          </cell>
        </row>
        <row r="24">
          <cell r="E24" t="str">
            <v>HEA-B</v>
          </cell>
          <cell r="J24">
            <v>0</v>
          </cell>
          <cell r="N24">
            <v>284.89948938736075</v>
          </cell>
        </row>
        <row r="25">
          <cell r="E25" t="str">
            <v>SCI-B</v>
          </cell>
          <cell r="J25">
            <v>0</v>
          </cell>
          <cell r="N25">
            <v>9730.8916410853199</v>
          </cell>
        </row>
        <row r="26">
          <cell r="E26" t="str">
            <v>EDU-B</v>
          </cell>
          <cell r="J26">
            <v>0</v>
          </cell>
          <cell r="N26">
            <v>499.8906774117745</v>
          </cell>
        </row>
        <row r="27">
          <cell r="E27" t="str">
            <v>TRA-B</v>
          </cell>
          <cell r="J27">
            <v>0</v>
          </cell>
          <cell r="N27">
            <v>102.05440486843973</v>
          </cell>
        </row>
        <row r="28">
          <cell r="E28" t="str">
            <v>ART-B</v>
          </cell>
          <cell r="J28">
            <v>0</v>
          </cell>
          <cell r="N28">
            <v>391.29118048585866</v>
          </cell>
        </row>
        <row r="29">
          <cell r="E29" t="str">
            <v>BUS-B</v>
          </cell>
          <cell r="J29">
            <v>0</v>
          </cell>
          <cell r="N29">
            <v>1533.7004248900057</v>
          </cell>
        </row>
        <row r="30">
          <cell r="E30" t="str">
            <v>HOS-B</v>
          </cell>
          <cell r="J30">
            <v>0</v>
          </cell>
          <cell r="N30">
            <v>1382.9943178832586</v>
          </cell>
        </row>
        <row r="31">
          <cell r="E31" t="str">
            <v>BUS-B</v>
          </cell>
          <cell r="J31">
            <v>0</v>
          </cell>
          <cell r="N31">
            <v>351.91287094537438</v>
          </cell>
        </row>
        <row r="32">
          <cell r="E32" t="str">
            <v>HEA-B</v>
          </cell>
          <cell r="J32">
            <v>0</v>
          </cell>
          <cell r="N32">
            <v>1305.9402668751907</v>
          </cell>
        </row>
        <row r="33">
          <cell r="E33" t="str">
            <v>COM-B</v>
          </cell>
          <cell r="J33">
            <v>0</v>
          </cell>
          <cell r="N33">
            <v>14936.296299788693</v>
          </cell>
        </row>
        <row r="34">
          <cell r="E34" t="str">
            <v>EDU-B</v>
          </cell>
          <cell r="J34">
            <v>0</v>
          </cell>
          <cell r="N34">
            <v>1297.88432383494</v>
          </cell>
        </row>
        <row r="35">
          <cell r="E35" t="str">
            <v>EDU-B</v>
          </cell>
          <cell r="J35">
            <v>0</v>
          </cell>
          <cell r="N35">
            <v>70.828505836812838</v>
          </cell>
        </row>
        <row r="36">
          <cell r="E36" t="str">
            <v>HEA-B</v>
          </cell>
          <cell r="J36">
            <v>0</v>
          </cell>
          <cell r="N36">
            <v>89.142877379568759</v>
          </cell>
        </row>
        <row r="37">
          <cell r="E37" t="str">
            <v>HEA-B</v>
          </cell>
          <cell r="J37">
            <v>0</v>
          </cell>
          <cell r="N37">
            <v>6580.0464498399988</v>
          </cell>
        </row>
        <row r="38">
          <cell r="E38" t="str">
            <v>EDU-B</v>
          </cell>
          <cell r="J38">
            <v>0</v>
          </cell>
          <cell r="N38">
            <v>847.44978042680543</v>
          </cell>
        </row>
        <row r="39">
          <cell r="E39" t="str">
            <v>EDU-B</v>
          </cell>
          <cell r="J39">
            <v>0</v>
          </cell>
          <cell r="N39">
            <v>37.552777962227083</v>
          </cell>
        </row>
        <row r="40">
          <cell r="E40" t="str">
            <v>SCI-B</v>
          </cell>
          <cell r="J40">
            <v>0</v>
          </cell>
          <cell r="N40">
            <v>310.51332708785708</v>
          </cell>
        </row>
        <row r="41">
          <cell r="E41" t="str">
            <v>EDU-B</v>
          </cell>
          <cell r="J41">
            <v>0</v>
          </cell>
          <cell r="N41">
            <v>1024.0632995947797</v>
          </cell>
        </row>
        <row r="42">
          <cell r="E42" t="str">
            <v>EDU-B</v>
          </cell>
          <cell r="J42">
            <v>0</v>
          </cell>
          <cell r="N42">
            <v>7339.1670259525145</v>
          </cell>
        </row>
        <row r="43">
          <cell r="E43" t="str">
            <v>EDU-B</v>
          </cell>
          <cell r="J43">
            <v>0</v>
          </cell>
          <cell r="N43">
            <v>243.98736147893942</v>
          </cell>
        </row>
        <row r="44">
          <cell r="E44" t="str">
            <v>SCI-B</v>
          </cell>
          <cell r="J44">
            <v>0</v>
          </cell>
          <cell r="N44">
            <v>405.57118475848074</v>
          </cell>
        </row>
        <row r="45">
          <cell r="E45" t="str">
            <v>EDU-B</v>
          </cell>
          <cell r="J45">
            <v>0</v>
          </cell>
          <cell r="N45">
            <v>1741.8365016810071</v>
          </cell>
        </row>
        <row r="46">
          <cell r="E46" t="str">
            <v>EDU-B</v>
          </cell>
          <cell r="J46">
            <v>0</v>
          </cell>
          <cell r="N46">
            <v>515.2067569345395</v>
          </cell>
        </row>
        <row r="47">
          <cell r="E47" t="str">
            <v>HEA-B</v>
          </cell>
          <cell r="J47">
            <v>0</v>
          </cell>
          <cell r="N47">
            <v>22975.970059372528</v>
          </cell>
        </row>
        <row r="48">
          <cell r="E48" t="str">
            <v>EDU-B</v>
          </cell>
          <cell r="J48">
            <v>0</v>
          </cell>
          <cell r="N48">
            <v>287.25014787747233</v>
          </cell>
        </row>
        <row r="49">
          <cell r="E49" t="str">
            <v>EDU-B</v>
          </cell>
          <cell r="J49">
            <v>0</v>
          </cell>
          <cell r="N49">
            <v>1118.8001650265878</v>
          </cell>
        </row>
        <row r="50">
          <cell r="E50" t="str">
            <v>SCI-B</v>
          </cell>
          <cell r="J50">
            <v>0</v>
          </cell>
          <cell r="N50">
            <v>754.13717773032579</v>
          </cell>
        </row>
        <row r="51">
          <cell r="E51" t="str">
            <v>HOS-B</v>
          </cell>
          <cell r="J51">
            <v>0</v>
          </cell>
          <cell r="N51">
            <v>79.509995001878991</v>
          </cell>
        </row>
        <row r="52">
          <cell r="E52" t="str">
            <v>ARC-B</v>
          </cell>
          <cell r="J52">
            <v>0</v>
          </cell>
          <cell r="N52">
            <v>448.09997752139014</v>
          </cell>
        </row>
        <row r="53">
          <cell r="E53" t="str">
            <v>EDU-B</v>
          </cell>
          <cell r="J53">
            <v>0</v>
          </cell>
          <cell r="N53">
            <v>2990.7089515486959</v>
          </cell>
        </row>
        <row r="54">
          <cell r="E54" t="str">
            <v>ARC-B</v>
          </cell>
          <cell r="J54">
            <v>0</v>
          </cell>
          <cell r="N54">
            <v>10532.723954875757</v>
          </cell>
        </row>
        <row r="55">
          <cell r="E55" t="str">
            <v>HEA-B</v>
          </cell>
          <cell r="J55">
            <v>0</v>
          </cell>
          <cell r="N55">
            <v>6462.6997218254382</v>
          </cell>
        </row>
        <row r="56">
          <cell r="E56" t="str">
            <v>BUS-B</v>
          </cell>
          <cell r="J56">
            <v>0</v>
          </cell>
          <cell r="N56">
            <v>700.42670917229191</v>
          </cell>
        </row>
        <row r="57">
          <cell r="E57" t="str">
            <v>SCI-B</v>
          </cell>
          <cell r="J57">
            <v>0</v>
          </cell>
          <cell r="N57">
            <v>1595.07968350189</v>
          </cell>
        </row>
        <row r="58">
          <cell r="E58" t="str">
            <v>SCI-B</v>
          </cell>
          <cell r="J58">
            <v>0</v>
          </cell>
          <cell r="N58">
            <v>112.12720915780957</v>
          </cell>
        </row>
        <row r="59">
          <cell r="E59" t="str">
            <v>ART-B</v>
          </cell>
          <cell r="J59">
            <v>0</v>
          </cell>
          <cell r="N59">
            <v>4525.726759011146</v>
          </cell>
        </row>
        <row r="60">
          <cell r="E60" t="str">
            <v>BUS-B</v>
          </cell>
          <cell r="J60">
            <v>0</v>
          </cell>
          <cell r="N60">
            <v>4966.2549638257324</v>
          </cell>
        </row>
        <row r="61">
          <cell r="E61" t="str">
            <v>SCI-B</v>
          </cell>
          <cell r="J61">
            <v>0</v>
          </cell>
          <cell r="N61">
            <v>521.35170297103184</v>
          </cell>
        </row>
        <row r="62">
          <cell r="E62" t="str">
            <v>BUS-B</v>
          </cell>
          <cell r="J62">
            <v>0</v>
          </cell>
          <cell r="N62">
            <v>3468.5798432130737</v>
          </cell>
        </row>
        <row r="63">
          <cell r="E63" t="str">
            <v>EDU-B</v>
          </cell>
          <cell r="J63">
            <v>0</v>
          </cell>
          <cell r="N63">
            <v>239.8635101415295</v>
          </cell>
        </row>
        <row r="64">
          <cell r="E64" t="str">
            <v>ARC-B</v>
          </cell>
          <cell r="J64">
            <v>0</v>
          </cell>
          <cell r="N64">
            <v>5657.338365931013</v>
          </cell>
        </row>
        <row r="65">
          <cell r="E65" t="str">
            <v>BUS-B</v>
          </cell>
          <cell r="J65">
            <v>0</v>
          </cell>
          <cell r="N65">
            <v>822.20834787247725</v>
          </cell>
        </row>
        <row r="66">
          <cell r="E66" t="str">
            <v>BUS-B</v>
          </cell>
          <cell r="J66">
            <v>0</v>
          </cell>
          <cell r="N66">
            <v>3462.0518558586982</v>
          </cell>
        </row>
        <row r="67">
          <cell r="E67" t="str">
            <v>SCI-B</v>
          </cell>
          <cell r="J67">
            <v>0</v>
          </cell>
          <cell r="N67">
            <v>3603.7456962847723</v>
          </cell>
        </row>
        <row r="68">
          <cell r="E68" t="str">
            <v>BUS-B</v>
          </cell>
          <cell r="J68">
            <v>0</v>
          </cell>
          <cell r="N68">
            <v>834.65199966615478</v>
          </cell>
        </row>
        <row r="69">
          <cell r="E69" t="str">
            <v>ART-B</v>
          </cell>
          <cell r="J69">
            <v>0</v>
          </cell>
          <cell r="N69">
            <v>1734.4610682293687</v>
          </cell>
        </row>
        <row r="70">
          <cell r="E70" t="str">
            <v>COM-B</v>
          </cell>
          <cell r="J70">
            <v>0</v>
          </cell>
          <cell r="N70">
            <v>1337.1148502899521</v>
          </cell>
        </row>
        <row r="71">
          <cell r="E71" t="str">
            <v>BUS-B</v>
          </cell>
          <cell r="J71">
            <v>0</v>
          </cell>
          <cell r="N71">
            <v>5211.6416993464936</v>
          </cell>
        </row>
        <row r="72">
          <cell r="E72" t="str">
            <v>EDU-B</v>
          </cell>
          <cell r="J72">
            <v>0</v>
          </cell>
          <cell r="N72">
            <v>248.91586355822636</v>
          </cell>
        </row>
        <row r="73">
          <cell r="E73" t="str">
            <v>ART-B</v>
          </cell>
          <cell r="J73">
            <v>0</v>
          </cell>
          <cell r="N73">
            <v>431.37043291412948</v>
          </cell>
        </row>
        <row r="74">
          <cell r="E74" t="str">
            <v>TRA-B</v>
          </cell>
          <cell r="J74">
            <v>0</v>
          </cell>
          <cell r="N74">
            <v>20839.531266700051</v>
          </cell>
        </row>
        <row r="75">
          <cell r="E75" t="str">
            <v>BUS-B</v>
          </cell>
          <cell r="J75">
            <v>0</v>
          </cell>
          <cell r="N75">
            <v>2699.74002129887</v>
          </cell>
        </row>
        <row r="76">
          <cell r="E76" t="str">
            <v>SCI-B</v>
          </cell>
          <cell r="J76">
            <v>0</v>
          </cell>
          <cell r="N76">
            <v>1145.4330564959785</v>
          </cell>
        </row>
        <row r="77">
          <cell r="E77" t="str">
            <v>EDU-B</v>
          </cell>
          <cell r="J77">
            <v>0</v>
          </cell>
          <cell r="N77">
            <v>614.21999097166031</v>
          </cell>
        </row>
        <row r="78">
          <cell r="E78" t="str">
            <v>ARC-B</v>
          </cell>
          <cell r="J78">
            <v>0</v>
          </cell>
          <cell r="N78">
            <v>1693.2411084803823</v>
          </cell>
        </row>
        <row r="79">
          <cell r="E79" t="str">
            <v>ARC-B</v>
          </cell>
          <cell r="J79">
            <v>0</v>
          </cell>
          <cell r="N79">
            <v>16842.122081104571</v>
          </cell>
        </row>
        <row r="80">
          <cell r="E80" t="str">
            <v>ARC-B</v>
          </cell>
          <cell r="J80">
            <v>0</v>
          </cell>
          <cell r="N80">
            <v>3535.0386403263119</v>
          </cell>
        </row>
        <row r="81">
          <cell r="E81" t="str">
            <v>LIF-B</v>
          </cell>
          <cell r="J81">
            <v>0</v>
          </cell>
          <cell r="N81">
            <v>139680</v>
          </cell>
        </row>
        <row r="82">
          <cell r="E82" t="str">
            <v>ARC-B</v>
          </cell>
          <cell r="J82">
            <v>0</v>
          </cell>
          <cell r="N82">
            <v>1835.769290237007</v>
          </cell>
        </row>
        <row r="83">
          <cell r="E83" t="str">
            <v>ARC-B</v>
          </cell>
          <cell r="J83">
            <v>0</v>
          </cell>
          <cell r="N83">
            <v>3321.3803220739619</v>
          </cell>
        </row>
        <row r="84">
          <cell r="E84" t="str">
            <v>HEA-B</v>
          </cell>
          <cell r="J84">
            <v>0</v>
          </cell>
          <cell r="N84">
            <v>429.08149363002696</v>
          </cell>
        </row>
        <row r="85">
          <cell r="E85" t="str">
            <v>ARC-B</v>
          </cell>
          <cell r="J85">
            <v>0</v>
          </cell>
          <cell r="N85">
            <v>10834.29065094376</v>
          </cell>
        </row>
        <row r="86">
          <cell r="E86" t="str">
            <v>HEA-B</v>
          </cell>
          <cell r="J86">
            <v>0</v>
          </cell>
          <cell r="N86">
            <v>366.88613875034258</v>
          </cell>
        </row>
        <row r="87">
          <cell r="E87" t="str">
            <v>SCI-B</v>
          </cell>
          <cell r="J87">
            <v>0</v>
          </cell>
          <cell r="N87">
            <v>905.48965005298544</v>
          </cell>
        </row>
        <row r="88">
          <cell r="E88" t="str">
            <v>SCI-B</v>
          </cell>
          <cell r="J88">
            <v>0</v>
          </cell>
          <cell r="N88">
            <v>981.13282372082597</v>
          </cell>
        </row>
        <row r="89">
          <cell r="E89" t="str">
            <v>ARC-B</v>
          </cell>
          <cell r="J89">
            <v>0</v>
          </cell>
          <cell r="N89">
            <v>1019.8227571874877</v>
          </cell>
        </row>
        <row r="90">
          <cell r="E90" t="str">
            <v>ART-B</v>
          </cell>
          <cell r="J90">
            <v>0</v>
          </cell>
          <cell r="N90">
            <v>1504.2989526511965</v>
          </cell>
        </row>
        <row r="91">
          <cell r="E91" t="str">
            <v>HEA-B</v>
          </cell>
          <cell r="J91">
            <v>0</v>
          </cell>
          <cell r="N91">
            <v>2465.1239757171252</v>
          </cell>
        </row>
        <row r="92">
          <cell r="E92" t="str">
            <v>ART-B</v>
          </cell>
          <cell r="J92">
            <v>0</v>
          </cell>
          <cell r="N92">
            <v>899.64152012191971</v>
          </cell>
        </row>
        <row r="93">
          <cell r="E93" t="str">
            <v>ART-B</v>
          </cell>
          <cell r="J93">
            <v>0</v>
          </cell>
          <cell r="N93">
            <v>9501.5336205013227</v>
          </cell>
        </row>
        <row r="94">
          <cell r="E94" t="str">
            <v>ART-B</v>
          </cell>
          <cell r="J94">
            <v>0</v>
          </cell>
          <cell r="N94">
            <v>1979.4129891210011</v>
          </cell>
        </row>
        <row r="95">
          <cell r="E95" t="str">
            <v>HEA-B</v>
          </cell>
          <cell r="J95">
            <v>0</v>
          </cell>
          <cell r="N95">
            <v>372.2221579138448</v>
          </cell>
        </row>
        <row r="96">
          <cell r="E96" t="str">
            <v>ART-B</v>
          </cell>
          <cell r="J96">
            <v>0</v>
          </cell>
          <cell r="N96">
            <v>4364.8979210025918</v>
          </cell>
        </row>
        <row r="97">
          <cell r="E97" t="str">
            <v>PRO-B</v>
          </cell>
          <cell r="J97">
            <v>0</v>
          </cell>
          <cell r="N97">
            <v>1367.7062147452061</v>
          </cell>
        </row>
        <row r="98">
          <cell r="E98" t="str">
            <v>EDU-B</v>
          </cell>
          <cell r="J98">
            <v>0</v>
          </cell>
          <cell r="N98">
            <v>80.74808461318419</v>
          </cell>
        </row>
        <row r="99">
          <cell r="E99" t="str">
            <v>ARC-B</v>
          </cell>
          <cell r="J99">
            <v>0</v>
          </cell>
          <cell r="N99">
            <v>6296.7642937966812</v>
          </cell>
        </row>
        <row r="100">
          <cell r="E100" t="str">
            <v>SCI-B</v>
          </cell>
          <cell r="J100">
            <v>0</v>
          </cell>
          <cell r="N100">
            <v>3868.0242045294644</v>
          </cell>
        </row>
        <row r="101">
          <cell r="E101" t="str">
            <v>HEA-B</v>
          </cell>
          <cell r="J101">
            <v>0</v>
          </cell>
          <cell r="N101">
            <v>349.67709669729425</v>
          </cell>
        </row>
        <row r="102">
          <cell r="E102" t="str">
            <v>HEA-B</v>
          </cell>
          <cell r="J102">
            <v>0</v>
          </cell>
          <cell r="N102">
            <v>212.51665440025661</v>
          </cell>
        </row>
        <row r="103">
          <cell r="E103" t="str">
            <v>EDU-B</v>
          </cell>
          <cell r="J103">
            <v>0</v>
          </cell>
          <cell r="N103">
            <v>1336.5581241336124</v>
          </cell>
        </row>
        <row r="104">
          <cell r="E104" t="str">
            <v>ARC-B</v>
          </cell>
          <cell r="J104">
            <v>0</v>
          </cell>
          <cell r="N104">
            <v>926.8303727581291</v>
          </cell>
        </row>
        <row r="105">
          <cell r="E105" t="str">
            <v>ARC-B</v>
          </cell>
          <cell r="J105">
            <v>0</v>
          </cell>
          <cell r="N105">
            <v>9460.3409754241147</v>
          </cell>
        </row>
        <row r="106">
          <cell r="E106" t="str">
            <v>TRA-B</v>
          </cell>
          <cell r="J106">
            <v>0</v>
          </cell>
          <cell r="N106">
            <v>5860.9612924458952</v>
          </cell>
        </row>
        <row r="107">
          <cell r="E107" t="str">
            <v>HEA-B</v>
          </cell>
          <cell r="J107">
            <v>0</v>
          </cell>
          <cell r="N107">
            <v>184.1454359561402</v>
          </cell>
        </row>
        <row r="108">
          <cell r="E108" t="str">
            <v>TRA-B</v>
          </cell>
          <cell r="J108">
            <v>0</v>
          </cell>
          <cell r="N108">
            <v>18836.588649510264</v>
          </cell>
        </row>
        <row r="109">
          <cell r="E109" t="str">
            <v>ARC-B</v>
          </cell>
          <cell r="J109">
            <v>0</v>
          </cell>
          <cell r="N109">
            <v>929.17011293729593</v>
          </cell>
        </row>
        <row r="110">
          <cell r="E110" t="str">
            <v>COM-B</v>
          </cell>
          <cell r="J110">
            <v>0</v>
          </cell>
          <cell r="N110">
            <v>8049.2976007633033</v>
          </cell>
        </row>
        <row r="111">
          <cell r="E111" t="str">
            <v>COM-B</v>
          </cell>
          <cell r="J111">
            <v>0</v>
          </cell>
          <cell r="N111">
            <v>2703.0244745248892</v>
          </cell>
        </row>
        <row r="112">
          <cell r="E112" t="str">
            <v>BUS-B</v>
          </cell>
          <cell r="J112">
            <v>0</v>
          </cell>
          <cell r="N112">
            <v>729.7975320005736</v>
          </cell>
        </row>
        <row r="113">
          <cell r="E113" t="str">
            <v>EDU-B</v>
          </cell>
          <cell r="J113">
            <v>0</v>
          </cell>
          <cell r="N113">
            <v>18562.561927785257</v>
          </cell>
        </row>
        <row r="114">
          <cell r="E114" t="str">
            <v>SCI-B</v>
          </cell>
          <cell r="J114">
            <v>0</v>
          </cell>
          <cell r="N114">
            <v>5857.4946970533547</v>
          </cell>
        </row>
        <row r="115">
          <cell r="E115" t="str">
            <v>EDU-B</v>
          </cell>
          <cell r="J115">
            <v>0</v>
          </cell>
          <cell r="N115">
            <v>299.32076684579334</v>
          </cell>
        </row>
        <row r="116">
          <cell r="E116" t="str">
            <v>LEG-B</v>
          </cell>
          <cell r="J116">
            <v>0</v>
          </cell>
          <cell r="N116">
            <v>136355.078723126</v>
          </cell>
        </row>
        <row r="117">
          <cell r="E117" t="str">
            <v>ART-B</v>
          </cell>
          <cell r="J117">
            <v>0</v>
          </cell>
          <cell r="N117">
            <v>64.749783124643884</v>
          </cell>
        </row>
        <row r="118">
          <cell r="E118" t="str">
            <v>COM-B</v>
          </cell>
          <cell r="J118">
            <v>0</v>
          </cell>
          <cell r="N118">
            <v>2357.8929770135455</v>
          </cell>
        </row>
        <row r="119">
          <cell r="E119" t="str">
            <v>BUS-B</v>
          </cell>
          <cell r="J119">
            <v>0</v>
          </cell>
          <cell r="N119">
            <v>6086.0452557728395</v>
          </cell>
        </row>
        <row r="120">
          <cell r="E120" t="str">
            <v>ART-B</v>
          </cell>
          <cell r="J120">
            <v>0</v>
          </cell>
          <cell r="N120">
            <v>1680.966569631164</v>
          </cell>
        </row>
        <row r="121">
          <cell r="E121" t="str">
            <v>ARC-B</v>
          </cell>
          <cell r="J121">
            <v>0</v>
          </cell>
          <cell r="N121">
            <v>691.36747692545077</v>
          </cell>
        </row>
        <row r="122">
          <cell r="E122" t="str">
            <v>BUS-B</v>
          </cell>
          <cell r="J122">
            <v>0</v>
          </cell>
          <cell r="N122">
            <v>211.54036189153149</v>
          </cell>
        </row>
        <row r="123">
          <cell r="E123" t="str">
            <v>HEA-B</v>
          </cell>
          <cell r="J123">
            <v>0</v>
          </cell>
          <cell r="N123">
            <v>1074.3389707908016</v>
          </cell>
        </row>
        <row r="124">
          <cell r="E124" t="str">
            <v>ART-B</v>
          </cell>
          <cell r="J124">
            <v>0</v>
          </cell>
          <cell r="N124">
            <v>2396.680394830229</v>
          </cell>
        </row>
        <row r="125">
          <cell r="E125" t="str">
            <v>BUS-B</v>
          </cell>
          <cell r="J125">
            <v>0</v>
          </cell>
          <cell r="N125">
            <v>297.7265435161878</v>
          </cell>
        </row>
        <row r="126">
          <cell r="E126" t="str">
            <v>SCI-B</v>
          </cell>
          <cell r="J126">
            <v>0</v>
          </cell>
          <cell r="N126">
            <v>909.91208180794308</v>
          </cell>
        </row>
        <row r="127">
          <cell r="E127" t="str">
            <v>BUS-B</v>
          </cell>
          <cell r="J127">
            <v>0</v>
          </cell>
          <cell r="N127">
            <v>59.027630998723367</v>
          </cell>
        </row>
        <row r="128">
          <cell r="E128" t="str">
            <v>SCI-B</v>
          </cell>
          <cell r="J128">
            <v>0</v>
          </cell>
          <cell r="N128">
            <v>3159.2780547914717</v>
          </cell>
        </row>
        <row r="129">
          <cell r="E129" t="str">
            <v>SCI-B</v>
          </cell>
          <cell r="J129">
            <v>0</v>
          </cell>
          <cell r="N129">
            <v>322.35029392119918</v>
          </cell>
        </row>
        <row r="130">
          <cell r="E130" t="str">
            <v>TRA-B</v>
          </cell>
          <cell r="J130">
            <v>0</v>
          </cell>
          <cell r="N130">
            <v>404.95067540959093</v>
          </cell>
        </row>
        <row r="131">
          <cell r="E131" t="str">
            <v>COM-B</v>
          </cell>
          <cell r="J131">
            <v>0</v>
          </cell>
          <cell r="N131">
            <v>30584.30592816179</v>
          </cell>
        </row>
        <row r="132">
          <cell r="E132" t="str">
            <v>ART-B</v>
          </cell>
          <cell r="J132">
            <v>0</v>
          </cell>
          <cell r="N132">
            <v>392.8666894068366</v>
          </cell>
        </row>
        <row r="133">
          <cell r="E133" t="str">
            <v>HEA-B</v>
          </cell>
          <cell r="J133">
            <v>0</v>
          </cell>
          <cell r="N133">
            <v>138.89072993767502</v>
          </cell>
        </row>
        <row r="134">
          <cell r="E134" t="str">
            <v>ARC-B</v>
          </cell>
          <cell r="J134">
            <v>0</v>
          </cell>
          <cell r="N134">
            <v>402.56030927719286</v>
          </cell>
        </row>
        <row r="135">
          <cell r="E135" t="str">
            <v>EDU-B</v>
          </cell>
          <cell r="J135">
            <v>0</v>
          </cell>
          <cell r="N135">
            <v>352.73012355043591</v>
          </cell>
        </row>
        <row r="136">
          <cell r="E136" t="str">
            <v>COM-B</v>
          </cell>
          <cell r="J136">
            <v>0</v>
          </cell>
          <cell r="N136">
            <v>82.255605611624688</v>
          </cell>
        </row>
        <row r="137">
          <cell r="E137" t="str">
            <v>ART-B</v>
          </cell>
          <cell r="J137">
            <v>0</v>
          </cell>
          <cell r="N137">
            <v>359.3723433587927</v>
          </cell>
        </row>
        <row r="138">
          <cell r="E138" t="str">
            <v>FAR-B</v>
          </cell>
          <cell r="J138">
            <v>0</v>
          </cell>
          <cell r="N138">
            <v>12185.662021515318</v>
          </cell>
        </row>
        <row r="139">
          <cell r="E139" t="str">
            <v>PRO-B</v>
          </cell>
          <cell r="J139">
            <v>0</v>
          </cell>
          <cell r="N139">
            <v>35.07167651083563</v>
          </cell>
        </row>
        <row r="140">
          <cell r="E140" t="str">
            <v>HEA-B</v>
          </cell>
          <cell r="J140">
            <v>0</v>
          </cell>
          <cell r="N140">
            <v>500.61777812877517</v>
          </cell>
        </row>
        <row r="141">
          <cell r="E141" t="str">
            <v>ART-B</v>
          </cell>
          <cell r="J141">
            <v>0</v>
          </cell>
          <cell r="N141">
            <v>4586.887564708305</v>
          </cell>
        </row>
        <row r="142">
          <cell r="E142" t="str">
            <v>HEA-B</v>
          </cell>
          <cell r="J142">
            <v>0</v>
          </cell>
          <cell r="N142">
            <v>19.002988748972395</v>
          </cell>
        </row>
        <row r="143">
          <cell r="E143" t="str">
            <v>HEA-B</v>
          </cell>
          <cell r="J143">
            <v>0</v>
          </cell>
          <cell r="N143">
            <v>178.97509996252671</v>
          </cell>
        </row>
        <row r="144">
          <cell r="E144" t="str">
            <v>HOS-B</v>
          </cell>
          <cell r="J144">
            <v>0</v>
          </cell>
          <cell r="N144">
            <v>19.090720152594745</v>
          </cell>
        </row>
        <row r="145">
          <cell r="E145" t="str">
            <v>HEA-B</v>
          </cell>
          <cell r="J145">
            <v>0</v>
          </cell>
          <cell r="N145">
            <v>2120.4058344975724</v>
          </cell>
        </row>
        <row r="146">
          <cell r="E146" t="str">
            <v>SCI-B</v>
          </cell>
          <cell r="J146">
            <v>0</v>
          </cell>
          <cell r="N146">
            <v>267.16095225437488</v>
          </cell>
        </row>
        <row r="147">
          <cell r="E147" t="str">
            <v>LEG-B</v>
          </cell>
          <cell r="J147">
            <v>0</v>
          </cell>
          <cell r="N147">
            <v>336.88990433845441</v>
          </cell>
        </row>
        <row r="148">
          <cell r="E148" t="str">
            <v>SCI-B</v>
          </cell>
          <cell r="J148">
            <v>0</v>
          </cell>
          <cell r="N148">
            <v>140.18254336331739</v>
          </cell>
        </row>
        <row r="149">
          <cell r="E149" t="str">
            <v>HOS-B</v>
          </cell>
          <cell r="J149">
            <v>0</v>
          </cell>
          <cell r="N149">
            <v>475.10311853403431</v>
          </cell>
        </row>
        <row r="150">
          <cell r="E150" t="str">
            <v>TRA-B</v>
          </cell>
          <cell r="J150">
            <v>0</v>
          </cell>
          <cell r="N150">
            <v>218.98273674517881</v>
          </cell>
        </row>
        <row r="151">
          <cell r="E151" t="str">
            <v>HEA-B</v>
          </cell>
          <cell r="J151">
            <v>0</v>
          </cell>
          <cell r="N151">
            <v>691.06593230687679</v>
          </cell>
        </row>
        <row r="152">
          <cell r="E152" t="str">
            <v>ART-B</v>
          </cell>
          <cell r="J152">
            <v>0</v>
          </cell>
          <cell r="N152">
            <v>494.60240639189635</v>
          </cell>
        </row>
        <row r="153">
          <cell r="E153" t="str">
            <v>BUS-B</v>
          </cell>
          <cell r="J153">
            <v>0</v>
          </cell>
          <cell r="N153">
            <v>8723.9314333887105</v>
          </cell>
        </row>
        <row r="154">
          <cell r="E154" t="str">
            <v>ARC-B</v>
          </cell>
          <cell r="J154">
            <v>0</v>
          </cell>
          <cell r="N154">
            <v>790.58727493996037</v>
          </cell>
        </row>
        <row r="155">
          <cell r="E155" t="str">
            <v>CON-B</v>
          </cell>
          <cell r="J155">
            <v>0</v>
          </cell>
          <cell r="N155">
            <v>23965.412222947121</v>
          </cell>
        </row>
        <row r="156">
          <cell r="E156" t="str">
            <v>ART-B</v>
          </cell>
          <cell r="J156">
            <v>0</v>
          </cell>
          <cell r="N156">
            <v>2517.7244708849125</v>
          </cell>
        </row>
        <row r="157">
          <cell r="E157" t="str">
            <v>BUS-B</v>
          </cell>
          <cell r="J157">
            <v>0</v>
          </cell>
          <cell r="N157">
            <v>1179.0496721751847</v>
          </cell>
        </row>
        <row r="158">
          <cell r="E158" t="str">
            <v>HOS-B</v>
          </cell>
          <cell r="J158">
            <v>0</v>
          </cell>
          <cell r="N158">
            <v>1941.153362868055</v>
          </cell>
        </row>
        <row r="159">
          <cell r="E159" t="str">
            <v>SCI-B</v>
          </cell>
          <cell r="J159">
            <v>0</v>
          </cell>
          <cell r="N159">
            <v>848.9239407669312</v>
          </cell>
        </row>
        <row r="160">
          <cell r="E160" t="str">
            <v>BUS-B</v>
          </cell>
          <cell r="J160">
            <v>0</v>
          </cell>
          <cell r="N160">
            <v>1053.006707805559</v>
          </cell>
        </row>
        <row r="161">
          <cell r="E161" t="str">
            <v>PRO-B</v>
          </cell>
          <cell r="J161">
            <v>0</v>
          </cell>
          <cell r="N161">
            <v>141.90532808090956</v>
          </cell>
        </row>
        <row r="162">
          <cell r="E162" t="str">
            <v>ART-B</v>
          </cell>
          <cell r="J162">
            <v>0</v>
          </cell>
          <cell r="N162">
            <v>6462.4101704858731</v>
          </cell>
        </row>
        <row r="163">
          <cell r="E163" t="str">
            <v>HOS-B</v>
          </cell>
          <cell r="J163">
            <v>0</v>
          </cell>
          <cell r="N163">
            <v>3718.2748576582285</v>
          </cell>
        </row>
        <row r="164">
          <cell r="E164" t="str">
            <v>HOS-B</v>
          </cell>
          <cell r="J164">
            <v>0</v>
          </cell>
          <cell r="N164">
            <v>1668.9849687930255</v>
          </cell>
        </row>
        <row r="165">
          <cell r="E165" t="str">
            <v>HOS-B</v>
          </cell>
          <cell r="J165">
            <v>0</v>
          </cell>
          <cell r="N165">
            <v>2991.9774105885385</v>
          </cell>
        </row>
        <row r="166">
          <cell r="E166" t="str">
            <v>HOS-B</v>
          </cell>
          <cell r="J166">
            <v>0</v>
          </cell>
          <cell r="N166">
            <v>152.55426742323129</v>
          </cell>
        </row>
        <row r="167">
          <cell r="E167" t="str">
            <v>CON-B</v>
          </cell>
          <cell r="J167">
            <v>0</v>
          </cell>
          <cell r="N167">
            <v>4584.9162272883568</v>
          </cell>
        </row>
        <row r="168">
          <cell r="E168" t="str">
            <v>PRO-B</v>
          </cell>
          <cell r="J168">
            <v>0</v>
          </cell>
          <cell r="N168">
            <v>18923.967344378481</v>
          </cell>
        </row>
        <row r="169">
          <cell r="E169" t="str">
            <v>BUS-B</v>
          </cell>
          <cell r="J169">
            <v>0</v>
          </cell>
          <cell r="N169">
            <v>84.375363519855469</v>
          </cell>
        </row>
        <row r="170">
          <cell r="E170" t="str">
            <v>HOS-B</v>
          </cell>
          <cell r="J170">
            <v>0</v>
          </cell>
          <cell r="N170">
            <v>1707.5812702676192</v>
          </cell>
        </row>
        <row r="171">
          <cell r="E171" t="str">
            <v>HOS-B</v>
          </cell>
          <cell r="J171">
            <v>0</v>
          </cell>
          <cell r="N171">
            <v>89.985185337370339</v>
          </cell>
        </row>
        <row r="172">
          <cell r="E172" t="str">
            <v>ART-B</v>
          </cell>
          <cell r="J172">
            <v>0</v>
          </cell>
          <cell r="N172">
            <v>734.84574531886847</v>
          </cell>
        </row>
        <row r="173">
          <cell r="E173" t="str">
            <v>ARC-B</v>
          </cell>
          <cell r="J173">
            <v>0</v>
          </cell>
          <cell r="N173">
            <v>7759.1631705480086</v>
          </cell>
        </row>
        <row r="174">
          <cell r="E174" t="str">
            <v>SCI-B</v>
          </cell>
          <cell r="J174">
            <v>0</v>
          </cell>
          <cell r="N174">
            <v>7189.4471251112991</v>
          </cell>
        </row>
        <row r="175">
          <cell r="E175" t="str">
            <v>HEA-B</v>
          </cell>
          <cell r="J175">
            <v>0</v>
          </cell>
          <cell r="N175">
            <v>32.757181783838163</v>
          </cell>
        </row>
        <row r="176">
          <cell r="E176" t="str">
            <v>SCI-B</v>
          </cell>
          <cell r="J176">
            <v>0</v>
          </cell>
          <cell r="N176">
            <v>3344.211833957509</v>
          </cell>
        </row>
        <row r="177">
          <cell r="E177" t="str">
            <v>HOS-B</v>
          </cell>
          <cell r="J177">
            <v>0</v>
          </cell>
          <cell r="N177">
            <v>1677.9332190801929</v>
          </cell>
        </row>
        <row r="178">
          <cell r="E178" t="str">
            <v>ART-B</v>
          </cell>
          <cell r="J178">
            <v>0</v>
          </cell>
          <cell r="N178">
            <v>1136.467286207183</v>
          </cell>
        </row>
        <row r="179">
          <cell r="E179" t="str">
            <v>TRA-B</v>
          </cell>
          <cell r="J179">
            <v>0</v>
          </cell>
          <cell r="N179">
            <v>2642.3348162104189</v>
          </cell>
        </row>
        <row r="180">
          <cell r="E180" t="str">
            <v>ART-B</v>
          </cell>
          <cell r="J180">
            <v>0</v>
          </cell>
          <cell r="N180">
            <v>178.81062380079021</v>
          </cell>
        </row>
        <row r="181">
          <cell r="E181" t="str">
            <v>HEA-B</v>
          </cell>
          <cell r="J181">
            <v>0</v>
          </cell>
          <cell r="N181">
            <v>159.72280367520091</v>
          </cell>
        </row>
        <row r="182">
          <cell r="E182" t="str">
            <v>COM-B</v>
          </cell>
          <cell r="J182">
            <v>0</v>
          </cell>
          <cell r="N182">
            <v>15270.79733998934</v>
          </cell>
        </row>
        <row r="183">
          <cell r="E183" t="str">
            <v>BUS-B</v>
          </cell>
          <cell r="J183">
            <v>0</v>
          </cell>
          <cell r="N183">
            <v>4057.8851331779629</v>
          </cell>
        </row>
        <row r="184">
          <cell r="E184" t="str">
            <v>HEA-B</v>
          </cell>
          <cell r="J184">
            <v>0</v>
          </cell>
          <cell r="N184">
            <v>41.563850049256679</v>
          </cell>
        </row>
        <row r="185">
          <cell r="E185" t="str">
            <v>SCI-B</v>
          </cell>
          <cell r="J185">
            <v>0</v>
          </cell>
          <cell r="N185">
            <v>2659.7528862549007</v>
          </cell>
        </row>
        <row r="186">
          <cell r="E186" t="str">
            <v>EDU-B</v>
          </cell>
          <cell r="J186">
            <v>0</v>
          </cell>
          <cell r="N186">
            <v>849.09912856643632</v>
          </cell>
        </row>
        <row r="187">
          <cell r="E187" t="str">
            <v>EDU-B</v>
          </cell>
          <cell r="J187">
            <v>0</v>
          </cell>
          <cell r="N187">
            <v>828.41566665801645</v>
          </cell>
        </row>
        <row r="188">
          <cell r="E188" t="str">
            <v>ART-B</v>
          </cell>
          <cell r="J188">
            <v>0</v>
          </cell>
          <cell r="N188">
            <v>540.58313445684144</v>
          </cell>
        </row>
        <row r="189">
          <cell r="E189" t="str">
            <v>HEA-B</v>
          </cell>
          <cell r="J189">
            <v>0</v>
          </cell>
          <cell r="N189">
            <v>731.38918087909042</v>
          </cell>
        </row>
        <row r="190">
          <cell r="E190" t="str">
            <v>ARC-B</v>
          </cell>
          <cell r="J190">
            <v>0</v>
          </cell>
          <cell r="N190">
            <v>225.66618130309607</v>
          </cell>
        </row>
        <row r="191">
          <cell r="E191" t="str">
            <v>HEA-B</v>
          </cell>
          <cell r="J191">
            <v>0</v>
          </cell>
          <cell r="N191">
            <v>1841.0036224020341</v>
          </cell>
        </row>
        <row r="192">
          <cell r="E192" t="str">
            <v>EDU-B</v>
          </cell>
          <cell r="J192">
            <v>0</v>
          </cell>
          <cell r="N192">
            <v>753.40286142076957</v>
          </cell>
        </row>
        <row r="193">
          <cell r="E193" t="str">
            <v>CON-R</v>
          </cell>
          <cell r="J193">
            <v>98376</v>
          </cell>
          <cell r="N193">
            <v>3734.7765121834104</v>
          </cell>
        </row>
        <row r="194">
          <cell r="E194" t="str">
            <v>ARC-B</v>
          </cell>
          <cell r="J194">
            <v>0</v>
          </cell>
          <cell r="N194">
            <v>3204.024009974019</v>
          </cell>
        </row>
        <row r="195">
          <cell r="E195" t="str">
            <v>BUS-B</v>
          </cell>
          <cell r="J195">
            <v>0</v>
          </cell>
          <cell r="N195">
            <v>15.619274983734526</v>
          </cell>
        </row>
        <row r="196">
          <cell r="E196" t="str">
            <v>BUS-B</v>
          </cell>
          <cell r="J196">
            <v>0</v>
          </cell>
          <cell r="N196">
            <v>23382.320741424937</v>
          </cell>
        </row>
        <row r="197">
          <cell r="E197" t="str">
            <v>HEA-B</v>
          </cell>
          <cell r="J197">
            <v>0</v>
          </cell>
          <cell r="N197">
            <v>677.61803935019589</v>
          </cell>
        </row>
        <row r="198">
          <cell r="E198" t="str">
            <v>PRO-B</v>
          </cell>
          <cell r="J198">
            <v>0</v>
          </cell>
          <cell r="N198">
            <v>6098.0374676880538</v>
          </cell>
        </row>
        <row r="199">
          <cell r="E199" t="str">
            <v>BUS-B</v>
          </cell>
          <cell r="J199">
            <v>0</v>
          </cell>
          <cell r="N199">
            <v>317.9717533756575</v>
          </cell>
        </row>
        <row r="200">
          <cell r="E200" t="str">
            <v>CON-B</v>
          </cell>
          <cell r="J200">
            <v>0</v>
          </cell>
          <cell r="N200">
            <v>24096.007538082158</v>
          </cell>
        </row>
        <row r="201">
          <cell r="E201" t="str">
            <v>EDU-B</v>
          </cell>
          <cell r="J201">
            <v>0</v>
          </cell>
          <cell r="N201">
            <v>3956.9312875592973</v>
          </cell>
        </row>
        <row r="202">
          <cell r="E202" t="str">
            <v>ART-B</v>
          </cell>
          <cell r="J202">
            <v>0</v>
          </cell>
          <cell r="N202">
            <v>11110.461677245557</v>
          </cell>
        </row>
        <row r="203">
          <cell r="E203" t="str">
            <v>CON-R</v>
          </cell>
          <cell r="J203">
            <v>608.4</v>
          </cell>
          <cell r="N203">
            <v>19.430439104745709</v>
          </cell>
        </row>
        <row r="204">
          <cell r="E204" t="str">
            <v>CON-R</v>
          </cell>
          <cell r="J204">
            <v>525.6</v>
          </cell>
          <cell r="N204">
            <v>5.1405389482250543</v>
          </cell>
        </row>
        <row r="205">
          <cell r="E205" t="str">
            <v>TRA-B</v>
          </cell>
          <cell r="J205">
            <v>0</v>
          </cell>
          <cell r="N205">
            <v>19263.40955094753</v>
          </cell>
        </row>
        <row r="206">
          <cell r="E206" t="str">
            <v>EDU-B</v>
          </cell>
          <cell r="J206">
            <v>0</v>
          </cell>
          <cell r="N206">
            <v>328.77607779224491</v>
          </cell>
        </row>
        <row r="207">
          <cell r="E207" t="str">
            <v>SCI-B</v>
          </cell>
          <cell r="J207">
            <v>0</v>
          </cell>
          <cell r="N207">
            <v>489.10949904152653</v>
          </cell>
        </row>
        <row r="208">
          <cell r="E208" t="str">
            <v>HOS-B</v>
          </cell>
          <cell r="J208">
            <v>0</v>
          </cell>
          <cell r="N208">
            <v>417.08089709353976</v>
          </cell>
        </row>
        <row r="209">
          <cell r="E209" t="str">
            <v>COM-B</v>
          </cell>
          <cell r="J209">
            <v>0</v>
          </cell>
          <cell r="N209">
            <v>813.31079100894704</v>
          </cell>
        </row>
        <row r="210">
          <cell r="E210" t="str">
            <v>PRO-B</v>
          </cell>
          <cell r="J210">
            <v>0</v>
          </cell>
          <cell r="N210">
            <v>119.7295156609995</v>
          </cell>
        </row>
        <row r="211">
          <cell r="E211" t="str">
            <v>HOS-R</v>
          </cell>
          <cell r="J211">
            <v>7872.9</v>
          </cell>
          <cell r="N211">
            <v>140.00253007796425</v>
          </cell>
        </row>
        <row r="212">
          <cell r="E212" t="str">
            <v>COM-B</v>
          </cell>
          <cell r="J212">
            <v>0</v>
          </cell>
          <cell r="N212">
            <v>9634.5142017047747</v>
          </cell>
        </row>
        <row r="213">
          <cell r="E213" t="str">
            <v>COM-B</v>
          </cell>
          <cell r="J213">
            <v>0</v>
          </cell>
          <cell r="N213">
            <v>992.3291937536884</v>
          </cell>
        </row>
        <row r="214">
          <cell r="E214" t="str">
            <v>ARC-B</v>
          </cell>
          <cell r="J214">
            <v>0</v>
          </cell>
          <cell r="N214">
            <v>3400.1937912710459</v>
          </cell>
        </row>
        <row r="215">
          <cell r="E215" t="str">
            <v>SCI-R</v>
          </cell>
          <cell r="J215">
            <v>2688.7000000000003</v>
          </cell>
          <cell r="N215">
            <v>7853.5818016341109</v>
          </cell>
        </row>
        <row r="216">
          <cell r="E216" t="str">
            <v>BUS-B</v>
          </cell>
          <cell r="J216">
            <v>0</v>
          </cell>
          <cell r="N216">
            <v>4179.909802261398</v>
          </cell>
        </row>
        <row r="217">
          <cell r="E217" t="str">
            <v>BUS-B</v>
          </cell>
          <cell r="J217">
            <v>0</v>
          </cell>
          <cell r="N217">
            <v>2078.0466361036542</v>
          </cell>
        </row>
        <row r="218">
          <cell r="E218" t="str">
            <v>HEA-B</v>
          </cell>
          <cell r="J218">
            <v>0</v>
          </cell>
          <cell r="N218">
            <v>1062.8486324654546</v>
          </cell>
        </row>
        <row r="219">
          <cell r="E219" t="str">
            <v>HEA-B</v>
          </cell>
          <cell r="J219">
            <v>0</v>
          </cell>
          <cell r="N219">
            <v>266.30777752077091</v>
          </cell>
        </row>
        <row r="220">
          <cell r="E220" t="str">
            <v>BUS-B</v>
          </cell>
          <cell r="J220">
            <v>0</v>
          </cell>
          <cell r="N220">
            <v>81.59224678087395</v>
          </cell>
        </row>
        <row r="221">
          <cell r="E221" t="str">
            <v>ARC-B</v>
          </cell>
          <cell r="J221">
            <v>0</v>
          </cell>
          <cell r="N221">
            <v>1451.1915320775674</v>
          </cell>
        </row>
        <row r="222">
          <cell r="E222" t="str">
            <v>SCI-B</v>
          </cell>
          <cell r="J222">
            <v>0</v>
          </cell>
          <cell r="N222">
            <v>109.0070493897141</v>
          </cell>
        </row>
        <row r="223">
          <cell r="E223" t="str">
            <v>HEA-B</v>
          </cell>
          <cell r="J223">
            <v>0</v>
          </cell>
          <cell r="N223">
            <v>75.142936627910245</v>
          </cell>
        </row>
        <row r="224">
          <cell r="E224" t="str">
            <v>EDU-B</v>
          </cell>
          <cell r="J224">
            <v>0</v>
          </cell>
          <cell r="N224">
            <v>510.80466797404267</v>
          </cell>
        </row>
        <row r="225">
          <cell r="E225" t="str">
            <v>ARC-B</v>
          </cell>
          <cell r="J225">
            <v>0</v>
          </cell>
          <cell r="N225">
            <v>209.52222862995953</v>
          </cell>
        </row>
        <row r="226">
          <cell r="E226" t="str">
            <v>BUS-B</v>
          </cell>
          <cell r="J226">
            <v>0</v>
          </cell>
          <cell r="N226">
            <v>4114.9519798738029</v>
          </cell>
        </row>
        <row r="227">
          <cell r="E227" t="str">
            <v>TRA-B</v>
          </cell>
          <cell r="J227">
            <v>0</v>
          </cell>
          <cell r="N227">
            <v>104.62512640947983</v>
          </cell>
        </row>
        <row r="228">
          <cell r="E228" t="str">
            <v>BUS-B</v>
          </cell>
          <cell r="J228">
            <v>0</v>
          </cell>
          <cell r="N228">
            <v>1756.2207899310106</v>
          </cell>
        </row>
        <row r="229">
          <cell r="E229" t="str">
            <v>EDU-B</v>
          </cell>
          <cell r="J229">
            <v>0</v>
          </cell>
          <cell r="N229">
            <v>78.810323001269438</v>
          </cell>
        </row>
        <row r="230">
          <cell r="E230" t="str">
            <v>TRA-B</v>
          </cell>
          <cell r="J230">
            <v>0</v>
          </cell>
          <cell r="N230">
            <v>1996.2265777176715</v>
          </cell>
        </row>
        <row r="231">
          <cell r="E231" t="str">
            <v>HEA-R</v>
          </cell>
          <cell r="J231">
            <v>2079</v>
          </cell>
          <cell r="N231">
            <v>120.68718803325628</v>
          </cell>
        </row>
        <row r="232">
          <cell r="E232" t="str">
            <v>CON-R</v>
          </cell>
          <cell r="J232">
            <v>12506.400000000001</v>
          </cell>
          <cell r="N232">
            <v>209.1821493758618</v>
          </cell>
        </row>
        <row r="233">
          <cell r="E233" t="str">
            <v>BUS-B</v>
          </cell>
          <cell r="J233">
            <v>0</v>
          </cell>
          <cell r="N233">
            <v>1597.739334189986</v>
          </cell>
        </row>
        <row r="234">
          <cell r="E234" t="str">
            <v>ART-B</v>
          </cell>
          <cell r="J234">
            <v>0</v>
          </cell>
          <cell r="N234">
            <v>811.74835094231878</v>
          </cell>
        </row>
        <row r="235">
          <cell r="E235" t="str">
            <v>HOS-B</v>
          </cell>
          <cell r="J235">
            <v>0</v>
          </cell>
          <cell r="N235">
            <v>278.83356555827044</v>
          </cell>
        </row>
        <row r="236">
          <cell r="E236" t="str">
            <v>HOS-B</v>
          </cell>
          <cell r="J236">
            <v>0</v>
          </cell>
          <cell r="N236">
            <v>327.20847352001783</v>
          </cell>
        </row>
        <row r="237">
          <cell r="E237" t="str">
            <v>BUS-R</v>
          </cell>
          <cell r="J237">
            <v>31737.599999999999</v>
          </cell>
          <cell r="N237">
            <v>347.59356166855719</v>
          </cell>
        </row>
        <row r="238">
          <cell r="E238" t="str">
            <v>SCI-B</v>
          </cell>
          <cell r="J238">
            <v>0</v>
          </cell>
          <cell r="N238">
            <v>2163.2830172297931</v>
          </cell>
        </row>
        <row r="239">
          <cell r="E239" t="str">
            <v>HEA-R</v>
          </cell>
          <cell r="J239">
            <v>202098</v>
          </cell>
          <cell r="N239">
            <v>11867.348900054458</v>
          </cell>
        </row>
        <row r="240">
          <cell r="E240" t="str">
            <v>SCI-B</v>
          </cell>
          <cell r="J240">
            <v>0</v>
          </cell>
          <cell r="N240">
            <v>991.63679960877209</v>
          </cell>
        </row>
        <row r="241">
          <cell r="E241" t="str">
            <v>HOS-B</v>
          </cell>
          <cell r="J241">
            <v>0</v>
          </cell>
          <cell r="N241">
            <v>3.818215122962719</v>
          </cell>
        </row>
        <row r="242">
          <cell r="E242" t="str">
            <v>PRO-B</v>
          </cell>
          <cell r="J242">
            <v>0</v>
          </cell>
          <cell r="N242">
            <v>669.1286478028278</v>
          </cell>
        </row>
        <row r="243">
          <cell r="E243" t="str">
            <v>ART-B</v>
          </cell>
          <cell r="J243">
            <v>0</v>
          </cell>
          <cell r="N243">
            <v>2106.8418911616036</v>
          </cell>
        </row>
        <row r="244">
          <cell r="E244" t="str">
            <v>BUS-B</v>
          </cell>
          <cell r="J244">
            <v>0</v>
          </cell>
          <cell r="N244">
            <v>515.6723882466564</v>
          </cell>
        </row>
        <row r="245">
          <cell r="E245" t="str">
            <v>PRO-B</v>
          </cell>
          <cell r="J245">
            <v>0</v>
          </cell>
          <cell r="N245">
            <v>5002.7772410163789</v>
          </cell>
        </row>
        <row r="246">
          <cell r="E246" t="str">
            <v>HEA-B</v>
          </cell>
          <cell r="J246">
            <v>0</v>
          </cell>
          <cell r="N246">
            <v>361.64236274805859</v>
          </cell>
        </row>
        <row r="247">
          <cell r="E247" t="str">
            <v>HEA-B</v>
          </cell>
          <cell r="J247">
            <v>0</v>
          </cell>
          <cell r="N247">
            <v>187.4968231668378</v>
          </cell>
        </row>
        <row r="248">
          <cell r="E248" t="str">
            <v>CON-R</v>
          </cell>
          <cell r="J248">
            <v>153324.5</v>
          </cell>
          <cell r="N248">
            <v>2407.7588556410528</v>
          </cell>
        </row>
        <row r="249">
          <cell r="E249" t="str">
            <v>TRA-R</v>
          </cell>
          <cell r="J249">
            <v>41569.5</v>
          </cell>
          <cell r="N249">
            <v>596.02794689007476</v>
          </cell>
        </row>
        <row r="250">
          <cell r="E250" t="str">
            <v>HEA-B</v>
          </cell>
          <cell r="J250">
            <v>0</v>
          </cell>
          <cell r="N250">
            <v>529.69498728243343</v>
          </cell>
        </row>
        <row r="251">
          <cell r="E251" t="str">
            <v>PRO-R</v>
          </cell>
          <cell r="J251">
            <v>6804</v>
          </cell>
          <cell r="N251">
            <v>6384.4361399091813</v>
          </cell>
        </row>
        <row r="252">
          <cell r="E252" t="str">
            <v>TRA-R</v>
          </cell>
          <cell r="J252">
            <v>8557.1999999999989</v>
          </cell>
          <cell r="N252">
            <v>117.89970416612293</v>
          </cell>
        </row>
        <row r="253">
          <cell r="E253" t="str">
            <v>CON-R</v>
          </cell>
          <cell r="J253">
            <v>82760.399999999994</v>
          </cell>
          <cell r="N253">
            <v>1217.469379567121</v>
          </cell>
        </row>
        <row r="254">
          <cell r="E254" t="str">
            <v>TRA-R</v>
          </cell>
          <cell r="J254">
            <v>6560.1</v>
          </cell>
          <cell r="N254">
            <v>45.755305406437593</v>
          </cell>
        </row>
        <row r="255">
          <cell r="E255" t="str">
            <v>TRA-R</v>
          </cell>
          <cell r="J255">
            <v>140174.5</v>
          </cell>
          <cell r="N255">
            <v>428.98153166806668</v>
          </cell>
        </row>
        <row r="256">
          <cell r="E256" t="str">
            <v>HOS-B</v>
          </cell>
          <cell r="J256">
            <v>0</v>
          </cell>
          <cell r="N256">
            <v>139.89808305252316</v>
          </cell>
        </row>
        <row r="257">
          <cell r="E257" t="str">
            <v>CON-R</v>
          </cell>
          <cell r="J257">
            <v>5894.1</v>
          </cell>
          <cell r="N257">
            <v>36.72370120073829</v>
          </cell>
        </row>
        <row r="258">
          <cell r="E258" t="str">
            <v>ART-B</v>
          </cell>
          <cell r="J258">
            <v>0</v>
          </cell>
          <cell r="N258">
            <v>1752.9103531493411</v>
          </cell>
        </row>
        <row r="259">
          <cell r="E259" t="str">
            <v>TRA-R</v>
          </cell>
          <cell r="J259">
            <v>625.29999999999995</v>
          </cell>
          <cell r="N259">
            <v>8.3378287269728801</v>
          </cell>
        </row>
        <row r="260">
          <cell r="E260" t="str">
            <v>CON-R</v>
          </cell>
          <cell r="J260">
            <v>8732.4</v>
          </cell>
          <cell r="N260">
            <v>239.29532949759781</v>
          </cell>
        </row>
        <row r="261">
          <cell r="E261" t="str">
            <v>ARC-B</v>
          </cell>
          <cell r="J261">
            <v>0</v>
          </cell>
          <cell r="N261">
            <v>806.16739581050103</v>
          </cell>
        </row>
        <row r="262">
          <cell r="E262" t="str">
            <v>ARC-B</v>
          </cell>
          <cell r="J262">
            <v>0</v>
          </cell>
          <cell r="N262">
            <v>566.81841384635288</v>
          </cell>
        </row>
        <row r="263">
          <cell r="E263" t="str">
            <v>TRA-R</v>
          </cell>
          <cell r="J263">
            <v>252308.6</v>
          </cell>
          <cell r="N263">
            <v>729.08660230692442</v>
          </cell>
        </row>
        <row r="264">
          <cell r="E264" t="str">
            <v>ART-B</v>
          </cell>
          <cell r="J264">
            <v>0</v>
          </cell>
          <cell r="N264">
            <v>1729.6172779377414</v>
          </cell>
        </row>
        <row r="265">
          <cell r="E265" t="str">
            <v>HEA-R</v>
          </cell>
          <cell r="J265">
            <v>311091.3</v>
          </cell>
          <cell r="N265">
            <v>7557.2175023369373</v>
          </cell>
        </row>
        <row r="266">
          <cell r="E266" t="str">
            <v>TRA-R</v>
          </cell>
          <cell r="J266">
            <v>12819.300000000001</v>
          </cell>
          <cell r="N266">
            <v>66.365000806305261</v>
          </cell>
        </row>
        <row r="267">
          <cell r="E267" t="str">
            <v>CON-R</v>
          </cell>
          <cell r="J267">
            <v>10463.700000000001</v>
          </cell>
          <cell r="N267">
            <v>274.72834584944962</v>
          </cell>
        </row>
        <row r="268">
          <cell r="E268" t="str">
            <v>BUS-R</v>
          </cell>
          <cell r="J268">
            <v>6247.8</v>
          </cell>
          <cell r="N268">
            <v>11.854235371001037</v>
          </cell>
        </row>
        <row r="269">
          <cell r="E269" t="str">
            <v>EDU-B</v>
          </cell>
          <cell r="J269">
            <v>0</v>
          </cell>
          <cell r="N269">
            <v>43.944026266323867</v>
          </cell>
        </row>
        <row r="270">
          <cell r="E270" t="str">
            <v>LEG-B</v>
          </cell>
          <cell r="J270">
            <v>0</v>
          </cell>
          <cell r="N270">
            <v>4267.4749621068495</v>
          </cell>
        </row>
        <row r="271">
          <cell r="E271" t="str">
            <v>CON-R</v>
          </cell>
          <cell r="J271">
            <v>56104</v>
          </cell>
          <cell r="N271">
            <v>649.37905696147766</v>
          </cell>
        </row>
        <row r="272">
          <cell r="E272" t="str">
            <v>HEA-B</v>
          </cell>
          <cell r="J272">
            <v>0</v>
          </cell>
          <cell r="N272">
            <v>385.0117277704079</v>
          </cell>
        </row>
        <row r="273">
          <cell r="E273" t="str">
            <v>FAR-B</v>
          </cell>
          <cell r="J273">
            <v>0</v>
          </cell>
          <cell r="N273">
            <v>10734.923521164186</v>
          </cell>
        </row>
        <row r="274">
          <cell r="E274" t="str">
            <v>TRA-R</v>
          </cell>
          <cell r="J274">
            <v>31196.899999999998</v>
          </cell>
          <cell r="N274">
            <v>206.45041951373483</v>
          </cell>
        </row>
        <row r="275">
          <cell r="E275" t="str">
            <v>LEG-R</v>
          </cell>
          <cell r="J275">
            <v>6703.5</v>
          </cell>
          <cell r="N275">
            <v>2702.1104049214164</v>
          </cell>
        </row>
        <row r="276">
          <cell r="E276" t="str">
            <v>CON-R</v>
          </cell>
          <cell r="J276">
            <v>24403.199999999997</v>
          </cell>
          <cell r="N276">
            <v>339.17441348577893</v>
          </cell>
        </row>
        <row r="277">
          <cell r="E277" t="str">
            <v>SCI-B</v>
          </cell>
          <cell r="J277">
            <v>0</v>
          </cell>
          <cell r="N277">
            <v>587.92803508019949</v>
          </cell>
        </row>
        <row r="278">
          <cell r="E278" t="str">
            <v>TRA-B</v>
          </cell>
          <cell r="J278">
            <v>0</v>
          </cell>
          <cell r="N278">
            <v>3734.3863020677722</v>
          </cell>
        </row>
        <row r="279">
          <cell r="E279" t="str">
            <v>HOS-R</v>
          </cell>
          <cell r="J279">
            <v>7572.3</v>
          </cell>
          <cell r="N279">
            <v>41.71263817771446</v>
          </cell>
        </row>
        <row r="280">
          <cell r="E280" t="str">
            <v>SCI-B</v>
          </cell>
          <cell r="J280">
            <v>0</v>
          </cell>
          <cell r="N280">
            <v>2547.2402079517265</v>
          </cell>
        </row>
        <row r="281">
          <cell r="E281" t="str">
            <v>SCI-B</v>
          </cell>
          <cell r="J281">
            <v>0</v>
          </cell>
          <cell r="N281">
            <v>3035.7705548665131</v>
          </cell>
        </row>
        <row r="282">
          <cell r="E282" t="str">
            <v>SCI-B</v>
          </cell>
          <cell r="J282">
            <v>0</v>
          </cell>
          <cell r="N282">
            <v>161.98412922435338</v>
          </cell>
        </row>
        <row r="283">
          <cell r="E283" t="str">
            <v>TRA-R</v>
          </cell>
          <cell r="J283">
            <v>6601.5</v>
          </cell>
          <cell r="N283">
            <v>40.842282841871345</v>
          </cell>
        </row>
        <row r="284">
          <cell r="E284" t="str">
            <v>BUS-R</v>
          </cell>
          <cell r="J284">
            <v>65481</v>
          </cell>
          <cell r="N284">
            <v>211.863131553908</v>
          </cell>
        </row>
        <row r="285">
          <cell r="E285" t="str">
            <v>BUS-R</v>
          </cell>
          <cell r="J285">
            <v>39268.5</v>
          </cell>
          <cell r="N285">
            <v>339.49093882064403</v>
          </cell>
        </row>
        <row r="286">
          <cell r="E286" t="str">
            <v>HEA-B</v>
          </cell>
          <cell r="J286">
            <v>0</v>
          </cell>
          <cell r="N286">
            <v>75.090410311033622</v>
          </cell>
        </row>
        <row r="287">
          <cell r="E287" t="str">
            <v>HEA-B</v>
          </cell>
          <cell r="J287">
            <v>0</v>
          </cell>
          <cell r="N287">
            <v>380.2436402885379</v>
          </cell>
        </row>
        <row r="288">
          <cell r="E288" t="str">
            <v>PRO-B</v>
          </cell>
          <cell r="J288">
            <v>0</v>
          </cell>
          <cell r="N288">
            <v>344.86367458165239</v>
          </cell>
        </row>
        <row r="289">
          <cell r="E289" t="str">
            <v>ARC-B</v>
          </cell>
          <cell r="J289">
            <v>0</v>
          </cell>
          <cell r="N289">
            <v>193.84005646438357</v>
          </cell>
        </row>
        <row r="290">
          <cell r="E290" t="str">
            <v>ART-R</v>
          </cell>
          <cell r="J290">
            <v>61900.799999999996</v>
          </cell>
          <cell r="N290">
            <v>11167.78496676481</v>
          </cell>
        </row>
        <row r="291">
          <cell r="E291" t="str">
            <v>CON-R</v>
          </cell>
          <cell r="J291">
            <v>2707.2</v>
          </cell>
          <cell r="N291">
            <v>25.538060631822947</v>
          </cell>
        </row>
        <row r="292">
          <cell r="E292" t="str">
            <v>COM-B</v>
          </cell>
          <cell r="J292">
            <v>0</v>
          </cell>
          <cell r="N292">
            <v>5361.4193853618763</v>
          </cell>
        </row>
        <row r="293">
          <cell r="E293" t="str">
            <v>PRO-R</v>
          </cell>
          <cell r="J293">
            <v>39141.199999999997</v>
          </cell>
          <cell r="N293">
            <v>11089.330712259196</v>
          </cell>
        </row>
        <row r="294">
          <cell r="E294" t="str">
            <v>ARC-B</v>
          </cell>
          <cell r="J294">
            <v>0</v>
          </cell>
          <cell r="N294">
            <v>41.096295505942351</v>
          </cell>
        </row>
        <row r="295">
          <cell r="E295" t="str">
            <v>CON-R</v>
          </cell>
          <cell r="J295">
            <v>1592.5</v>
          </cell>
          <cell r="N295">
            <v>18.445115494246902</v>
          </cell>
        </row>
        <row r="296">
          <cell r="E296" t="str">
            <v>CON-R</v>
          </cell>
          <cell r="J296">
            <v>57918</v>
          </cell>
          <cell r="N296">
            <v>668.79272117677601</v>
          </cell>
        </row>
        <row r="297">
          <cell r="E297" t="str">
            <v>BUS-R</v>
          </cell>
          <cell r="J297">
            <v>46559.799999999996</v>
          </cell>
          <cell r="N297">
            <v>156.89332600822146</v>
          </cell>
        </row>
        <row r="298">
          <cell r="E298" t="str">
            <v>TRA-R</v>
          </cell>
          <cell r="J298">
            <v>1250</v>
          </cell>
          <cell r="N298">
            <v>10.35565350675979</v>
          </cell>
        </row>
        <row r="299">
          <cell r="E299" t="str">
            <v>CON-R</v>
          </cell>
          <cell r="J299">
            <v>78515</v>
          </cell>
          <cell r="N299">
            <v>473.04121365742174</v>
          </cell>
        </row>
        <row r="300">
          <cell r="E300" t="str">
            <v>LEG-R</v>
          </cell>
          <cell r="J300">
            <v>7245</v>
          </cell>
          <cell r="N300">
            <v>2629.4567323544061</v>
          </cell>
        </row>
        <row r="301">
          <cell r="E301" t="str">
            <v>BUS-B</v>
          </cell>
          <cell r="J301">
            <v>0</v>
          </cell>
          <cell r="N301">
            <v>59.808267004821161</v>
          </cell>
        </row>
        <row r="302">
          <cell r="E302" t="str">
            <v>HEA-B</v>
          </cell>
          <cell r="J302">
            <v>0</v>
          </cell>
          <cell r="N302">
            <v>736.37056046689872</v>
          </cell>
        </row>
        <row r="303">
          <cell r="E303" t="str">
            <v>TRA-R</v>
          </cell>
          <cell r="J303">
            <v>4492.8</v>
          </cell>
          <cell r="N303">
            <v>12.006405709916441</v>
          </cell>
        </row>
        <row r="304">
          <cell r="E304" t="str">
            <v>ARC-B</v>
          </cell>
          <cell r="J304">
            <v>0</v>
          </cell>
          <cell r="N304">
            <v>1264.8305612791219</v>
          </cell>
        </row>
        <row r="305">
          <cell r="E305" t="str">
            <v>CON-R</v>
          </cell>
          <cell r="J305">
            <v>9545.3000000000011</v>
          </cell>
          <cell r="N305">
            <v>94.245888635219842</v>
          </cell>
        </row>
        <row r="306">
          <cell r="E306" t="str">
            <v>CON-R</v>
          </cell>
          <cell r="J306">
            <v>23320</v>
          </cell>
          <cell r="N306">
            <v>158.32225610878834</v>
          </cell>
        </row>
        <row r="307">
          <cell r="E307" t="str">
            <v>HOS-B</v>
          </cell>
          <cell r="J307">
            <v>0</v>
          </cell>
          <cell r="N307">
            <v>43.209251303544569</v>
          </cell>
        </row>
        <row r="308">
          <cell r="E308" t="str">
            <v>CON-R</v>
          </cell>
          <cell r="J308">
            <v>7943.4000000000005</v>
          </cell>
          <cell r="N308">
            <v>70.941025344299689</v>
          </cell>
        </row>
        <row r="309">
          <cell r="E309" t="str">
            <v>HOS-R</v>
          </cell>
          <cell r="J309">
            <v>4125.6000000000004</v>
          </cell>
          <cell r="N309">
            <v>37.181448193166709</v>
          </cell>
        </row>
        <row r="310">
          <cell r="E310" t="str">
            <v>HEA-R</v>
          </cell>
          <cell r="J310">
            <v>56786.400000000001</v>
          </cell>
          <cell r="N310">
            <v>3268.6293743523283</v>
          </cell>
        </row>
        <row r="311">
          <cell r="E311" t="str">
            <v>BUS-B</v>
          </cell>
          <cell r="J311">
            <v>0</v>
          </cell>
          <cell r="N311">
            <v>355.57758806386204</v>
          </cell>
        </row>
        <row r="312">
          <cell r="E312" t="str">
            <v>CON-R</v>
          </cell>
          <cell r="J312">
            <v>10802</v>
          </cell>
          <cell r="N312">
            <v>42.227767675551064</v>
          </cell>
        </row>
        <row r="313">
          <cell r="E313" t="str">
            <v>TRA-B</v>
          </cell>
          <cell r="J313">
            <v>0</v>
          </cell>
          <cell r="N313">
            <v>2852.3585725003404</v>
          </cell>
        </row>
        <row r="314">
          <cell r="E314" t="str">
            <v>BUS-R</v>
          </cell>
          <cell r="J314">
            <v>1579270.0000000002</v>
          </cell>
          <cell r="N314">
            <v>3364.9568132901127</v>
          </cell>
        </row>
        <row r="315">
          <cell r="E315" t="str">
            <v>ART-B</v>
          </cell>
          <cell r="J315">
            <v>0</v>
          </cell>
          <cell r="N315">
            <v>1804.9210723769097</v>
          </cell>
        </row>
        <row r="316">
          <cell r="E316" t="str">
            <v>EDU-B</v>
          </cell>
          <cell r="J316">
            <v>0</v>
          </cell>
          <cell r="N316">
            <v>1855.5937849769255</v>
          </cell>
        </row>
        <row r="317">
          <cell r="E317" t="str">
            <v>FAR-B</v>
          </cell>
          <cell r="J317">
            <v>0</v>
          </cell>
          <cell r="N317">
            <v>22480.987329555599</v>
          </cell>
        </row>
        <row r="318">
          <cell r="E318" t="str">
            <v>SCI-B</v>
          </cell>
          <cell r="J318">
            <v>0</v>
          </cell>
          <cell r="N318">
            <v>2114.6700232233884</v>
          </cell>
        </row>
        <row r="319">
          <cell r="E319" t="str">
            <v>CON-R</v>
          </cell>
          <cell r="J319">
            <v>31184.699999999997</v>
          </cell>
          <cell r="N319">
            <v>94.334873167464735</v>
          </cell>
        </row>
        <row r="320">
          <cell r="E320" t="str">
            <v>BUS-B</v>
          </cell>
          <cell r="J320">
            <v>0</v>
          </cell>
          <cell r="N320">
            <v>684.22539340979154</v>
          </cell>
        </row>
        <row r="321">
          <cell r="E321" t="str">
            <v>PRO-B</v>
          </cell>
          <cell r="J321">
            <v>0</v>
          </cell>
          <cell r="N321">
            <v>165.75834293487139</v>
          </cell>
        </row>
        <row r="322">
          <cell r="E322" t="str">
            <v>CON-B</v>
          </cell>
          <cell r="J322">
            <v>0</v>
          </cell>
          <cell r="N322">
            <v>2158.2992864020925</v>
          </cell>
        </row>
        <row r="323">
          <cell r="E323" t="str">
            <v>BUS-B</v>
          </cell>
          <cell r="J323">
            <v>0</v>
          </cell>
          <cell r="N323">
            <v>1975.9146582049341</v>
          </cell>
        </row>
        <row r="324">
          <cell r="E324" t="str">
            <v>CON-R</v>
          </cell>
          <cell r="J324">
            <v>25847.899999999998</v>
          </cell>
          <cell r="N324">
            <v>225.31408666420978</v>
          </cell>
        </row>
        <row r="325">
          <cell r="E325" t="str">
            <v>EDU-B</v>
          </cell>
          <cell r="J325">
            <v>0</v>
          </cell>
          <cell r="N325">
            <v>48.518534371384014</v>
          </cell>
        </row>
        <row r="326">
          <cell r="E326" t="str">
            <v>CON-R</v>
          </cell>
          <cell r="J326">
            <v>2902.7999999999997</v>
          </cell>
          <cell r="N326">
            <v>19.263901495389216</v>
          </cell>
        </row>
        <row r="327">
          <cell r="E327" t="str">
            <v>TRA-B</v>
          </cell>
          <cell r="J327">
            <v>0</v>
          </cell>
          <cell r="N327">
            <v>10671.910586650443</v>
          </cell>
        </row>
        <row r="328">
          <cell r="E328" t="str">
            <v>CON-R</v>
          </cell>
          <cell r="J328">
            <v>9180.4</v>
          </cell>
          <cell r="N328">
            <v>40.649175690794507</v>
          </cell>
        </row>
        <row r="329">
          <cell r="E329" t="str">
            <v>CON-R</v>
          </cell>
          <cell r="J329">
            <v>382349.5</v>
          </cell>
          <cell r="N329">
            <v>2014.3619421972983</v>
          </cell>
        </row>
        <row r="330">
          <cell r="E330" t="str">
            <v>PRO-B</v>
          </cell>
          <cell r="J330">
            <v>0</v>
          </cell>
          <cell r="N330">
            <v>6748.0828256259438</v>
          </cell>
        </row>
        <row r="331">
          <cell r="E331" t="str">
            <v>ART-R</v>
          </cell>
          <cell r="J331">
            <v>12648</v>
          </cell>
          <cell r="N331">
            <v>6861.7939981974287</v>
          </cell>
        </row>
        <row r="332">
          <cell r="E332" t="str">
            <v>TRA-R</v>
          </cell>
          <cell r="J332">
            <v>45330</v>
          </cell>
          <cell r="N332">
            <v>95.689823620130085</v>
          </cell>
        </row>
        <row r="333">
          <cell r="E333" t="str">
            <v>CON-R</v>
          </cell>
          <cell r="J333">
            <v>6636.8</v>
          </cell>
          <cell r="N333">
            <v>23.884360641106809</v>
          </cell>
        </row>
        <row r="334">
          <cell r="E334" t="str">
            <v>HEA-R</v>
          </cell>
          <cell r="J334">
            <v>28828.6</v>
          </cell>
          <cell r="N334">
            <v>566.82855528478649</v>
          </cell>
        </row>
        <row r="335">
          <cell r="E335" t="str">
            <v>HOS-R</v>
          </cell>
          <cell r="J335">
            <v>3940.6</v>
          </cell>
          <cell r="N335">
            <v>45.370376087174932</v>
          </cell>
        </row>
        <row r="336">
          <cell r="E336" t="str">
            <v>BUS-B</v>
          </cell>
          <cell r="J336">
            <v>0</v>
          </cell>
          <cell r="N336">
            <v>2138.3430164882684</v>
          </cell>
        </row>
        <row r="337">
          <cell r="E337" t="str">
            <v>BUS-R</v>
          </cell>
          <cell r="J337">
            <v>80550.5</v>
          </cell>
          <cell r="N337">
            <v>202.60466789862633</v>
          </cell>
        </row>
        <row r="338">
          <cell r="E338" t="str">
            <v>TRA-R</v>
          </cell>
          <cell r="J338">
            <v>75426.5</v>
          </cell>
          <cell r="N338">
            <v>473.90989020904351</v>
          </cell>
        </row>
        <row r="339">
          <cell r="E339" t="str">
            <v>SCI-B</v>
          </cell>
          <cell r="J339">
            <v>0</v>
          </cell>
          <cell r="N339">
            <v>2210.4111073551358</v>
          </cell>
        </row>
        <row r="340">
          <cell r="E340" t="str">
            <v>TRA-R</v>
          </cell>
          <cell r="J340">
            <v>19678.599999999999</v>
          </cell>
          <cell r="N340">
            <v>50.696220769652264</v>
          </cell>
        </row>
        <row r="341">
          <cell r="E341" t="str">
            <v>TRA-R</v>
          </cell>
          <cell r="J341">
            <v>21398.799999999999</v>
          </cell>
          <cell r="N341">
            <v>84.180537589488011</v>
          </cell>
        </row>
        <row r="342">
          <cell r="E342" t="str">
            <v>TRA-R</v>
          </cell>
          <cell r="J342">
            <v>1556.2</v>
          </cell>
          <cell r="N342">
            <v>9.9572500906252817</v>
          </cell>
        </row>
        <row r="343">
          <cell r="E343" t="str">
            <v>CON-R</v>
          </cell>
          <cell r="J343">
            <v>11358.4</v>
          </cell>
          <cell r="N343">
            <v>97.906355496377898</v>
          </cell>
        </row>
        <row r="344">
          <cell r="E344" t="str">
            <v>CON-R</v>
          </cell>
          <cell r="J344">
            <v>23603.4</v>
          </cell>
          <cell r="N344">
            <v>117.0931336329583</v>
          </cell>
        </row>
        <row r="345">
          <cell r="E345" t="str">
            <v>SCI-B</v>
          </cell>
          <cell r="J345">
            <v>0</v>
          </cell>
          <cell r="N345">
            <v>4111.8402111437235</v>
          </cell>
        </row>
        <row r="346">
          <cell r="E346" t="str">
            <v>CON-R</v>
          </cell>
          <cell r="J346">
            <v>32589.9</v>
          </cell>
          <cell r="N346">
            <v>281.78613190722751</v>
          </cell>
        </row>
        <row r="347">
          <cell r="E347" t="str">
            <v>HEA-B</v>
          </cell>
          <cell r="J347">
            <v>0</v>
          </cell>
          <cell r="N347">
            <v>185.81094257120776</v>
          </cell>
        </row>
        <row r="348">
          <cell r="E348" t="str">
            <v>HOS-B</v>
          </cell>
          <cell r="J348">
            <v>0</v>
          </cell>
          <cell r="N348">
            <v>6164.5249753920034</v>
          </cell>
        </row>
        <row r="349">
          <cell r="E349" t="str">
            <v>CON-R</v>
          </cell>
          <cell r="J349">
            <v>65576.7</v>
          </cell>
          <cell r="N349">
            <v>674.72337539107173</v>
          </cell>
        </row>
        <row r="350">
          <cell r="E350" t="str">
            <v>TRA-R</v>
          </cell>
          <cell r="J350">
            <v>6771.2</v>
          </cell>
          <cell r="N350">
            <v>16.53204492825078</v>
          </cell>
        </row>
        <row r="351">
          <cell r="E351" t="str">
            <v>CON-R</v>
          </cell>
          <cell r="J351">
            <v>885913.59999999998</v>
          </cell>
          <cell r="N351">
            <v>3785.9314383850588</v>
          </cell>
        </row>
        <row r="352">
          <cell r="E352" t="str">
            <v>LEG-B</v>
          </cell>
          <cell r="J352">
            <v>0</v>
          </cell>
          <cell r="N352">
            <v>1491.7398215983949</v>
          </cell>
        </row>
        <row r="353">
          <cell r="E353" t="str">
            <v>BUS-R</v>
          </cell>
          <cell r="J353">
            <v>1315859.2</v>
          </cell>
          <cell r="N353">
            <v>1473.4749660301502</v>
          </cell>
        </row>
        <row r="354">
          <cell r="E354" t="str">
            <v>TRA-R</v>
          </cell>
          <cell r="J354">
            <v>7436.8</v>
          </cell>
          <cell r="N354">
            <v>132.42749043398632</v>
          </cell>
        </row>
        <row r="355">
          <cell r="E355" t="str">
            <v>CON-R</v>
          </cell>
          <cell r="J355">
            <v>15750.4</v>
          </cell>
          <cell r="N355">
            <v>113.130138201303</v>
          </cell>
        </row>
        <row r="356">
          <cell r="E356" t="str">
            <v>SCI-R</v>
          </cell>
          <cell r="J356">
            <v>22457.5</v>
          </cell>
          <cell r="N356">
            <v>14754.45840353761</v>
          </cell>
        </row>
        <row r="357">
          <cell r="E357" t="str">
            <v>TRA-R</v>
          </cell>
          <cell r="J357">
            <v>249827.5</v>
          </cell>
          <cell r="N357">
            <v>1231.4897357489076</v>
          </cell>
        </row>
        <row r="358">
          <cell r="E358" t="str">
            <v>COM-R</v>
          </cell>
          <cell r="J358">
            <v>527839</v>
          </cell>
          <cell r="N358">
            <v>57913.289654382083</v>
          </cell>
        </row>
        <row r="359">
          <cell r="E359" t="str">
            <v>EDU-R</v>
          </cell>
          <cell r="J359">
            <v>81737.5</v>
          </cell>
          <cell r="N359">
            <v>42143.834310705519</v>
          </cell>
        </row>
        <row r="360">
          <cell r="E360" t="str">
            <v>CON-R</v>
          </cell>
          <cell r="J360">
            <v>16945.5</v>
          </cell>
          <cell r="N360">
            <v>67.123904879128887</v>
          </cell>
        </row>
        <row r="361">
          <cell r="E361" t="str">
            <v>CON-R</v>
          </cell>
          <cell r="J361">
            <v>210801.5</v>
          </cell>
          <cell r="N361">
            <v>1326.3111902429569</v>
          </cell>
        </row>
        <row r="362">
          <cell r="E362" t="str">
            <v>TRA-R</v>
          </cell>
          <cell r="J362">
            <v>2067</v>
          </cell>
          <cell r="N362">
            <v>15.823336105878191</v>
          </cell>
        </row>
        <row r="363">
          <cell r="E363" t="str">
            <v>CON-R</v>
          </cell>
          <cell r="J363">
            <v>51018</v>
          </cell>
          <cell r="N363">
            <v>180.95604361139601</v>
          </cell>
        </row>
        <row r="364">
          <cell r="E364" t="str">
            <v>TRA-R</v>
          </cell>
          <cell r="J364">
            <v>231270.6</v>
          </cell>
          <cell r="N364">
            <v>473.31124040769032</v>
          </cell>
        </row>
        <row r="365">
          <cell r="E365" t="str">
            <v>BUS-B</v>
          </cell>
          <cell r="J365">
            <v>0</v>
          </cell>
          <cell r="N365">
            <v>18.396257654161918</v>
          </cell>
        </row>
        <row r="366">
          <cell r="E366" t="str">
            <v>CON-R</v>
          </cell>
          <cell r="J366">
            <v>1423138.2</v>
          </cell>
          <cell r="N366">
            <v>2937.4488621082469</v>
          </cell>
        </row>
        <row r="367">
          <cell r="E367" t="str">
            <v>CON-R</v>
          </cell>
          <cell r="J367">
            <v>14704.800000000001</v>
          </cell>
          <cell r="N367">
            <v>64.890595758575657</v>
          </cell>
        </row>
        <row r="368">
          <cell r="E368" t="str">
            <v>TRA-R</v>
          </cell>
          <cell r="J368">
            <v>65633.2</v>
          </cell>
          <cell r="N368">
            <v>249.2048941816775</v>
          </cell>
        </row>
        <row r="369">
          <cell r="E369" t="str">
            <v>TRA-R</v>
          </cell>
          <cell r="J369">
            <v>10452</v>
          </cell>
          <cell r="N369">
            <v>33.094735207238351</v>
          </cell>
        </row>
        <row r="370">
          <cell r="E370" t="str">
            <v>SCI-R</v>
          </cell>
          <cell r="J370">
            <v>6237.7000000000007</v>
          </cell>
          <cell r="N370">
            <v>14287.402223750247</v>
          </cell>
        </row>
        <row r="371">
          <cell r="E371" t="str">
            <v>TRA-R</v>
          </cell>
          <cell r="J371">
            <v>116653.70000000001</v>
          </cell>
          <cell r="N371">
            <v>543.16701163062919</v>
          </cell>
        </row>
        <row r="372">
          <cell r="E372" t="str">
            <v>PRO-R</v>
          </cell>
          <cell r="J372">
            <v>96727.900000000009</v>
          </cell>
          <cell r="N372">
            <v>11693.655155346589</v>
          </cell>
        </row>
        <row r="373">
          <cell r="E373" t="str">
            <v>CON-R</v>
          </cell>
          <cell r="J373">
            <v>242834.80000000002</v>
          </cell>
          <cell r="N373">
            <v>1717.8833851870124</v>
          </cell>
        </row>
        <row r="374">
          <cell r="E374" t="str">
            <v>BUS-R</v>
          </cell>
          <cell r="J374">
            <v>232838.80000000002</v>
          </cell>
          <cell r="N374">
            <v>808.88131595565346</v>
          </cell>
        </row>
        <row r="375">
          <cell r="E375" t="str">
            <v>CON-R</v>
          </cell>
          <cell r="J375">
            <v>37270.800000000003</v>
          </cell>
          <cell r="N375">
            <v>144.11658834340241</v>
          </cell>
        </row>
        <row r="376">
          <cell r="E376" t="str">
            <v>CON-R</v>
          </cell>
          <cell r="J376">
            <v>9431.6</v>
          </cell>
          <cell r="N376">
            <v>90.163387807404888</v>
          </cell>
        </row>
        <row r="377">
          <cell r="E377" t="str">
            <v>ARC-B</v>
          </cell>
          <cell r="J377">
            <v>0</v>
          </cell>
          <cell r="N377">
            <v>788.36543200943697</v>
          </cell>
        </row>
        <row r="378">
          <cell r="E378" t="str">
            <v>HEA-B</v>
          </cell>
          <cell r="J378">
            <v>0</v>
          </cell>
          <cell r="N378">
            <v>1674.1320140701901</v>
          </cell>
        </row>
        <row r="379">
          <cell r="E379" t="str">
            <v>TRA-R</v>
          </cell>
          <cell r="J379">
            <v>631563.89999999991</v>
          </cell>
          <cell r="N379">
            <v>1952.3529626636828</v>
          </cell>
        </row>
        <row r="380">
          <cell r="E380" t="str">
            <v>CON-R</v>
          </cell>
          <cell r="J380">
            <v>637760.1</v>
          </cell>
          <cell r="N380">
            <v>982.29005785735615</v>
          </cell>
        </row>
        <row r="381">
          <cell r="E381" t="str">
            <v>TRA-R</v>
          </cell>
          <cell r="J381">
            <v>38439.899999999994</v>
          </cell>
          <cell r="N381">
            <v>188.17343523357701</v>
          </cell>
        </row>
        <row r="382">
          <cell r="E382" t="str">
            <v>BUS-B</v>
          </cell>
          <cell r="J382">
            <v>0</v>
          </cell>
          <cell r="N382">
            <v>198.13872044352865</v>
          </cell>
        </row>
        <row r="383">
          <cell r="E383" t="str">
            <v>CON-R</v>
          </cell>
          <cell r="J383">
            <v>78134</v>
          </cell>
          <cell r="N383">
            <v>158.21182859081148</v>
          </cell>
        </row>
        <row r="384">
          <cell r="E384" t="str">
            <v>TRA-R</v>
          </cell>
          <cell r="J384">
            <v>112112</v>
          </cell>
          <cell r="N384">
            <v>258.08349910259159</v>
          </cell>
        </row>
        <row r="385">
          <cell r="E385" t="str">
            <v>CON-R</v>
          </cell>
          <cell r="J385">
            <v>13202</v>
          </cell>
          <cell r="N385">
            <v>130.83894775759487</v>
          </cell>
        </row>
        <row r="386">
          <cell r="E386" t="str">
            <v>CON-R</v>
          </cell>
          <cell r="J386">
            <v>93499.9</v>
          </cell>
          <cell r="N386">
            <v>910.78861385839843</v>
          </cell>
        </row>
        <row r="387">
          <cell r="E387" t="str">
            <v>TRA-B</v>
          </cell>
          <cell r="J387">
            <v>0</v>
          </cell>
          <cell r="N387">
            <v>259.37511979882345</v>
          </cell>
        </row>
        <row r="388">
          <cell r="E388" t="str">
            <v>TRA-R</v>
          </cell>
          <cell r="J388">
            <v>27640.3</v>
          </cell>
          <cell r="N388">
            <v>303.89920233188616</v>
          </cell>
        </row>
        <row r="389">
          <cell r="E389" t="str">
            <v>CON-R</v>
          </cell>
          <cell r="J389">
            <v>25091.399999999998</v>
          </cell>
          <cell r="N389">
            <v>94.127731194137951</v>
          </cell>
        </row>
        <row r="390">
          <cell r="E390" t="str">
            <v>HEA-R</v>
          </cell>
          <cell r="J390">
            <v>51297.5</v>
          </cell>
          <cell r="N390">
            <v>1701.0017295971243</v>
          </cell>
        </row>
        <row r="391">
          <cell r="E391" t="str">
            <v>TRA-R</v>
          </cell>
          <cell r="J391">
            <v>151478.5</v>
          </cell>
          <cell r="N391">
            <v>200.07011329837874</v>
          </cell>
        </row>
        <row r="392">
          <cell r="E392" t="str">
            <v>HOS-R</v>
          </cell>
          <cell r="J392">
            <v>230320.8</v>
          </cell>
          <cell r="N392">
            <v>584.10654718488945</v>
          </cell>
        </row>
        <row r="393">
          <cell r="E393" t="str">
            <v>HEA-R</v>
          </cell>
          <cell r="J393">
            <v>26618.399999999998</v>
          </cell>
          <cell r="N393">
            <v>465.14239417615079</v>
          </cell>
        </row>
        <row r="394">
          <cell r="E394" t="str">
            <v>CON-R</v>
          </cell>
          <cell r="J394">
            <v>6213.5999999999995</v>
          </cell>
          <cell r="N394">
            <v>14.131708761062692</v>
          </cell>
        </row>
        <row r="395">
          <cell r="E395" t="str">
            <v>TRA-R</v>
          </cell>
          <cell r="J395">
            <v>6480</v>
          </cell>
          <cell r="N395">
            <v>25.235144175367115</v>
          </cell>
        </row>
        <row r="396">
          <cell r="E396" t="str">
            <v>CON-R</v>
          </cell>
          <cell r="J396">
            <v>22413.599999999999</v>
          </cell>
          <cell r="N396">
            <v>85.141337973853439</v>
          </cell>
        </row>
        <row r="397">
          <cell r="E397" t="str">
            <v>CON-R</v>
          </cell>
          <cell r="J397">
            <v>517485.6</v>
          </cell>
          <cell r="N397">
            <v>3052.9346010473023</v>
          </cell>
        </row>
        <row r="398">
          <cell r="E398" t="str">
            <v>ART-R</v>
          </cell>
          <cell r="J398">
            <v>5385.5999999999995</v>
          </cell>
          <cell r="N398">
            <v>973.22747555645617</v>
          </cell>
        </row>
        <row r="399">
          <cell r="E399" t="str">
            <v>TRA-R</v>
          </cell>
          <cell r="J399">
            <v>15468.699999999999</v>
          </cell>
          <cell r="N399">
            <v>30.785244636925722</v>
          </cell>
        </row>
        <row r="400">
          <cell r="E400" t="str">
            <v>BUS-R</v>
          </cell>
          <cell r="J400">
            <v>207006.1</v>
          </cell>
          <cell r="N400">
            <v>2809.9325876050257</v>
          </cell>
        </row>
        <row r="401">
          <cell r="E401" t="str">
            <v>CON-R</v>
          </cell>
          <cell r="J401">
            <v>37186.199999999997</v>
          </cell>
          <cell r="N401">
            <v>195.73067220310011</v>
          </cell>
        </row>
        <row r="402">
          <cell r="E402" t="str">
            <v>TRA-R</v>
          </cell>
          <cell r="J402">
            <v>8898.6999999999989</v>
          </cell>
          <cell r="N402">
            <v>25.566419303612811</v>
          </cell>
        </row>
        <row r="403">
          <cell r="E403" t="str">
            <v>CON-R</v>
          </cell>
          <cell r="J403">
            <v>193347.8</v>
          </cell>
          <cell r="N403">
            <v>1040.0002819124752</v>
          </cell>
        </row>
        <row r="404">
          <cell r="E404" t="str">
            <v>CON-R</v>
          </cell>
          <cell r="J404">
            <v>76079.399999999994</v>
          </cell>
          <cell r="N404">
            <v>279.27185605383414</v>
          </cell>
        </row>
        <row r="405">
          <cell r="E405" t="str">
            <v>HOS-B</v>
          </cell>
          <cell r="J405">
            <v>0</v>
          </cell>
          <cell r="N405">
            <v>6795.8201510135559</v>
          </cell>
        </row>
        <row r="406">
          <cell r="E406" t="str">
            <v>ART-R</v>
          </cell>
          <cell r="J406">
            <v>23369.200000000001</v>
          </cell>
          <cell r="N406">
            <v>5897.1206179768433</v>
          </cell>
        </row>
        <row r="407">
          <cell r="E407" t="str">
            <v>CON-R</v>
          </cell>
          <cell r="J407">
            <v>56217.8</v>
          </cell>
          <cell r="N407">
            <v>134.14873151658998</v>
          </cell>
        </row>
        <row r="408">
          <cell r="E408" t="str">
            <v>TRA-B</v>
          </cell>
          <cell r="J408">
            <v>0</v>
          </cell>
          <cell r="N408">
            <v>660.6184385567409</v>
          </cell>
        </row>
        <row r="409">
          <cell r="E409" t="str">
            <v>CON-R</v>
          </cell>
          <cell r="J409">
            <v>29347.5</v>
          </cell>
          <cell r="N409">
            <v>134.2922398083557</v>
          </cell>
        </row>
        <row r="410">
          <cell r="E410" t="str">
            <v>CON-R</v>
          </cell>
          <cell r="J410">
            <v>171315</v>
          </cell>
          <cell r="N410">
            <v>688.09828710200759</v>
          </cell>
        </row>
        <row r="411">
          <cell r="E411" t="str">
            <v>TRA-R</v>
          </cell>
          <cell r="J411">
            <v>19095</v>
          </cell>
          <cell r="N411">
            <v>37.402675135798027</v>
          </cell>
        </row>
        <row r="412">
          <cell r="E412" t="str">
            <v>ARC-B</v>
          </cell>
          <cell r="J412">
            <v>0</v>
          </cell>
          <cell r="N412">
            <v>857.12659822107526</v>
          </cell>
        </row>
        <row r="413">
          <cell r="E413" t="str">
            <v>CON-R</v>
          </cell>
          <cell r="J413">
            <v>25725</v>
          </cell>
          <cell r="N413">
            <v>99.23918952419146</v>
          </cell>
        </row>
        <row r="414">
          <cell r="E414" t="str">
            <v>EDU-R</v>
          </cell>
          <cell r="J414">
            <v>4841.2</v>
          </cell>
          <cell r="N414">
            <v>1793.7002234663389</v>
          </cell>
        </row>
        <row r="415">
          <cell r="E415" t="str">
            <v>TRA-R</v>
          </cell>
          <cell r="J415">
            <v>62988.800000000003</v>
          </cell>
          <cell r="N415">
            <v>338.25809762027762</v>
          </cell>
        </row>
        <row r="416">
          <cell r="E416" t="str">
            <v>CON-R</v>
          </cell>
          <cell r="J416">
            <v>12008</v>
          </cell>
          <cell r="N416">
            <v>53.800826789483608</v>
          </cell>
        </row>
        <row r="417">
          <cell r="E417" t="str">
            <v>FAR-R</v>
          </cell>
          <cell r="J417">
            <v>3556.8</v>
          </cell>
          <cell r="N417">
            <v>906.60968302702327</v>
          </cell>
        </row>
        <row r="418">
          <cell r="E418" t="str">
            <v>SCI-R</v>
          </cell>
          <cell r="J418">
            <v>25102</v>
          </cell>
          <cell r="N418">
            <v>13883.088361072607</v>
          </cell>
        </row>
        <row r="419">
          <cell r="E419" t="str">
            <v>CON-R</v>
          </cell>
          <cell r="J419">
            <v>13066.9</v>
          </cell>
          <cell r="N419">
            <v>52.772714972656843</v>
          </cell>
        </row>
        <row r="420">
          <cell r="E420" t="str">
            <v>CON-R</v>
          </cell>
          <cell r="J420">
            <v>32678.799999999999</v>
          </cell>
          <cell r="N420">
            <v>113.20611839054203</v>
          </cell>
        </row>
        <row r="421">
          <cell r="E421" t="str">
            <v>HOS-B</v>
          </cell>
          <cell r="J421">
            <v>0</v>
          </cell>
          <cell r="N421">
            <v>2210.2733850832797</v>
          </cell>
        </row>
        <row r="422">
          <cell r="E422" t="str">
            <v>BUS-R</v>
          </cell>
          <cell r="J422">
            <v>229152</v>
          </cell>
          <cell r="N422">
            <v>1191.8584923936789</v>
          </cell>
        </row>
        <row r="423">
          <cell r="E423" t="str">
            <v>HOS-R</v>
          </cell>
          <cell r="J423">
            <v>388672.9</v>
          </cell>
          <cell r="N423">
            <v>900.59685826206965</v>
          </cell>
        </row>
        <row r="424">
          <cell r="E424" t="str">
            <v>HEA-R</v>
          </cell>
          <cell r="J424">
            <v>43375.8</v>
          </cell>
          <cell r="N424">
            <v>1185.1130094694788</v>
          </cell>
        </row>
        <row r="425">
          <cell r="E425" t="str">
            <v>TRA-R</v>
          </cell>
          <cell r="J425">
            <v>145579.20000000001</v>
          </cell>
          <cell r="N425">
            <v>382.30378235296297</v>
          </cell>
        </row>
        <row r="426">
          <cell r="E426" t="str">
            <v>BUS-R</v>
          </cell>
          <cell r="J426">
            <v>27066</v>
          </cell>
          <cell r="N426">
            <v>66.820077849767145</v>
          </cell>
        </row>
        <row r="427">
          <cell r="E427" t="str">
            <v>TRA-R</v>
          </cell>
          <cell r="J427">
            <v>11403.6</v>
          </cell>
          <cell r="N427">
            <v>116.85886954187716</v>
          </cell>
        </row>
        <row r="428">
          <cell r="E428" t="str">
            <v>BUS-R</v>
          </cell>
          <cell r="J428">
            <v>82025.7</v>
          </cell>
          <cell r="N428">
            <v>240.28400692899763</v>
          </cell>
        </row>
        <row r="429">
          <cell r="E429" t="str">
            <v>TRA-R</v>
          </cell>
          <cell r="J429">
            <v>1422260.7</v>
          </cell>
          <cell r="N429">
            <v>5850.2835998007131</v>
          </cell>
        </row>
        <row r="430">
          <cell r="E430" t="str">
            <v>HOS-R</v>
          </cell>
          <cell r="J430">
            <v>10838.800000000001</v>
          </cell>
          <cell r="N430">
            <v>22.352650014318822</v>
          </cell>
        </row>
        <row r="431">
          <cell r="E431" t="str">
            <v>CON-R</v>
          </cell>
          <cell r="J431">
            <v>80501</v>
          </cell>
          <cell r="N431">
            <v>400.44662575307149</v>
          </cell>
        </row>
        <row r="432">
          <cell r="E432" t="str">
            <v>CON-R</v>
          </cell>
          <cell r="J432">
            <v>82981.600000000006</v>
          </cell>
          <cell r="N432">
            <v>168.23152526271147</v>
          </cell>
        </row>
        <row r="433">
          <cell r="E433" t="str">
            <v>CON-R</v>
          </cell>
          <cell r="J433">
            <v>11921.1</v>
          </cell>
          <cell r="N433">
            <v>37.805924985723543</v>
          </cell>
        </row>
        <row r="434">
          <cell r="E434" t="str">
            <v>TRA-R</v>
          </cell>
          <cell r="J434">
            <v>34088.5</v>
          </cell>
          <cell r="N434">
            <v>208.21062649503861</v>
          </cell>
        </row>
        <row r="435">
          <cell r="E435" t="str">
            <v>FAR-R</v>
          </cell>
          <cell r="J435">
            <v>20326.7</v>
          </cell>
          <cell r="N435">
            <v>3706.4321445144392</v>
          </cell>
        </row>
        <row r="436">
          <cell r="E436" t="str">
            <v>CON-R</v>
          </cell>
          <cell r="J436">
            <v>11099.5</v>
          </cell>
          <cell r="N436">
            <v>49.933886202873573</v>
          </cell>
        </row>
        <row r="437">
          <cell r="E437" t="str">
            <v>HOS-B</v>
          </cell>
          <cell r="J437">
            <v>0</v>
          </cell>
          <cell r="N437">
            <v>108.41971957408734</v>
          </cell>
        </row>
        <row r="438">
          <cell r="E438" t="str">
            <v>CON-R</v>
          </cell>
          <cell r="J438">
            <v>9048</v>
          </cell>
          <cell r="N438">
            <v>41.705545487446756</v>
          </cell>
        </row>
        <row r="439">
          <cell r="E439" t="str">
            <v>HOS-R</v>
          </cell>
          <cell r="J439">
            <v>394883.10000000003</v>
          </cell>
          <cell r="N439">
            <v>829.7654278132029</v>
          </cell>
        </row>
        <row r="440">
          <cell r="E440" t="str">
            <v>BUS-R</v>
          </cell>
          <cell r="J440">
            <v>43035.3</v>
          </cell>
          <cell r="N440">
            <v>79.305776210337044</v>
          </cell>
        </row>
        <row r="441">
          <cell r="E441" t="str">
            <v>ARC-B</v>
          </cell>
          <cell r="J441">
            <v>0</v>
          </cell>
          <cell r="N441">
            <v>416.23922271100446</v>
          </cell>
        </row>
        <row r="442">
          <cell r="E442" t="str">
            <v>ARC-B</v>
          </cell>
          <cell r="J442">
            <v>0</v>
          </cell>
          <cell r="N442">
            <v>197.75093156952772</v>
          </cell>
        </row>
        <row r="443">
          <cell r="E443" t="str">
            <v>TRA-R</v>
          </cell>
          <cell r="J443">
            <v>14280.300000000001</v>
          </cell>
          <cell r="N443">
            <v>30.207347423544046</v>
          </cell>
        </row>
        <row r="444">
          <cell r="E444" t="str">
            <v>BUS-B</v>
          </cell>
          <cell r="J444">
            <v>0</v>
          </cell>
          <cell r="N444">
            <v>693.46934593903177</v>
          </cell>
        </row>
        <row r="445">
          <cell r="E445" t="str">
            <v>BUS-R</v>
          </cell>
          <cell r="J445">
            <v>474182.10000000003</v>
          </cell>
          <cell r="N445">
            <v>709.55828528192137</v>
          </cell>
        </row>
        <row r="446">
          <cell r="E446" t="str">
            <v>TRA-R</v>
          </cell>
          <cell r="J446">
            <v>31039.200000000001</v>
          </cell>
          <cell r="N446">
            <v>34.712307979534366</v>
          </cell>
        </row>
        <row r="447">
          <cell r="E447" t="str">
            <v>TRA-R</v>
          </cell>
          <cell r="J447">
            <v>39524</v>
          </cell>
          <cell r="N447">
            <v>154.9834129001805</v>
          </cell>
        </row>
        <row r="448">
          <cell r="E448" t="str">
            <v>CON-R</v>
          </cell>
          <cell r="J448">
            <v>58138</v>
          </cell>
          <cell r="N448">
            <v>271.52874801816222</v>
          </cell>
        </row>
        <row r="449">
          <cell r="E449" t="str">
            <v>CON-R</v>
          </cell>
          <cell r="J449">
            <v>918.4</v>
          </cell>
          <cell r="N449">
            <v>5.0196345192675071</v>
          </cell>
        </row>
        <row r="450">
          <cell r="E450" t="str">
            <v>HOS-B</v>
          </cell>
          <cell r="J450">
            <v>0</v>
          </cell>
          <cell r="N450">
            <v>653.78281687327444</v>
          </cell>
        </row>
        <row r="451">
          <cell r="E451" t="str">
            <v>CON-R</v>
          </cell>
          <cell r="J451">
            <v>107887.4</v>
          </cell>
          <cell r="N451">
            <v>594.17304389857804</v>
          </cell>
        </row>
        <row r="452">
          <cell r="E452" t="str">
            <v>CON-R</v>
          </cell>
          <cell r="J452">
            <v>2829</v>
          </cell>
          <cell r="N452">
            <v>23.228502039197924</v>
          </cell>
        </row>
        <row r="453">
          <cell r="E453" t="str">
            <v>CON-R</v>
          </cell>
          <cell r="J453">
            <v>52422.6</v>
          </cell>
          <cell r="N453">
            <v>307.85868575118189</v>
          </cell>
        </row>
        <row r="454">
          <cell r="E454" t="str">
            <v>FAR-R</v>
          </cell>
          <cell r="J454">
            <v>431.59999999999997</v>
          </cell>
          <cell r="N454">
            <v>41.626223230834356</v>
          </cell>
        </row>
        <row r="455">
          <cell r="E455" t="str">
            <v>CON-R</v>
          </cell>
          <cell r="J455">
            <v>64250.299999999996</v>
          </cell>
          <cell r="N455">
            <v>425.76036843263267</v>
          </cell>
        </row>
        <row r="456">
          <cell r="E456" t="str">
            <v>TRA-R</v>
          </cell>
          <cell r="J456">
            <v>11844.099999999999</v>
          </cell>
          <cell r="N456">
            <v>77.441512349586134</v>
          </cell>
        </row>
        <row r="457">
          <cell r="E457" t="str">
            <v>TRA-R</v>
          </cell>
          <cell r="J457">
            <v>35158.799999999996</v>
          </cell>
          <cell r="N457">
            <v>289.44280879590502</v>
          </cell>
        </row>
        <row r="458">
          <cell r="E458" t="str">
            <v>HOS-R</v>
          </cell>
          <cell r="J458">
            <v>332265.59999999998</v>
          </cell>
          <cell r="N458">
            <v>1062.9395769831058</v>
          </cell>
        </row>
        <row r="459">
          <cell r="E459" t="str">
            <v>TRA-R</v>
          </cell>
          <cell r="J459">
            <v>26742.6</v>
          </cell>
          <cell r="N459">
            <v>107.52269400221529</v>
          </cell>
        </row>
        <row r="460">
          <cell r="E460" t="str">
            <v>TRA-R</v>
          </cell>
          <cell r="J460">
            <v>106738</v>
          </cell>
          <cell r="N460">
            <v>311.75820483645754</v>
          </cell>
        </row>
        <row r="461">
          <cell r="E461" t="str">
            <v>CON-R</v>
          </cell>
          <cell r="J461">
            <v>20202.2</v>
          </cell>
          <cell r="N461">
            <v>52.390762956268318</v>
          </cell>
        </row>
        <row r="462">
          <cell r="E462" t="str">
            <v>CON-R</v>
          </cell>
          <cell r="J462">
            <v>1427.6</v>
          </cell>
          <cell r="N462">
            <v>3.2623774678161506</v>
          </cell>
        </row>
        <row r="463">
          <cell r="E463" t="str">
            <v>CON-R</v>
          </cell>
          <cell r="J463">
            <v>26427.199999999997</v>
          </cell>
          <cell r="N463">
            <v>91.59844922703779</v>
          </cell>
        </row>
        <row r="464">
          <cell r="E464" t="str">
            <v>TRA-R</v>
          </cell>
          <cell r="J464">
            <v>143980.1</v>
          </cell>
          <cell r="N464">
            <v>401.73113802626722</v>
          </cell>
        </row>
        <row r="465">
          <cell r="E465" t="str">
            <v>TRA-R</v>
          </cell>
          <cell r="J465">
            <v>94420.799999999988</v>
          </cell>
          <cell r="N465">
            <v>119.78329922728354</v>
          </cell>
        </row>
        <row r="466">
          <cell r="E466" t="str">
            <v>CON-R</v>
          </cell>
          <cell r="J466">
            <v>22484.7</v>
          </cell>
          <cell r="N466">
            <v>75.945650305560235</v>
          </cell>
        </row>
        <row r="467">
          <cell r="E467" t="str">
            <v>HOS-R</v>
          </cell>
          <cell r="J467">
            <v>35150.5</v>
          </cell>
          <cell r="N467">
            <v>102.35158642694262</v>
          </cell>
        </row>
        <row r="468">
          <cell r="E468" t="str">
            <v>BUS-R</v>
          </cell>
          <cell r="J468">
            <v>18276.599999999999</v>
          </cell>
          <cell r="N468">
            <v>14.374999175311153</v>
          </cell>
        </row>
        <row r="469">
          <cell r="E469" t="str">
            <v>TRA-R</v>
          </cell>
          <cell r="J469">
            <v>22161</v>
          </cell>
          <cell r="N469">
            <v>69.516102664519451</v>
          </cell>
        </row>
        <row r="470">
          <cell r="E470" t="str">
            <v>CON-R</v>
          </cell>
          <cell r="J470">
            <v>38810.799999999996</v>
          </cell>
          <cell r="N470">
            <v>149.56418728682266</v>
          </cell>
        </row>
        <row r="471">
          <cell r="E471" t="str">
            <v>TRA-R</v>
          </cell>
          <cell r="J471">
            <v>61068</v>
          </cell>
          <cell r="N471">
            <v>327.44669202264151</v>
          </cell>
        </row>
        <row r="472">
          <cell r="E472" t="str">
            <v>ARC-B</v>
          </cell>
          <cell r="J472">
            <v>0</v>
          </cell>
          <cell r="N472">
            <v>2165.2060258208421</v>
          </cell>
        </row>
        <row r="473">
          <cell r="E473" t="str">
            <v>CON-R</v>
          </cell>
          <cell r="J473">
            <v>20890.8</v>
          </cell>
          <cell r="N473">
            <v>91.630949362359843</v>
          </cell>
        </row>
        <row r="474">
          <cell r="E474" t="str">
            <v>TRA-R</v>
          </cell>
          <cell r="J474">
            <v>6862.8</v>
          </cell>
          <cell r="N474">
            <v>28.69980283888696</v>
          </cell>
        </row>
        <row r="475">
          <cell r="E475" t="str">
            <v>TRA-R</v>
          </cell>
          <cell r="J475">
            <v>24788.399999999998</v>
          </cell>
          <cell r="N475">
            <v>77.966535410443996</v>
          </cell>
        </row>
        <row r="476">
          <cell r="E476" t="str">
            <v>PRO-B</v>
          </cell>
          <cell r="J476">
            <v>0</v>
          </cell>
          <cell r="N476">
            <v>7658.2201360945264</v>
          </cell>
        </row>
        <row r="477">
          <cell r="E477" t="str">
            <v>TRA-R</v>
          </cell>
          <cell r="J477">
            <v>17766</v>
          </cell>
          <cell r="N477">
            <v>39.005398792076498</v>
          </cell>
        </row>
        <row r="478">
          <cell r="E478" t="str">
            <v>TRA-R</v>
          </cell>
          <cell r="J478">
            <v>11155.199999999999</v>
          </cell>
          <cell r="N478">
            <v>60.305756535888975</v>
          </cell>
        </row>
        <row r="479">
          <cell r="E479" t="str">
            <v>BUS-R</v>
          </cell>
          <cell r="J479">
            <v>8248.7999999999993</v>
          </cell>
          <cell r="N479">
            <v>15.226135494970519</v>
          </cell>
        </row>
        <row r="480">
          <cell r="E480" t="str">
            <v>PRO-R</v>
          </cell>
          <cell r="J480">
            <v>6778.8</v>
          </cell>
          <cell r="N480">
            <v>1952.0028316945507</v>
          </cell>
        </row>
        <row r="481">
          <cell r="E481" t="str">
            <v>TRA-R</v>
          </cell>
          <cell r="J481">
            <v>2459203</v>
          </cell>
          <cell r="N481">
            <v>4319.942982841997</v>
          </cell>
        </row>
        <row r="482">
          <cell r="E482" t="str">
            <v>BUS-R</v>
          </cell>
          <cell r="J482">
            <v>1147653</v>
          </cell>
          <cell r="N482">
            <v>5742.8247339629906</v>
          </cell>
        </row>
        <row r="483">
          <cell r="E483" t="str">
            <v>BUS-R</v>
          </cell>
          <cell r="J483">
            <v>28534.5</v>
          </cell>
          <cell r="N483">
            <v>58.940523000580377</v>
          </cell>
        </row>
        <row r="484">
          <cell r="E484" t="str">
            <v>TRA-R</v>
          </cell>
          <cell r="J484">
            <v>28832</v>
          </cell>
          <cell r="N484">
            <v>323.18098580409423</v>
          </cell>
        </row>
        <row r="485">
          <cell r="E485" t="str">
            <v>TRA-R</v>
          </cell>
          <cell r="J485">
            <v>23961.5</v>
          </cell>
          <cell r="N485">
            <v>167.22458505699223</v>
          </cell>
        </row>
        <row r="486">
          <cell r="E486" t="str">
            <v>CON-R</v>
          </cell>
          <cell r="J486">
            <v>15529.5</v>
          </cell>
          <cell r="N486">
            <v>67.200868852499767</v>
          </cell>
        </row>
        <row r="487">
          <cell r="E487" t="str">
            <v>SCI-B</v>
          </cell>
          <cell r="J487">
            <v>0</v>
          </cell>
          <cell r="N487">
            <v>559.13525320849351</v>
          </cell>
        </row>
        <row r="488">
          <cell r="E488" t="str">
            <v>BUS-R</v>
          </cell>
          <cell r="J488">
            <v>490655.8</v>
          </cell>
          <cell r="N488">
            <v>1904.3592174898931</v>
          </cell>
        </row>
        <row r="489">
          <cell r="E489" t="str">
            <v>TRA-R</v>
          </cell>
          <cell r="J489">
            <v>10552.2</v>
          </cell>
          <cell r="N489">
            <v>65.260202368580579</v>
          </cell>
        </row>
        <row r="490">
          <cell r="E490" t="str">
            <v>HOS-R</v>
          </cell>
          <cell r="J490">
            <v>228923.4</v>
          </cell>
          <cell r="N490">
            <v>551.07663653872009</v>
          </cell>
        </row>
        <row r="491">
          <cell r="E491" t="str">
            <v>TRA-R</v>
          </cell>
          <cell r="J491">
            <v>44943.6</v>
          </cell>
          <cell r="N491">
            <v>79.605914782847179</v>
          </cell>
        </row>
        <row r="492">
          <cell r="E492" t="str">
            <v>TRA-R</v>
          </cell>
          <cell r="J492">
            <v>7611</v>
          </cell>
          <cell r="N492">
            <v>54.913282036601991</v>
          </cell>
        </row>
        <row r="493">
          <cell r="E493" t="str">
            <v>HEA-R</v>
          </cell>
          <cell r="J493">
            <v>76952.800000000003</v>
          </cell>
          <cell r="N493">
            <v>1087.5653321221164</v>
          </cell>
        </row>
        <row r="494">
          <cell r="E494" t="str">
            <v>TRA-R</v>
          </cell>
          <cell r="J494">
            <v>52322.400000000001</v>
          </cell>
          <cell r="N494">
            <v>121.33675651979392</v>
          </cell>
        </row>
        <row r="495">
          <cell r="E495" t="str">
            <v>BUS-B</v>
          </cell>
          <cell r="J495">
            <v>0</v>
          </cell>
          <cell r="N495">
            <v>397.35661626050177</v>
          </cell>
        </row>
        <row r="496">
          <cell r="E496" t="str">
            <v>TRA-R</v>
          </cell>
          <cell r="J496">
            <v>127409</v>
          </cell>
          <cell r="N496">
            <v>408.16838098465456</v>
          </cell>
        </row>
        <row r="497">
          <cell r="E497" t="str">
            <v>CON-R</v>
          </cell>
          <cell r="J497">
            <v>69032.2</v>
          </cell>
          <cell r="N497">
            <v>309.69761454106936</v>
          </cell>
        </row>
        <row r="498">
          <cell r="E498" t="str">
            <v>BUS-R</v>
          </cell>
          <cell r="J498">
            <v>4695.6000000000004</v>
          </cell>
          <cell r="N498">
            <v>7.3132999344359675</v>
          </cell>
        </row>
        <row r="499">
          <cell r="E499" t="str">
            <v>FAR-R</v>
          </cell>
          <cell r="J499">
            <v>311329.5</v>
          </cell>
          <cell r="N499">
            <v>21930.120027082074</v>
          </cell>
        </row>
        <row r="500">
          <cell r="E500" t="str">
            <v>FAR-R</v>
          </cell>
          <cell r="J500">
            <v>6533.7</v>
          </cell>
          <cell r="N500">
            <v>606.20059671966374</v>
          </cell>
        </row>
        <row r="501">
          <cell r="E501" t="str">
            <v>TRA-R</v>
          </cell>
          <cell r="J501">
            <v>6829.5</v>
          </cell>
          <cell r="N501">
            <v>19.331288470755798</v>
          </cell>
        </row>
        <row r="502">
          <cell r="E502" t="str">
            <v>CON-R</v>
          </cell>
          <cell r="J502">
            <v>22707</v>
          </cell>
          <cell r="N502">
            <v>84.198811646120632</v>
          </cell>
        </row>
        <row r="503">
          <cell r="E503" t="str">
            <v>CON-R</v>
          </cell>
          <cell r="J503">
            <v>2418.6</v>
          </cell>
          <cell r="N503">
            <v>7.5367880245095416</v>
          </cell>
        </row>
        <row r="504">
          <cell r="E504" t="str">
            <v>BUS-R</v>
          </cell>
          <cell r="J504">
            <v>9996.2999999999993</v>
          </cell>
          <cell r="N504">
            <v>41.349659330659023</v>
          </cell>
        </row>
        <row r="505">
          <cell r="E505" t="str">
            <v>TRA-R</v>
          </cell>
          <cell r="J505">
            <v>15007.5</v>
          </cell>
          <cell r="N505">
            <v>30.929520656158935</v>
          </cell>
        </row>
        <row r="506">
          <cell r="E506" t="str">
            <v>HOS-R</v>
          </cell>
          <cell r="J506">
            <v>708702</v>
          </cell>
          <cell r="N506">
            <v>1666.2234395365367</v>
          </cell>
        </row>
        <row r="507">
          <cell r="E507" t="str">
            <v>CON-R</v>
          </cell>
          <cell r="J507">
            <v>3880.2</v>
          </cell>
          <cell r="N507">
            <v>11.535408251184991</v>
          </cell>
        </row>
        <row r="508">
          <cell r="E508" t="str">
            <v>TRA-R</v>
          </cell>
          <cell r="J508">
            <v>126933</v>
          </cell>
          <cell r="N508">
            <v>144.18066126101309</v>
          </cell>
        </row>
        <row r="509">
          <cell r="E509" t="str">
            <v>CON-R</v>
          </cell>
          <cell r="J509">
            <v>129856.2</v>
          </cell>
          <cell r="N509">
            <v>416.63233120535284</v>
          </cell>
        </row>
        <row r="510">
          <cell r="E510" t="str">
            <v>CON-R</v>
          </cell>
          <cell r="J510">
            <v>881293.6</v>
          </cell>
          <cell r="N510">
            <v>2650.3001442337841</v>
          </cell>
        </row>
        <row r="511">
          <cell r="E511" t="str">
            <v>BUS-B</v>
          </cell>
          <cell r="J511">
            <v>0</v>
          </cell>
          <cell r="N511">
            <v>582.95477584401033</v>
          </cell>
        </row>
        <row r="512">
          <cell r="E512" t="str">
            <v>TRA-R</v>
          </cell>
          <cell r="J512">
            <v>22642.400000000001</v>
          </cell>
          <cell r="N512">
            <v>63.810314528014544</v>
          </cell>
        </row>
        <row r="513">
          <cell r="E513" t="str">
            <v>ARC-B</v>
          </cell>
          <cell r="J513">
            <v>0</v>
          </cell>
          <cell r="N513">
            <v>208.00996791498636</v>
          </cell>
        </row>
        <row r="514">
          <cell r="E514" t="str">
            <v>TRA-R</v>
          </cell>
          <cell r="J514">
            <v>15549.6</v>
          </cell>
          <cell r="N514">
            <v>48.335212086498011</v>
          </cell>
        </row>
        <row r="515">
          <cell r="E515" t="str">
            <v>TRA-R</v>
          </cell>
          <cell r="J515">
            <v>43797.599999999999</v>
          </cell>
          <cell r="N515">
            <v>151.73963753929371</v>
          </cell>
        </row>
        <row r="516">
          <cell r="E516" t="str">
            <v>TRA-R</v>
          </cell>
          <cell r="J516">
            <v>15954.4</v>
          </cell>
          <cell r="N516">
            <v>35.753721599709671</v>
          </cell>
        </row>
        <row r="517">
          <cell r="E517" t="str">
            <v>CON-R</v>
          </cell>
          <cell r="J517">
            <v>2402.4</v>
          </cell>
          <cell r="N517">
            <v>9.8984815098506065</v>
          </cell>
        </row>
        <row r="518">
          <cell r="E518" t="str">
            <v>TRA-R</v>
          </cell>
          <cell r="J518">
            <v>6221.6</v>
          </cell>
          <cell r="N518">
            <v>18.497812749635866</v>
          </cell>
        </row>
        <row r="519">
          <cell r="E519" t="str">
            <v>CON-R</v>
          </cell>
          <cell r="J519">
            <v>21753.599999999999</v>
          </cell>
          <cell r="N519">
            <v>126.09698811255772</v>
          </cell>
        </row>
        <row r="520">
          <cell r="E520" t="str">
            <v>TRA-R</v>
          </cell>
          <cell r="J520">
            <v>160208.9</v>
          </cell>
          <cell r="N520">
            <v>231.37463569863681</v>
          </cell>
        </row>
        <row r="521">
          <cell r="E521" t="str">
            <v>HEA-B</v>
          </cell>
          <cell r="J521">
            <v>0</v>
          </cell>
          <cell r="N521">
            <v>96.912571788144035</v>
          </cell>
        </row>
        <row r="522">
          <cell r="E522" t="str">
            <v>CON-R</v>
          </cell>
          <cell r="J522">
            <v>10955.9</v>
          </cell>
          <cell r="N522">
            <v>39.391901776007195</v>
          </cell>
        </row>
        <row r="523">
          <cell r="E523" t="str">
            <v>TRA-R</v>
          </cell>
          <cell r="J523">
            <v>448693.5</v>
          </cell>
          <cell r="N523">
            <v>879.547611487616</v>
          </cell>
        </row>
        <row r="524">
          <cell r="E524" t="str">
            <v>ART-R</v>
          </cell>
          <cell r="J524">
            <v>44811.5</v>
          </cell>
          <cell r="N524">
            <v>24501.153064636317</v>
          </cell>
        </row>
        <row r="525">
          <cell r="E525" t="str">
            <v>CON-R</v>
          </cell>
          <cell r="J525">
            <v>18663.3</v>
          </cell>
          <cell r="N525">
            <v>89.80716706863771</v>
          </cell>
        </row>
        <row r="526">
          <cell r="E526" t="str">
            <v>CON-R</v>
          </cell>
          <cell r="J526">
            <v>12824.9</v>
          </cell>
          <cell r="N526">
            <v>76.420595281657924</v>
          </cell>
        </row>
        <row r="527">
          <cell r="E527" t="str">
            <v>TRA-B</v>
          </cell>
          <cell r="J527">
            <v>0</v>
          </cell>
          <cell r="N527">
            <v>1039.735667533309</v>
          </cell>
        </row>
        <row r="528">
          <cell r="E528" t="str">
            <v>TRA-R</v>
          </cell>
          <cell r="J528">
            <v>121440.5</v>
          </cell>
          <cell r="N528">
            <v>155.54141769616231</v>
          </cell>
        </row>
        <row r="529">
          <cell r="E529" t="str">
            <v>TRA-R</v>
          </cell>
          <cell r="J529">
            <v>185048.8</v>
          </cell>
          <cell r="N529">
            <v>263.34650068957569</v>
          </cell>
        </row>
        <row r="530">
          <cell r="E530" t="str">
            <v>BUS-R</v>
          </cell>
          <cell r="J530">
            <v>112140</v>
          </cell>
          <cell r="N530">
            <v>190.16757399638385</v>
          </cell>
        </row>
        <row r="531">
          <cell r="E531" t="str">
            <v>HEA-B</v>
          </cell>
          <cell r="J531">
            <v>0</v>
          </cell>
          <cell r="N531">
            <v>887.34802430272646</v>
          </cell>
        </row>
        <row r="532">
          <cell r="E532" t="str">
            <v>CON-R</v>
          </cell>
          <cell r="J532">
            <v>16524</v>
          </cell>
          <cell r="N532">
            <v>89.19507245516418</v>
          </cell>
        </row>
        <row r="533">
          <cell r="E533" t="str">
            <v>CON-R</v>
          </cell>
          <cell r="J533">
            <v>115812</v>
          </cell>
          <cell r="N533">
            <v>402.54678182728378</v>
          </cell>
        </row>
        <row r="534">
          <cell r="E534" t="str">
            <v>TRA-R</v>
          </cell>
          <cell r="J534">
            <v>39969</v>
          </cell>
          <cell r="N534">
            <v>235.06951582886646</v>
          </cell>
        </row>
        <row r="535">
          <cell r="E535" t="str">
            <v>TRA-R</v>
          </cell>
          <cell r="J535">
            <v>6561</v>
          </cell>
          <cell r="N535">
            <v>29.323120895407442</v>
          </cell>
        </row>
        <row r="536">
          <cell r="E536" t="str">
            <v>TRA-R</v>
          </cell>
          <cell r="J536">
            <v>26991</v>
          </cell>
          <cell r="N536">
            <v>266.30489205577976</v>
          </cell>
        </row>
        <row r="537">
          <cell r="E537" t="str">
            <v>TRA-R</v>
          </cell>
          <cell r="J537">
            <v>2592</v>
          </cell>
          <cell r="N537">
            <v>10.010461765700153</v>
          </cell>
        </row>
        <row r="538">
          <cell r="E538" t="str">
            <v>TRA-R</v>
          </cell>
          <cell r="J538">
            <v>38250</v>
          </cell>
          <cell r="N538">
            <v>82.35580329840198</v>
          </cell>
        </row>
        <row r="539">
          <cell r="E539" t="str">
            <v>BUS-B</v>
          </cell>
          <cell r="J539">
            <v>0</v>
          </cell>
          <cell r="N539">
            <v>147.4796692305903</v>
          </cell>
        </row>
        <row r="540">
          <cell r="E540" t="str">
            <v>TRA-R</v>
          </cell>
          <cell r="J540">
            <v>9738</v>
          </cell>
          <cell r="N540">
            <v>38.217657632475479</v>
          </cell>
        </row>
        <row r="541">
          <cell r="E541" t="str">
            <v>CON-R</v>
          </cell>
          <cell r="J541">
            <v>6957</v>
          </cell>
          <cell r="N541">
            <v>57.757570863445224</v>
          </cell>
        </row>
        <row r="542">
          <cell r="E542" t="str">
            <v>HOS-R</v>
          </cell>
          <cell r="J542">
            <v>10146.5</v>
          </cell>
          <cell r="N542">
            <v>28.260922853759734</v>
          </cell>
        </row>
        <row r="543">
          <cell r="E543" t="str">
            <v>CON-R</v>
          </cell>
          <cell r="J543">
            <v>7689.5</v>
          </cell>
          <cell r="N543">
            <v>21.008854767014821</v>
          </cell>
        </row>
        <row r="544">
          <cell r="E544" t="str">
            <v>HOS-B</v>
          </cell>
          <cell r="J544">
            <v>0</v>
          </cell>
          <cell r="N544">
            <v>148.98403697180339</v>
          </cell>
        </row>
        <row r="545">
          <cell r="E545" t="str">
            <v>CON-R</v>
          </cell>
          <cell r="J545">
            <v>20629.7</v>
          </cell>
          <cell r="N545">
            <v>69.246808439728454</v>
          </cell>
        </row>
        <row r="546">
          <cell r="E546" t="str">
            <v>TRA-R</v>
          </cell>
          <cell r="J546">
            <v>19164.600000000002</v>
          </cell>
          <cell r="N546">
            <v>35.303447794979483</v>
          </cell>
        </row>
        <row r="547">
          <cell r="E547" t="str">
            <v>TRA-R</v>
          </cell>
          <cell r="J547">
            <v>3148.6</v>
          </cell>
          <cell r="N547">
            <v>21.421216650847644</v>
          </cell>
        </row>
        <row r="548">
          <cell r="E548" t="str">
            <v>HEA-R</v>
          </cell>
          <cell r="J548">
            <v>189871.5</v>
          </cell>
          <cell r="N548">
            <v>5967.4585292121201</v>
          </cell>
        </row>
        <row r="549">
          <cell r="E549" t="str">
            <v>TRA-R</v>
          </cell>
          <cell r="J549">
            <v>80589.600000000006</v>
          </cell>
          <cell r="N549">
            <v>184.72599636211334</v>
          </cell>
        </row>
        <row r="550">
          <cell r="E550" t="str">
            <v>TRA-R</v>
          </cell>
          <cell r="J550">
            <v>121794.40000000001</v>
          </cell>
          <cell r="N550">
            <v>294.67738022839723</v>
          </cell>
        </row>
        <row r="551">
          <cell r="E551" t="str">
            <v>TRA-R</v>
          </cell>
          <cell r="J551">
            <v>5177.9000000000005</v>
          </cell>
          <cell r="N551">
            <v>26.582779670738194</v>
          </cell>
        </row>
        <row r="552">
          <cell r="E552" t="str">
            <v>CON-R</v>
          </cell>
          <cell r="J552">
            <v>10628.800000000001</v>
          </cell>
          <cell r="N552">
            <v>71.713016790583197</v>
          </cell>
        </row>
        <row r="553">
          <cell r="E553" t="str">
            <v>HOS-R</v>
          </cell>
          <cell r="J553">
            <v>414687</v>
          </cell>
          <cell r="N553">
            <v>867.21235954957876</v>
          </cell>
        </row>
        <row r="554">
          <cell r="E554" t="str">
            <v>TRA-R</v>
          </cell>
          <cell r="J554">
            <v>17917.900000000001</v>
          </cell>
          <cell r="N554">
            <v>46.984492098230724</v>
          </cell>
        </row>
        <row r="555">
          <cell r="E555" t="str">
            <v>SCI-B</v>
          </cell>
          <cell r="J555">
            <v>0</v>
          </cell>
          <cell r="N555">
            <v>720.29856103492796</v>
          </cell>
        </row>
        <row r="556">
          <cell r="E556" t="str">
            <v>CON-R</v>
          </cell>
          <cell r="J556">
            <v>129274.6</v>
          </cell>
          <cell r="N556">
            <v>498.42550692101128</v>
          </cell>
        </row>
        <row r="557">
          <cell r="E557" t="str">
            <v>TRA-R</v>
          </cell>
          <cell r="J557">
            <v>482.3</v>
          </cell>
          <cell r="N557">
            <v>2.9509612694848246</v>
          </cell>
        </row>
        <row r="558">
          <cell r="E558" t="str">
            <v>TRA-R</v>
          </cell>
          <cell r="J558">
            <v>68805.100000000006</v>
          </cell>
          <cell r="N558">
            <v>158.66555746094375</v>
          </cell>
        </row>
        <row r="559">
          <cell r="E559" t="str">
            <v>BUS-R</v>
          </cell>
          <cell r="J559">
            <v>44693.599999999999</v>
          </cell>
          <cell r="N559">
            <v>51.034626327943585</v>
          </cell>
        </row>
        <row r="560">
          <cell r="E560" t="str">
            <v>HEA-B</v>
          </cell>
          <cell r="J560">
            <v>0</v>
          </cell>
          <cell r="N560">
            <v>660.16708345170423</v>
          </cell>
        </row>
        <row r="561">
          <cell r="E561" t="str">
            <v>BUS-B</v>
          </cell>
          <cell r="J561">
            <v>0</v>
          </cell>
          <cell r="N561">
            <v>252.79467848956634</v>
          </cell>
        </row>
        <row r="562">
          <cell r="E562" t="str">
            <v>TRA-R</v>
          </cell>
          <cell r="J562">
            <v>1094.8</v>
          </cell>
          <cell r="N562">
            <v>4.2014666885480807</v>
          </cell>
        </row>
        <row r="563">
          <cell r="E563" t="str">
            <v>BUS-B</v>
          </cell>
          <cell r="J563">
            <v>0</v>
          </cell>
          <cell r="N563">
            <v>1207.852136717215</v>
          </cell>
        </row>
        <row r="564">
          <cell r="E564" t="str">
            <v>TRA-R</v>
          </cell>
          <cell r="J564">
            <v>93932</v>
          </cell>
          <cell r="N564">
            <v>213.78630851295782</v>
          </cell>
        </row>
        <row r="565">
          <cell r="E565" t="str">
            <v>TRA-R</v>
          </cell>
          <cell r="J565">
            <v>11224</v>
          </cell>
          <cell r="N565">
            <v>22.017192409122476</v>
          </cell>
        </row>
        <row r="566">
          <cell r="E566" t="str">
            <v>CON-R</v>
          </cell>
          <cell r="J566">
            <v>21647.600000000002</v>
          </cell>
          <cell r="N566">
            <v>54.215307607394294</v>
          </cell>
        </row>
        <row r="567">
          <cell r="E567" t="str">
            <v>TRA-R</v>
          </cell>
          <cell r="J567">
            <v>36864.400000000001</v>
          </cell>
          <cell r="N567">
            <v>76.066430200687194</v>
          </cell>
        </row>
        <row r="568">
          <cell r="E568" t="str">
            <v>BUS-R</v>
          </cell>
          <cell r="J568">
            <v>4092270.4000000004</v>
          </cell>
          <cell r="N568">
            <v>3141.0185830443511</v>
          </cell>
        </row>
        <row r="569">
          <cell r="E569" t="str">
            <v>HOS-R</v>
          </cell>
          <cell r="J569">
            <v>3382085.6</v>
          </cell>
          <cell r="N569">
            <v>5978.4334034325284</v>
          </cell>
        </row>
        <row r="570">
          <cell r="E570" t="str">
            <v>TRA-R</v>
          </cell>
          <cell r="J570">
            <v>212299.2</v>
          </cell>
          <cell r="N570">
            <v>429.54994024346416</v>
          </cell>
        </row>
        <row r="571">
          <cell r="E571" t="str">
            <v>CON-R</v>
          </cell>
          <cell r="J571">
            <v>30378.400000000001</v>
          </cell>
          <cell r="N571">
            <v>54.446000177458991</v>
          </cell>
        </row>
        <row r="572">
          <cell r="E572" t="str">
            <v>TRA-R</v>
          </cell>
          <cell r="J572">
            <v>8202.6</v>
          </cell>
          <cell r="N572">
            <v>16.446629278496054</v>
          </cell>
        </row>
        <row r="573">
          <cell r="E573" t="str">
            <v>TRA-R</v>
          </cell>
          <cell r="J573">
            <v>19706.7</v>
          </cell>
          <cell r="N573">
            <v>43.380516463364529</v>
          </cell>
        </row>
        <row r="574">
          <cell r="E574" t="str">
            <v>CON-R</v>
          </cell>
          <cell r="J574">
            <v>46230.3</v>
          </cell>
          <cell r="N574">
            <v>225.08811950495013</v>
          </cell>
        </row>
        <row r="575">
          <cell r="E575" t="str">
            <v>TRA-R</v>
          </cell>
          <cell r="J575">
            <v>21752.7</v>
          </cell>
          <cell r="N575">
            <v>45.118912641431812</v>
          </cell>
        </row>
        <row r="576">
          <cell r="E576" t="str">
            <v>CON-R</v>
          </cell>
          <cell r="J576">
            <v>29536.800000000003</v>
          </cell>
          <cell r="N576">
            <v>70.444049557947949</v>
          </cell>
        </row>
        <row r="577">
          <cell r="E577" t="str">
            <v>TRA-R</v>
          </cell>
          <cell r="J577">
            <v>520.80000000000007</v>
          </cell>
          <cell r="N577">
            <v>4.1757118086545004</v>
          </cell>
        </row>
        <row r="578">
          <cell r="E578" t="str">
            <v>TRA-R</v>
          </cell>
          <cell r="J578">
            <v>61733.4</v>
          </cell>
          <cell r="N578">
            <v>104.44712161422393</v>
          </cell>
        </row>
        <row r="579">
          <cell r="E579" t="str">
            <v>TRA-R</v>
          </cell>
          <cell r="J579">
            <v>4845.3</v>
          </cell>
          <cell r="N579">
            <v>26.414004656011027</v>
          </cell>
        </row>
        <row r="580">
          <cell r="E580" t="str">
            <v>CON-R</v>
          </cell>
          <cell r="J580">
            <v>12954.900000000001</v>
          </cell>
          <cell r="N580">
            <v>71.871190660583608</v>
          </cell>
        </row>
        <row r="581">
          <cell r="E581" t="str">
            <v>TRA-R</v>
          </cell>
          <cell r="J581">
            <v>124313.1</v>
          </cell>
          <cell r="N581">
            <v>230.69513880185562</v>
          </cell>
        </row>
        <row r="582">
          <cell r="E582" t="str">
            <v>TRA-R</v>
          </cell>
          <cell r="J582">
            <v>67769.100000000006</v>
          </cell>
          <cell r="N582">
            <v>154.42270327468472</v>
          </cell>
        </row>
        <row r="583">
          <cell r="E583" t="str">
            <v>TRA-R</v>
          </cell>
          <cell r="J583">
            <v>110223.6</v>
          </cell>
          <cell r="N583">
            <v>305.1084807483075</v>
          </cell>
        </row>
        <row r="584">
          <cell r="E584" t="str">
            <v>BUS-R</v>
          </cell>
          <cell r="J584">
            <v>50731.5</v>
          </cell>
          <cell r="N584">
            <v>175.92184711318191</v>
          </cell>
        </row>
        <row r="585">
          <cell r="E585" t="str">
            <v>TRA-R</v>
          </cell>
          <cell r="J585">
            <v>17046.900000000001</v>
          </cell>
          <cell r="N585">
            <v>47.677187889850863</v>
          </cell>
        </row>
        <row r="586">
          <cell r="E586" t="str">
            <v>TRA-R</v>
          </cell>
          <cell r="J586">
            <v>561840.9</v>
          </cell>
          <cell r="N586">
            <v>1258.0757922534356</v>
          </cell>
        </row>
        <row r="587">
          <cell r="E587" t="str">
            <v>BUS-B</v>
          </cell>
          <cell r="J587">
            <v>0</v>
          </cell>
          <cell r="N587">
            <v>5208.4996241859817</v>
          </cell>
        </row>
        <row r="588">
          <cell r="E588" t="str">
            <v>TRA-R</v>
          </cell>
          <cell r="J588">
            <v>10716</v>
          </cell>
          <cell r="N588">
            <v>30.708490220527295</v>
          </cell>
        </row>
        <row r="589">
          <cell r="E589" t="str">
            <v>BUS-R</v>
          </cell>
          <cell r="J589">
            <v>80981</v>
          </cell>
          <cell r="N589">
            <v>77.921009196185679</v>
          </cell>
        </row>
        <row r="590">
          <cell r="E590" t="str">
            <v>HOS-R</v>
          </cell>
          <cell r="J590">
            <v>2427465.4</v>
          </cell>
          <cell r="N590">
            <v>5716.2261434314341</v>
          </cell>
        </row>
        <row r="591">
          <cell r="E591" t="str">
            <v>TRA-R</v>
          </cell>
          <cell r="J591">
            <v>147053.6</v>
          </cell>
          <cell r="N591">
            <v>189.05651359228295</v>
          </cell>
        </row>
        <row r="592">
          <cell r="E592" t="str">
            <v>BUS-B</v>
          </cell>
          <cell r="J592">
            <v>0</v>
          </cell>
          <cell r="N592">
            <v>223.94521385244587</v>
          </cell>
        </row>
        <row r="593">
          <cell r="E593" t="str">
            <v>CON-R</v>
          </cell>
          <cell r="J593">
            <v>175216</v>
          </cell>
          <cell r="N593">
            <v>679.2910814190102</v>
          </cell>
        </row>
        <row r="594">
          <cell r="E594" t="str">
            <v>CON-R</v>
          </cell>
          <cell r="J594">
            <v>11468</v>
          </cell>
          <cell r="N594">
            <v>18.194009423357908</v>
          </cell>
        </row>
        <row r="595">
          <cell r="E595" t="str">
            <v>CON-R</v>
          </cell>
          <cell r="J595">
            <v>30944.799999999999</v>
          </cell>
          <cell r="N595">
            <v>70.858829766653784</v>
          </cell>
        </row>
        <row r="596">
          <cell r="E596" t="str">
            <v>TRA-R</v>
          </cell>
          <cell r="J596">
            <v>365838.6</v>
          </cell>
          <cell r="N596">
            <v>1198.4267427573698</v>
          </cell>
        </row>
        <row r="597">
          <cell r="E597" t="str">
            <v>BUS-R</v>
          </cell>
          <cell r="J597">
            <v>71176.800000000003</v>
          </cell>
          <cell r="N597">
            <v>62.551143015357454</v>
          </cell>
        </row>
        <row r="598">
          <cell r="E598" t="str">
            <v>BUS-B</v>
          </cell>
          <cell r="J598">
            <v>0</v>
          </cell>
          <cell r="N598">
            <v>161.87931271832582</v>
          </cell>
        </row>
        <row r="599">
          <cell r="E599" t="str">
            <v>HOS-R</v>
          </cell>
          <cell r="J599">
            <v>146489.60000000001</v>
          </cell>
          <cell r="N599">
            <v>326.77203367911477</v>
          </cell>
        </row>
        <row r="600">
          <cell r="E600" t="str">
            <v>TRA-R</v>
          </cell>
          <cell r="J600">
            <v>43324.6</v>
          </cell>
          <cell r="N600">
            <v>170.91280080959154</v>
          </cell>
        </row>
        <row r="601">
          <cell r="E601" t="str">
            <v>CON-R</v>
          </cell>
          <cell r="J601">
            <v>9964</v>
          </cell>
          <cell r="N601">
            <v>17.335735037511427</v>
          </cell>
        </row>
        <row r="602">
          <cell r="E602" t="str">
            <v>BUS-R</v>
          </cell>
          <cell r="J602">
            <v>245133.19999999998</v>
          </cell>
          <cell r="N602">
            <v>145.10204400744655</v>
          </cell>
        </row>
        <row r="603">
          <cell r="E603" t="str">
            <v>TRA-R</v>
          </cell>
          <cell r="J603">
            <v>22484.799999999999</v>
          </cell>
          <cell r="N603">
            <v>77.593120853102306</v>
          </cell>
        </row>
        <row r="604">
          <cell r="E604" t="str">
            <v>BUS-R</v>
          </cell>
          <cell r="J604">
            <v>8864.1999999999989</v>
          </cell>
          <cell r="N604">
            <v>9.6726174042830309</v>
          </cell>
        </row>
        <row r="605">
          <cell r="E605" t="str">
            <v>CON-B</v>
          </cell>
          <cell r="J605">
            <v>0</v>
          </cell>
          <cell r="N605">
            <v>2323.8610267804233</v>
          </cell>
        </row>
        <row r="606">
          <cell r="E606" t="str">
            <v>FAR-R</v>
          </cell>
          <cell r="J606">
            <v>12445.599999999999</v>
          </cell>
          <cell r="N606">
            <v>2302.3423831034775</v>
          </cell>
        </row>
        <row r="607">
          <cell r="E607" t="str">
            <v>LEG-R</v>
          </cell>
          <cell r="J607">
            <v>291343.59999999998</v>
          </cell>
          <cell r="N607">
            <v>42917.884377889604</v>
          </cell>
        </row>
        <row r="608">
          <cell r="E608" t="str">
            <v>HOS-R</v>
          </cell>
          <cell r="J608">
            <v>104661.5</v>
          </cell>
          <cell r="N608">
            <v>244.43071899984662</v>
          </cell>
        </row>
        <row r="609">
          <cell r="E609" t="str">
            <v>BUS-R</v>
          </cell>
          <cell r="J609">
            <v>62538.5</v>
          </cell>
          <cell r="N609">
            <v>67.444553698329955</v>
          </cell>
        </row>
        <row r="610">
          <cell r="E610" t="str">
            <v>TRA-R</v>
          </cell>
          <cell r="J610">
            <v>12644.5</v>
          </cell>
          <cell r="N610">
            <v>18.051795740017486</v>
          </cell>
        </row>
        <row r="611">
          <cell r="E611" t="str">
            <v>BUS-R</v>
          </cell>
          <cell r="J611">
            <v>238763.5</v>
          </cell>
          <cell r="N611">
            <v>323.47443930420349</v>
          </cell>
        </row>
        <row r="612">
          <cell r="E612" t="str">
            <v>TRA-R</v>
          </cell>
          <cell r="J612">
            <v>5966</v>
          </cell>
          <cell r="N612">
            <v>89.269546141002635</v>
          </cell>
        </row>
        <row r="613">
          <cell r="E613" t="str">
            <v>PRO-B</v>
          </cell>
          <cell r="J613">
            <v>0</v>
          </cell>
          <cell r="N613">
            <v>89.687360718601369</v>
          </cell>
        </row>
        <row r="614">
          <cell r="E614" t="str">
            <v>BUS-R</v>
          </cell>
          <cell r="J614">
            <v>84521.5</v>
          </cell>
          <cell r="N614">
            <v>65.743826483617198</v>
          </cell>
        </row>
        <row r="615">
          <cell r="E615" t="str">
            <v>CON-R</v>
          </cell>
          <cell r="J615">
            <v>364306</v>
          </cell>
          <cell r="N615">
            <v>1752.8954386065259</v>
          </cell>
        </row>
        <row r="616">
          <cell r="E616" t="str">
            <v>TRA-R</v>
          </cell>
          <cell r="J616">
            <v>43405.5</v>
          </cell>
          <cell r="N616">
            <v>86.834731721316871</v>
          </cell>
        </row>
        <row r="617">
          <cell r="E617" t="str">
            <v>FAR-R</v>
          </cell>
          <cell r="J617">
            <v>2052</v>
          </cell>
          <cell r="N617">
            <v>329.86638127449351</v>
          </cell>
        </row>
        <row r="618">
          <cell r="E618" t="str">
            <v>TRA-R</v>
          </cell>
          <cell r="J618">
            <v>155904.5</v>
          </cell>
          <cell r="N618">
            <v>295.99293606219317</v>
          </cell>
        </row>
        <row r="619">
          <cell r="E619" t="str">
            <v>TRA-R</v>
          </cell>
          <cell r="J619">
            <v>207603.5</v>
          </cell>
          <cell r="N619">
            <v>388.36278912622998</v>
          </cell>
        </row>
        <row r="620">
          <cell r="E620" t="str">
            <v>TRA-R</v>
          </cell>
          <cell r="J620">
            <v>15494.5</v>
          </cell>
          <cell r="N620">
            <v>32.801901865316317</v>
          </cell>
        </row>
        <row r="621">
          <cell r="E621" t="str">
            <v>CON-R</v>
          </cell>
          <cell r="J621">
            <v>867806</v>
          </cell>
          <cell r="N621">
            <v>1421.3783624488228</v>
          </cell>
        </row>
        <row r="622">
          <cell r="E622" t="str">
            <v>TRA-R</v>
          </cell>
          <cell r="J622">
            <v>68276.5</v>
          </cell>
          <cell r="N622">
            <v>151.39440040725412</v>
          </cell>
        </row>
        <row r="623">
          <cell r="E623" t="str">
            <v>BUS-R</v>
          </cell>
          <cell r="J623">
            <v>74888.5</v>
          </cell>
          <cell r="N623">
            <v>179.66294336357859</v>
          </cell>
        </row>
        <row r="624">
          <cell r="E624" t="str">
            <v>TRA-R</v>
          </cell>
          <cell r="J624">
            <v>24614.5</v>
          </cell>
          <cell r="N624">
            <v>76.967836093535993</v>
          </cell>
        </row>
        <row r="625">
          <cell r="E625" t="str">
            <v>BUS-R</v>
          </cell>
          <cell r="J625">
            <v>191884.79999999999</v>
          </cell>
          <cell r="N625">
            <v>324.71899415512422</v>
          </cell>
        </row>
        <row r="626">
          <cell r="E626" t="str">
            <v>BUS-R</v>
          </cell>
          <cell r="J626">
            <v>1001884.7999999999</v>
          </cell>
          <cell r="N626">
            <v>846.98987284334839</v>
          </cell>
        </row>
        <row r="627">
          <cell r="E627" t="str">
            <v>BUS-R</v>
          </cell>
          <cell r="J627">
            <v>2854012.8</v>
          </cell>
          <cell r="N627">
            <v>3245.5199462148366</v>
          </cell>
        </row>
        <row r="628">
          <cell r="E628" t="str">
            <v>BUS-R</v>
          </cell>
          <cell r="J628">
            <v>15033.599999999999</v>
          </cell>
          <cell r="N628">
            <v>243.55358468219723</v>
          </cell>
        </row>
        <row r="629">
          <cell r="E629" t="str">
            <v>BUS-R</v>
          </cell>
          <cell r="J629">
            <v>68736</v>
          </cell>
          <cell r="N629">
            <v>61.76442755919642</v>
          </cell>
        </row>
        <row r="630">
          <cell r="E630" t="str">
            <v>HOS-R</v>
          </cell>
          <cell r="J630">
            <v>454905.59999999998</v>
          </cell>
          <cell r="N630">
            <v>849.09775432765775</v>
          </cell>
        </row>
        <row r="631">
          <cell r="E631" t="str">
            <v>CON-R</v>
          </cell>
          <cell r="J631">
            <v>4675.2</v>
          </cell>
          <cell r="N631">
            <v>10.122645302453169</v>
          </cell>
        </row>
        <row r="632">
          <cell r="E632" t="str">
            <v>BUS-R</v>
          </cell>
          <cell r="J632">
            <v>2078697.5999999999</v>
          </cell>
          <cell r="N632">
            <v>2759.224289575071</v>
          </cell>
        </row>
        <row r="633">
          <cell r="E633" t="str">
            <v>ARC-R</v>
          </cell>
          <cell r="J633">
            <v>50208</v>
          </cell>
          <cell r="N633">
            <v>47690</v>
          </cell>
        </row>
        <row r="634">
          <cell r="E634" t="str">
            <v>TRA-R</v>
          </cell>
          <cell r="J634">
            <v>710.4</v>
          </cell>
          <cell r="N634">
            <v>3.2026155300725723</v>
          </cell>
        </row>
        <row r="635">
          <cell r="E635" t="str">
            <v>TRA-R</v>
          </cell>
          <cell r="J635">
            <v>30384</v>
          </cell>
          <cell r="N635">
            <v>43.569517620203897</v>
          </cell>
        </row>
        <row r="636">
          <cell r="E636" t="str">
            <v>TRA-R</v>
          </cell>
          <cell r="J636">
            <v>33456</v>
          </cell>
          <cell r="N636">
            <v>244.22009224740614</v>
          </cell>
        </row>
        <row r="637">
          <cell r="E637" t="str">
            <v>HOS-R</v>
          </cell>
          <cell r="J637">
            <v>88828.800000000003</v>
          </cell>
          <cell r="N637">
            <v>163.3853624755865</v>
          </cell>
        </row>
        <row r="638">
          <cell r="E638" t="str">
            <v>CON-R</v>
          </cell>
          <cell r="J638">
            <v>384</v>
          </cell>
          <cell r="N638">
            <v>0.73183820599073446</v>
          </cell>
        </row>
        <row r="639">
          <cell r="E639" t="str">
            <v>HOS-R</v>
          </cell>
          <cell r="J639">
            <v>1287177.5999999999</v>
          </cell>
          <cell r="N639">
            <v>3383.6946036744393</v>
          </cell>
        </row>
        <row r="640">
          <cell r="E640" t="str">
            <v>HOS-R</v>
          </cell>
          <cell r="J640">
            <v>128611.2</v>
          </cell>
          <cell r="N640">
            <v>247.76213016714672</v>
          </cell>
        </row>
        <row r="641">
          <cell r="E641" t="str">
            <v>BUS-R</v>
          </cell>
          <cell r="J641">
            <v>450480</v>
          </cell>
          <cell r="N641">
            <v>645.73217291126139</v>
          </cell>
        </row>
        <row r="642">
          <cell r="E642" t="str">
            <v>TRA-R</v>
          </cell>
          <cell r="J642">
            <v>3074.9</v>
          </cell>
          <cell r="N642">
            <v>11.267669040036035</v>
          </cell>
        </row>
        <row r="643">
          <cell r="E643" t="str">
            <v>TRA-R</v>
          </cell>
          <cell r="J643">
            <v>76610.599999999991</v>
          </cell>
          <cell r="N643">
            <v>119.61451826933778</v>
          </cell>
        </row>
        <row r="644">
          <cell r="E644" t="str">
            <v>TRA-R</v>
          </cell>
          <cell r="J644">
            <v>1079396.5999999999</v>
          </cell>
          <cell r="N644">
            <v>1844.9221339427447</v>
          </cell>
        </row>
        <row r="645">
          <cell r="E645" t="str">
            <v>TRA-R</v>
          </cell>
          <cell r="J645">
            <v>3695.7</v>
          </cell>
          <cell r="N645">
            <v>5.4052182027318727</v>
          </cell>
        </row>
        <row r="646">
          <cell r="E646" t="str">
            <v>TRA-R</v>
          </cell>
          <cell r="J646">
            <v>44173.799999999996</v>
          </cell>
          <cell r="N646">
            <v>89.353511341842847</v>
          </cell>
        </row>
        <row r="647">
          <cell r="E647" t="str">
            <v>BUS-R</v>
          </cell>
          <cell r="J647">
            <v>194</v>
          </cell>
          <cell r="N647">
            <v>0.4936828672265281</v>
          </cell>
        </row>
        <row r="648">
          <cell r="E648" t="str">
            <v>TRA-R</v>
          </cell>
          <cell r="J648">
            <v>9050.1</v>
          </cell>
          <cell r="N648">
            <v>13.078616984020442</v>
          </cell>
        </row>
        <row r="649">
          <cell r="E649" t="str">
            <v>TRA-R</v>
          </cell>
          <cell r="J649">
            <v>33445.599999999999</v>
          </cell>
          <cell r="N649">
            <v>100.6003002901174</v>
          </cell>
        </row>
        <row r="650">
          <cell r="E650" t="str">
            <v>TRA-R</v>
          </cell>
          <cell r="J650">
            <v>30933.3</v>
          </cell>
          <cell r="N650">
            <v>72.28677192087504</v>
          </cell>
        </row>
        <row r="651">
          <cell r="E651" t="str">
            <v>TRA-R</v>
          </cell>
          <cell r="J651">
            <v>29371.599999999999</v>
          </cell>
          <cell r="N651">
            <v>48.217421363716561</v>
          </cell>
        </row>
        <row r="652">
          <cell r="E652" t="str">
            <v>CON-R</v>
          </cell>
          <cell r="J652">
            <v>23765</v>
          </cell>
          <cell r="N652">
            <v>58.142030915523826</v>
          </cell>
        </row>
        <row r="653">
          <cell r="E653" t="str">
            <v>FAR-R</v>
          </cell>
          <cell r="J653">
            <v>3230.1</v>
          </cell>
          <cell r="N653">
            <v>418.06289840280067</v>
          </cell>
        </row>
        <row r="654">
          <cell r="E654" t="str">
            <v>TRA-R</v>
          </cell>
          <cell r="J654">
            <v>27121.200000000001</v>
          </cell>
          <cell r="N654">
            <v>52.046352614002686</v>
          </cell>
        </row>
        <row r="655">
          <cell r="E655" t="str">
            <v>BUS-R</v>
          </cell>
          <cell r="J655">
            <v>3526483.5</v>
          </cell>
          <cell r="N655">
            <v>1730.0419794958161</v>
          </cell>
        </row>
        <row r="656">
          <cell r="E656" t="str">
            <v>CON-R</v>
          </cell>
          <cell r="J656">
            <v>3579.2999999999997</v>
          </cell>
          <cell r="N656">
            <v>10.854038938526804</v>
          </cell>
        </row>
        <row r="657">
          <cell r="E657" t="str">
            <v>HOS-R</v>
          </cell>
          <cell r="J657">
            <v>4694.8</v>
          </cell>
          <cell r="N657">
            <v>10.705161714935345</v>
          </cell>
        </row>
        <row r="658">
          <cell r="E658" t="str">
            <v>TRA-R</v>
          </cell>
          <cell r="J658">
            <v>29090.3</v>
          </cell>
          <cell r="N658">
            <v>83.731915933805126</v>
          </cell>
        </row>
        <row r="659">
          <cell r="E659" t="str">
            <v>BUS-R</v>
          </cell>
          <cell r="J659">
            <v>413899</v>
          </cell>
          <cell r="N659">
            <v>365.97051988587862</v>
          </cell>
        </row>
        <row r="660">
          <cell r="E660" t="str">
            <v>BUS-R</v>
          </cell>
          <cell r="J660">
            <v>106719.4</v>
          </cell>
          <cell r="N660">
            <v>110.80931093140376</v>
          </cell>
        </row>
        <row r="661">
          <cell r="E661" t="str">
            <v>BUS-B</v>
          </cell>
          <cell r="J661">
            <v>0</v>
          </cell>
          <cell r="N661">
            <v>167.18916419805646</v>
          </cell>
        </row>
        <row r="662">
          <cell r="E662" t="str">
            <v>BUS-R</v>
          </cell>
          <cell r="J662">
            <v>5005.2</v>
          </cell>
          <cell r="N662">
            <v>7.0432670169595273</v>
          </cell>
        </row>
        <row r="663">
          <cell r="E663" t="str">
            <v>SCI-R</v>
          </cell>
          <cell r="J663">
            <v>20651.3</v>
          </cell>
          <cell r="N663">
            <v>6977.5024541294042</v>
          </cell>
        </row>
        <row r="664">
          <cell r="E664" t="str">
            <v>BUS-R</v>
          </cell>
          <cell r="J664">
            <v>139709.1</v>
          </cell>
          <cell r="N664">
            <v>269.80964915057302</v>
          </cell>
        </row>
        <row r="665">
          <cell r="E665" t="str">
            <v>BUS-R</v>
          </cell>
          <cell r="J665">
            <v>29080.6</v>
          </cell>
          <cell r="N665">
            <v>43.691227405738886</v>
          </cell>
        </row>
        <row r="666">
          <cell r="E666" t="str">
            <v>HOS-R</v>
          </cell>
          <cell r="J666">
            <v>404441.5</v>
          </cell>
          <cell r="N666">
            <v>748.4086419462061</v>
          </cell>
        </row>
        <row r="667">
          <cell r="E667" t="str">
            <v>BUS-R</v>
          </cell>
          <cell r="J667">
            <v>3243.7999999999997</v>
          </cell>
          <cell r="N667">
            <v>2.9066412300978195</v>
          </cell>
        </row>
        <row r="668">
          <cell r="E668" t="str">
            <v>TRA-R</v>
          </cell>
          <cell r="J668">
            <v>546359.80000000005</v>
          </cell>
          <cell r="N668">
            <v>1539.6597931124138</v>
          </cell>
        </row>
        <row r="669">
          <cell r="E669" t="str">
            <v>BUS-R</v>
          </cell>
          <cell r="J669">
            <v>1499821.4</v>
          </cell>
          <cell r="N669">
            <v>2391.1026744082351</v>
          </cell>
        </row>
        <row r="670">
          <cell r="E670" t="str">
            <v>BUS-R</v>
          </cell>
          <cell r="J670">
            <v>173342.4</v>
          </cell>
          <cell r="N670">
            <v>390.23624468063002</v>
          </cell>
        </row>
        <row r="671">
          <cell r="E671" t="str">
            <v>ART-R</v>
          </cell>
          <cell r="J671">
            <v>852.6</v>
          </cell>
          <cell r="N671">
            <v>148.46419837193542</v>
          </cell>
        </row>
        <row r="672">
          <cell r="E672" t="str">
            <v>TRA-R</v>
          </cell>
          <cell r="J672">
            <v>406562.8</v>
          </cell>
          <cell r="N672">
            <v>569.1740898161994</v>
          </cell>
        </row>
        <row r="673">
          <cell r="E673" t="str">
            <v>BUS-B</v>
          </cell>
          <cell r="J673">
            <v>0</v>
          </cell>
          <cell r="N673">
            <v>873.37472081725411</v>
          </cell>
        </row>
        <row r="674">
          <cell r="E674" t="str">
            <v>BUS-R</v>
          </cell>
          <cell r="J674">
            <v>249772.6</v>
          </cell>
          <cell r="N674">
            <v>260.81475874662453</v>
          </cell>
        </row>
        <row r="675">
          <cell r="E675" t="str">
            <v>BUS-B</v>
          </cell>
          <cell r="J675">
            <v>0</v>
          </cell>
          <cell r="N675">
            <v>337.21798843012988</v>
          </cell>
        </row>
        <row r="676">
          <cell r="E676" t="str">
            <v>TRA-R</v>
          </cell>
          <cell r="J676">
            <v>19051.2</v>
          </cell>
          <cell r="N676">
            <v>60.212660369912101</v>
          </cell>
        </row>
        <row r="677">
          <cell r="E677" t="str">
            <v>BUS-R</v>
          </cell>
          <cell r="J677">
            <v>642478.19999999995</v>
          </cell>
          <cell r="N677">
            <v>706.78317543276796</v>
          </cell>
        </row>
        <row r="678">
          <cell r="E678" t="str">
            <v>BUS-R</v>
          </cell>
          <cell r="J678">
            <v>66738</v>
          </cell>
          <cell r="N678">
            <v>111.87335436512627</v>
          </cell>
        </row>
        <row r="679">
          <cell r="E679" t="str">
            <v>TRA-R</v>
          </cell>
          <cell r="J679">
            <v>387423.39999999997</v>
          </cell>
          <cell r="N679">
            <v>663.10738786739694</v>
          </cell>
        </row>
        <row r="680">
          <cell r="E680" t="str">
            <v>TRA-R</v>
          </cell>
          <cell r="J680">
            <v>8428</v>
          </cell>
          <cell r="N680">
            <v>16.0642812326784</v>
          </cell>
        </row>
        <row r="681">
          <cell r="E681" t="str">
            <v>BUS-R</v>
          </cell>
          <cell r="J681">
            <v>459100.6</v>
          </cell>
          <cell r="N681">
            <v>374.95793841240049</v>
          </cell>
        </row>
        <row r="682">
          <cell r="E682" t="str">
            <v>ART-R</v>
          </cell>
          <cell r="J682">
            <v>18708.2</v>
          </cell>
          <cell r="N682">
            <v>2163.9927942562549</v>
          </cell>
        </row>
        <row r="683">
          <cell r="E683" t="str">
            <v>BUS-R</v>
          </cell>
          <cell r="J683">
            <v>14896</v>
          </cell>
          <cell r="N683">
            <v>57.474216406315357</v>
          </cell>
        </row>
        <row r="684">
          <cell r="E684" t="str">
            <v>BUS-R</v>
          </cell>
          <cell r="J684">
            <v>298851</v>
          </cell>
          <cell r="N684">
            <v>1562.9691376909843</v>
          </cell>
        </row>
        <row r="685">
          <cell r="E685" t="str">
            <v>BUS-R</v>
          </cell>
          <cell r="J685">
            <v>156025.79999999999</v>
          </cell>
          <cell r="N685">
            <v>179.68342251366971</v>
          </cell>
        </row>
        <row r="686">
          <cell r="E686" t="str">
            <v>BUS-R</v>
          </cell>
          <cell r="J686">
            <v>53998</v>
          </cell>
          <cell r="N686">
            <v>141.24977189952349</v>
          </cell>
        </row>
        <row r="687">
          <cell r="E687" t="str">
            <v>BUS-R</v>
          </cell>
          <cell r="J687">
            <v>269068.79999999999</v>
          </cell>
          <cell r="N687">
            <v>429.78048948251899</v>
          </cell>
        </row>
        <row r="688">
          <cell r="E688" t="str">
            <v>TRA-R</v>
          </cell>
          <cell r="J688">
            <v>764.4</v>
          </cell>
          <cell r="N688">
            <v>1.7127615020388374</v>
          </cell>
        </row>
        <row r="689">
          <cell r="E689" t="str">
            <v>BUS-R</v>
          </cell>
          <cell r="J689">
            <v>173180.7</v>
          </cell>
          <cell r="N689">
            <v>175.45620221118449</v>
          </cell>
        </row>
        <row r="690">
          <cell r="E690" t="str">
            <v>EDU-R</v>
          </cell>
          <cell r="J690">
            <v>87803.1</v>
          </cell>
          <cell r="N690">
            <v>10220.21270664192</v>
          </cell>
        </row>
        <row r="691">
          <cell r="E691" t="str">
            <v>BUS-R</v>
          </cell>
          <cell r="J691">
            <v>41085</v>
          </cell>
          <cell r="N691">
            <v>50.057115130036486</v>
          </cell>
        </row>
        <row r="692">
          <cell r="E692" t="str">
            <v>TRA-R</v>
          </cell>
          <cell r="J692">
            <v>16513.2</v>
          </cell>
          <cell r="N692">
            <v>31.809913479686173</v>
          </cell>
        </row>
        <row r="693">
          <cell r="E693" t="str">
            <v>BUS-R</v>
          </cell>
          <cell r="J693">
            <v>67409.100000000006</v>
          </cell>
          <cell r="N693">
            <v>131.73530302764505</v>
          </cell>
        </row>
        <row r="694">
          <cell r="E694" t="str">
            <v>BUS-R</v>
          </cell>
          <cell r="J694">
            <v>91357.2</v>
          </cell>
          <cell r="N694">
            <v>172.56721189778514</v>
          </cell>
        </row>
        <row r="695">
          <cell r="E695" t="str">
            <v>CON-R</v>
          </cell>
          <cell r="J695">
            <v>2583.9</v>
          </cell>
          <cell r="N695">
            <v>8.5260529026826539</v>
          </cell>
        </row>
        <row r="696">
          <cell r="E696" t="str">
            <v>BUS-B</v>
          </cell>
          <cell r="J696">
            <v>0</v>
          </cell>
          <cell r="N696">
            <v>377.72198196714373</v>
          </cell>
        </row>
        <row r="697">
          <cell r="E697" t="str">
            <v>COM-R</v>
          </cell>
          <cell r="J697">
            <v>504.9</v>
          </cell>
          <cell r="N697">
            <v>37.052426491669067</v>
          </cell>
        </row>
        <row r="698">
          <cell r="E698" t="str">
            <v>TRA-R</v>
          </cell>
          <cell r="J698">
            <v>5296.5</v>
          </cell>
          <cell r="N698">
            <v>7.2905273738886125</v>
          </cell>
        </row>
        <row r="699">
          <cell r="E699" t="str">
            <v>LEG-R</v>
          </cell>
          <cell r="J699">
            <v>51658.2</v>
          </cell>
          <cell r="N699">
            <v>6421.8468887201934</v>
          </cell>
        </row>
        <row r="700">
          <cell r="E700" t="str">
            <v>BUS-R</v>
          </cell>
          <cell r="J700">
            <v>162518.39999999999</v>
          </cell>
          <cell r="N700">
            <v>117.89458028700322</v>
          </cell>
        </row>
        <row r="701">
          <cell r="E701" t="str">
            <v>BUS-B</v>
          </cell>
          <cell r="J701">
            <v>0</v>
          </cell>
          <cell r="N701">
            <v>722.80615798339875</v>
          </cell>
        </row>
        <row r="702">
          <cell r="E702" t="str">
            <v>COM-B</v>
          </cell>
          <cell r="J702">
            <v>0</v>
          </cell>
          <cell r="N702">
            <v>2242.9140400405208</v>
          </cell>
        </row>
        <row r="703">
          <cell r="E703" t="str">
            <v>COM-B</v>
          </cell>
          <cell r="J703">
            <v>0</v>
          </cell>
          <cell r="N703">
            <v>5488.7240072195946</v>
          </cell>
        </row>
        <row r="704">
          <cell r="E704" t="str">
            <v>BUS-B</v>
          </cell>
          <cell r="J704">
            <v>0</v>
          </cell>
          <cell r="N704">
            <v>242.18643172505526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hesis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Gersh" refreshedDate="43834.560378472219" createdVersion="6" refreshedVersion="6" minRefreshableVersion="3" recordCount="703" xr:uid="{94424ECD-1A8B-7141-B556-C856759153E9}">
  <cacheSource type="worksheet">
    <worksheetSource ref="A1:N704" sheet="Agreggate" r:id="rId2"/>
  </cacheSource>
  <cacheFields count="14">
    <cacheField name="Code" numFmtId="0">
      <sharedItems/>
    </cacheField>
    <cacheField name="Major Group" numFmtId="0">
      <sharedItems/>
    </cacheField>
    <cacheField name="Group" numFmtId="0">
      <sharedItems/>
    </cacheField>
    <cacheField name="Worker Type" numFmtId="0">
      <sharedItems/>
    </cacheField>
    <cacheField name="Automation Group" numFmtId="0">
      <sharedItems count="27">
        <s v="HEA-S"/>
        <s v="CON-S"/>
        <s v="PRO-S"/>
        <s v="EDU-S"/>
        <s v="HOS-S"/>
        <s v="ART-S"/>
        <s v="BUS-S"/>
        <s v="SCI-S"/>
        <s v="TRA-S"/>
        <s v="COM-S"/>
        <s v="ARC-S"/>
        <s v="LIF-S"/>
        <s v="LEG-S"/>
        <s v="FAR-S"/>
        <s v="CON-U"/>
        <s v="HOS-U"/>
        <s v="SCI-U"/>
        <s v="HEA-U"/>
        <s v="BUS-U"/>
        <s v="TRA-U"/>
        <s v="PRO-U"/>
        <s v="LEG-U"/>
        <s v="ART-U"/>
        <s v="COM-U"/>
        <s v="EDU-U"/>
        <s v="FAR-U"/>
        <s v="ARC-U"/>
      </sharedItems>
    </cacheField>
    <cacheField name="Profession" numFmtId="0">
      <sharedItems/>
    </cacheField>
    <cacheField name="Proability of Automation" numFmtId="0">
      <sharedItems containsSemiMixedTypes="0" containsString="0" containsNumber="1" minValue="2.8E-3" maxValue="0.99"/>
    </cacheField>
    <cacheField name="Adjusted Probability" numFmtId="0">
      <sharedItems containsSemiMixedTypes="0" containsString="0" containsNumber="1" minValue="0" maxValue="0.99"/>
    </cacheField>
    <cacheField name="Number of Workers" numFmtId="0">
      <sharedItems containsSemiMixedTypes="0" containsString="0" containsNumber="1" containsInteger="1" minValue="200" maxValue="4448120"/>
    </cacheField>
    <cacheField name="Weighted Prob" numFmtId="0">
      <sharedItems containsSemiMixedTypes="0" containsString="0" containsNumber="1" minValue="0" maxValue="4092270.4000000004"/>
    </cacheField>
    <cacheField name="Mean Annual Wage" numFmtId="166">
      <sharedItems containsSemiMixedTypes="0" containsString="0" containsNumber="1" minValue="22140" maxValue="242370"/>
    </cacheField>
    <cacheField name="Sum of Wages" numFmtId="166">
      <sharedItems containsSemiMixedTypes="0" containsString="0" containsNumber="1" containsInteger="1" minValue="10586000" maxValue="283656707600"/>
    </cacheField>
    <cacheField name="Weighted Prob2" numFmtId="0">
      <sharedItems containsSemiMixedTypes="0" containsString="0" containsNumber="1" minValue="0" maxValue="115852175024"/>
    </cacheField>
    <cacheField name="Wage Weight" numFmtId="44">
      <sharedItems containsSemiMixedTypes="0" containsString="0" containsNumber="1" minValue="18311.012418300652" maxValue="1951050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3">
  <r>
    <s v="29-1125"/>
    <s v="Healthcare Practitioners and Technical Occupations"/>
    <s v="Healthcare"/>
    <s v="Skilled"/>
    <x v="0"/>
    <s v="Recreational Therapists"/>
    <n v="2.8E-3"/>
    <n v="0"/>
    <n v="18840"/>
    <n v="0"/>
    <n v="50640"/>
    <n v="954057600"/>
    <n v="0"/>
    <n v="5328243.7100699982"/>
  </r>
  <r>
    <s v="49-1011"/>
    <s v="Installation, Maintenance, and Repair Occupations"/>
    <s v="Construction/Maintainance"/>
    <s v="Skilled"/>
    <x v="1"/>
    <s v="First-Line Supervisors of Mechanics, Installers, and Repairers"/>
    <n v="3.0000000000000001E-3"/>
    <n v="0"/>
    <n v="471820"/>
    <n v="0"/>
    <n v="69320"/>
    <n v="32706562400"/>
    <n v="0"/>
    <n v="1319024763.8364964"/>
  </r>
  <r>
    <s v="11-9160"/>
    <s v="Management Occupations"/>
    <s v="Protective"/>
    <s v="Skilled"/>
    <x v="2"/>
    <s v="Emergency Management Directors"/>
    <n v="3.0000000000000001E-3"/>
    <n v="0"/>
    <n v="9550"/>
    <n v="0"/>
    <n v="82570"/>
    <n v="788543500"/>
    <n v="0"/>
    <n v="22221172.999805465"/>
  </r>
  <r>
    <s v="21-1023"/>
    <s v="Community and Social Service Occupations"/>
    <s v="Education  &amp; Social Services"/>
    <s v="Skilled"/>
    <x v="3"/>
    <s v="Mental Health and Substance Abuse Social Workers"/>
    <n v="3.0999999999999999E-3"/>
    <n v="0"/>
    <n v="116750"/>
    <n v="0"/>
    <n v="49630"/>
    <n v="5794302500"/>
    <n v="0"/>
    <n v="28490255.088089861"/>
  </r>
  <r>
    <s v="29-1181"/>
    <s v="Healthcare Practitioners and Technical Occupations"/>
    <s v="Healthcare"/>
    <s v="Skilled"/>
    <x v="0"/>
    <s v="Audiologists"/>
    <n v="3.3E-3"/>
    <n v="0"/>
    <n v="13300"/>
    <n v="0"/>
    <n v="82210"/>
    <n v="1093393000"/>
    <n v="0"/>
    <n v="9913265.228405403"/>
  </r>
  <r>
    <s v="29-1122"/>
    <s v="Healthcare Practitioners and Technical Occupations"/>
    <s v="Healthcare"/>
    <s v="Skilled"/>
    <x v="0"/>
    <s v="Occupational Therapists"/>
    <n v="3.5000000000000001E-3"/>
    <n v="0"/>
    <n v="126900"/>
    <n v="0"/>
    <n v="85350"/>
    <n v="10830915000"/>
    <n v="0"/>
    <n v="101949350.06391007"/>
  </r>
  <r>
    <s v="29-2091"/>
    <s v="Healthcare Practitioners and Technical Occupations"/>
    <s v="Healthcare"/>
    <s v="Skilled"/>
    <x v="0"/>
    <s v="Orthotists and Prosthetists"/>
    <n v="3.5000000000000001E-3"/>
    <n v="0"/>
    <n v="8830"/>
    <n v="0"/>
    <n v="73860"/>
    <n v="652183800"/>
    <n v="0"/>
    <n v="5312452.9737753691"/>
  </r>
  <r>
    <s v="21-1022"/>
    <s v="Community and Social Service Occupations"/>
    <s v="Education  &amp; Social Services"/>
    <s v="Skilled"/>
    <x v="3"/>
    <s v="Healthcare Social Workers"/>
    <n v="3.5000000000000001E-3"/>
    <n v="0"/>
    <n v="168190"/>
    <n v="0"/>
    <n v="58470"/>
    <n v="9834069300"/>
    <n v="0"/>
    <n v="56966200.794260167"/>
  </r>
  <r>
    <s v="29-1022"/>
    <s v="Healthcare Practitioners and Technical Occupations"/>
    <s v="Healthcare"/>
    <s v="Skilled"/>
    <x v="0"/>
    <s v="Oral and Maxillofacial Surgeons"/>
    <n v="3.5999999999999999E-3"/>
    <n v="0"/>
    <n v="4830"/>
    <n v="0"/>
    <n v="242370"/>
    <n v="1170647100"/>
    <n v="0"/>
    <n v="31291086.628405184"/>
  </r>
  <r>
    <s v="33-1021"/>
    <s v="Protective Service Occupations"/>
    <s v="Protective"/>
    <s v="Skilled"/>
    <x v="2"/>
    <s v="First-Line Supervisors of Fire Fighting and Prevention Workers"/>
    <n v="3.5999999999999999E-3"/>
    <n v="0"/>
    <n v="65920"/>
    <n v="0"/>
    <n v="80310"/>
    <n v="5294035200"/>
    <n v="0"/>
    <n v="145102698.86317486"/>
  </r>
  <r>
    <s v="29-1031"/>
    <s v="Healthcare Practitioners and Technical Occupations"/>
    <s v="Healthcare"/>
    <s v="Skilled"/>
    <x v="0"/>
    <s v="Dietitians and Nutritionists"/>
    <n v="3.8999999999999998E-3"/>
    <n v="0"/>
    <n v="64670"/>
    <n v="0"/>
    <n v="61210"/>
    <n v="3958450700"/>
    <n v="0"/>
    <n v="26721658.435411137"/>
  </r>
  <r>
    <s v="11-9080"/>
    <s v="Management Occupations"/>
    <s v="Hospitality &amp; Food Management"/>
    <s v="Skilled"/>
    <x v="4"/>
    <s v="Lodging Managers"/>
    <n v="3.8999999999999998E-3"/>
    <n v="0"/>
    <n v="37050"/>
    <n v="0"/>
    <n v="62270"/>
    <n v="2307103500"/>
    <n v="0"/>
    <n v="21913460.914071817"/>
  </r>
  <r>
    <s v="27-2032"/>
    <s v="Arts, Design, Entertainment, Sports, and Media Occupations"/>
    <s v="Arts &amp; Media"/>
    <s v="Skilled"/>
    <x v="5"/>
    <s v="Choreographers"/>
    <n v="4.0000000000000001E-3"/>
    <n v="0"/>
    <n v="5090"/>
    <n v="0"/>
    <n v="53560"/>
    <n v="272620400"/>
    <n v="0"/>
    <n v="8992541.0619926825"/>
  </r>
  <r>
    <s v="41-9031"/>
    <s v="Sales and Related Occupations"/>
    <s v="Business"/>
    <s v="Skilled"/>
    <x v="6"/>
    <s v="Sales Engineers"/>
    <n v="4.1000000000000003E-3"/>
    <n v="0"/>
    <n v="65720"/>
    <n v="0"/>
    <n v="108610"/>
    <n v="7137849200"/>
    <n v="0"/>
    <n v="46226902.798270278"/>
  </r>
  <r>
    <s v="29-1060"/>
    <s v="Healthcare Practitioners and Technical Occupations"/>
    <s v="Healthcare"/>
    <s v="Skilled"/>
    <x v="0"/>
    <s v="Physicians and Surgeons"/>
    <n v="4.1999999999999997E-3"/>
    <n v="0"/>
    <n v="679280"/>
    <n v="0"/>
    <n v="210980"/>
    <n v="143314494400"/>
    <n v="0"/>
    <n v="3334626462.9020572"/>
  </r>
  <r>
    <s v="25-9031"/>
    <s v="Education, Training, and Library Occupations"/>
    <s v="Education  &amp; Social Services"/>
    <s v="Skilled"/>
    <x v="3"/>
    <s v="Instructional Coordinators"/>
    <n v="4.1999999999999997E-3"/>
    <n v="0"/>
    <n v="163900"/>
    <n v="0"/>
    <n v="67490"/>
    <n v="11061611000"/>
    <n v="0"/>
    <n v="73962010.486770421"/>
  </r>
  <r>
    <s v="19-3039"/>
    <s v="Life, Physical, and Social Science Occupations"/>
    <s v="Sciences"/>
    <s v="Skilled"/>
    <x v="7"/>
    <s v="Psychologists, All Other"/>
    <n v="4.3E-3"/>
    <n v="0"/>
    <n v="13480"/>
    <n v="0"/>
    <n v="95610"/>
    <n v="1288822800"/>
    <n v="0"/>
    <n v="116732834.95609173"/>
  </r>
  <r>
    <s v="33-1012"/>
    <s v="Protective Service Occupations"/>
    <s v="Protective"/>
    <s v="Skilled"/>
    <x v="2"/>
    <s v="First-Line Supervisors of Police and Detectives"/>
    <n v="4.4000000000000003E-3"/>
    <n v="0"/>
    <n v="116660"/>
    <n v="0"/>
    <n v="93100"/>
    <n v="10861046000"/>
    <n v="0"/>
    <n v="345096356.28939724"/>
  </r>
  <r>
    <s v="29-1021"/>
    <s v="Healthcare Practitioners and Technical Occupations"/>
    <s v="Healthcare"/>
    <s v="Skilled"/>
    <x v="0"/>
    <s v="Dentists, General"/>
    <n v="4.4000000000000003E-3"/>
    <n v="0"/>
    <n v="113000"/>
    <n v="0"/>
    <n v="175840"/>
    <n v="19869920000"/>
    <n v="0"/>
    <n v="385327124.97366953"/>
  </r>
  <r>
    <s v="25-2021"/>
    <s v="Education, Training, and Library Occupations"/>
    <s v="Education  &amp; Social Services"/>
    <s v="Skilled"/>
    <x v="3"/>
    <s v="Elementary School Teachers, Except Special Education"/>
    <n v="4.4000000000000003E-3"/>
    <n v="0"/>
    <n v="1410970"/>
    <n v="0"/>
    <n v="62200"/>
    <n v="87762334000"/>
    <n v="0"/>
    <n v="540815894.99161363"/>
  </r>
  <r>
    <s v="19-1042"/>
    <s v="Life, Physical, and Social Science Occupations"/>
    <s v="Sciences"/>
    <s v="Skilled"/>
    <x v="7"/>
    <s v="Medical Scientists, Except Epidemiologists"/>
    <n v="4.4999999999999997E-3"/>
    <n v="0"/>
    <n v="120320"/>
    <n v="0"/>
    <n v="96420"/>
    <n v="11601254400"/>
    <n v="0"/>
    <n v="1059664979.7254668"/>
  </r>
  <r>
    <s v="11-9032"/>
    <s v="Management Occupations"/>
    <s v="Education  &amp; Social Services"/>
    <s v="Skilled"/>
    <x v="3"/>
    <s v="Education Administrators, Elementary and Secondary School"/>
    <n v="4.5999999999999999E-3"/>
    <n v="0"/>
    <n v="263120"/>
    <n v="0"/>
    <n v="98750"/>
    <n v="25983100000"/>
    <n v="0"/>
    <n v="254202002.34404334"/>
  </r>
  <r>
    <s v="29-1081"/>
    <s v="Healthcare Practitioners and Technical Occupations"/>
    <s v="Healthcare"/>
    <s v="Skilled"/>
    <x v="0"/>
    <s v="Podiatrists"/>
    <n v="4.5999999999999999E-3"/>
    <n v="0"/>
    <n v="9500"/>
    <n v="0"/>
    <n v="148220"/>
    <n v="1408090000"/>
    <n v="0"/>
    <n v="23017227.571649298"/>
  </r>
  <r>
    <s v="19-3031"/>
    <s v="Life, Physical, and Social Science Occupations"/>
    <s v="Sciences"/>
    <s v="Skilled"/>
    <x v="7"/>
    <s v="Clinical, Counseling, and School Psychologists"/>
    <n v="4.7000000000000002E-3"/>
    <n v="0"/>
    <n v="110490"/>
    <n v="0"/>
    <n v="85340"/>
    <n v="9429216600"/>
    <n v="0"/>
    <n v="762297955.34714532"/>
  </r>
  <r>
    <s v="21-1014"/>
    <s v="Community and Social Service Occupations"/>
    <s v="Education  &amp; Social Services"/>
    <s v="Skilled"/>
    <x v="3"/>
    <s v="Mental Health Counselors"/>
    <n v="4.7999999999999996E-3"/>
    <n v="0"/>
    <n v="139820"/>
    <n v="0"/>
    <n v="46050"/>
    <n v="6438711000"/>
    <n v="0"/>
    <n v="29375107.522833619"/>
  </r>
  <r>
    <s v="51-6092"/>
    <s v="Production Occupations"/>
    <s v="Transportation &amp; Production"/>
    <s v="Skilled"/>
    <x v="8"/>
    <s v="Fabric and Apparel Patternmakers"/>
    <n v="4.8999999999999998E-3"/>
    <n v="0"/>
    <n v="5220"/>
    <n v="0"/>
    <n v="49180"/>
    <n v="256719600"/>
    <n v="0"/>
    <n v="7947895.1785613112"/>
  </r>
  <r>
    <s v="27-1027"/>
    <s v="Arts, Design, Entertainment, Sports, and Media Occupations"/>
    <s v="Arts &amp; Media"/>
    <s v="Skilled"/>
    <x v="5"/>
    <s v="Set and Exhibit Designers"/>
    <n v="5.4999999999999997E-3"/>
    <n v="0"/>
    <n v="10590"/>
    <n v="0"/>
    <n v="61020"/>
    <n v="646201800"/>
    <n v="0"/>
    <n v="24284204.266692944"/>
  </r>
  <r>
    <s v="11-3120"/>
    <s v="Management Occupations"/>
    <s v="Business"/>
    <s v="Skilled"/>
    <x v="6"/>
    <s v="Human Resources Managers"/>
    <n v="5.4999999999999997E-3"/>
    <n v="0"/>
    <n v="143580"/>
    <n v="0"/>
    <n v="126700"/>
    <n v="18191586000"/>
    <n v="0"/>
    <n v="137437356.5147081"/>
  </r>
  <r>
    <s v="39-9032"/>
    <s v="Personal Care and Service Occupations"/>
    <s v="Hospitality &amp; Food Management"/>
    <s v="Skilled"/>
    <x v="4"/>
    <s v="Recreation Workers"/>
    <n v="6.1000000000000004E-3"/>
    <n v="0"/>
    <n v="353570"/>
    <n v="0"/>
    <n v="28310"/>
    <n v="10009566700"/>
    <n v="0"/>
    <n v="43223524.510138899"/>
  </r>
  <r>
    <s v="11-3130"/>
    <s v="Management Occupations"/>
    <s v="Business"/>
    <s v="Skilled"/>
    <x v="6"/>
    <s v="Training and Development Managers"/>
    <n v="6.3E-3"/>
    <n v="0"/>
    <n v="35690"/>
    <n v="0"/>
    <n v="121730"/>
    <n v="4344543700"/>
    <n v="0"/>
    <n v="31535477.151414759"/>
  </r>
  <r>
    <s v="29-1127"/>
    <s v="Healthcare Practitioners and Technical Occupations"/>
    <s v="Healthcare"/>
    <s v="Skilled"/>
    <x v="0"/>
    <s v="Speech-Language Pathologists"/>
    <n v="6.4000000000000003E-3"/>
    <n v="0"/>
    <n v="146900"/>
    <n v="0"/>
    <n v="80700"/>
    <n v="11854830000"/>
    <n v="0"/>
    <n v="105507820.95919131"/>
  </r>
  <r>
    <s v="15-1121"/>
    <s v="Computer and Mathematical Occupations"/>
    <s v="Computer"/>
    <s v="Skilled"/>
    <x v="9"/>
    <s v="Computer Systems Analysts"/>
    <n v="6.4999999999999997E-3"/>
    <n v="0"/>
    <n v="587970"/>
    <n v="0"/>
    <n v="93610"/>
    <n v="55039871700"/>
    <n v="0"/>
    <n v="1471248376.5861027"/>
  </r>
  <r>
    <s v="11-9150"/>
    <s v="Management Occupations"/>
    <s v="Education  &amp; Social Services"/>
    <s v="Skilled"/>
    <x v="3"/>
    <s v="Social and Community Service Managers"/>
    <n v="6.7000000000000002E-3"/>
    <n v="0"/>
    <n v="149870"/>
    <n v="0"/>
    <n v="71670"/>
    <n v="10741182900"/>
    <n v="0"/>
    <n v="76267658.685393915"/>
  </r>
  <r>
    <s v="25-4012"/>
    <s v="Education, Training, and Library Occupations"/>
    <s v="Education  &amp; Social Services"/>
    <s v="Skilled"/>
    <x v="3"/>
    <s v="Curators"/>
    <n v="6.7999999999999996E-3"/>
    <n v="0"/>
    <n v="12280"/>
    <n v="0"/>
    <n v="58490"/>
    <n v="718257200"/>
    <n v="0"/>
    <n v="4162099.9723589141"/>
  </r>
  <r>
    <s v="29-9091"/>
    <s v="Healthcare Practitioners and Technical Occupations"/>
    <s v="Healthcare"/>
    <s v="Skilled"/>
    <x v="0"/>
    <s v="Athletic Trainers"/>
    <n v="7.1000000000000004E-3"/>
    <n v="0"/>
    <n v="26890"/>
    <n v="0"/>
    <n v="49280"/>
    <n v="1325139200"/>
    <n v="0"/>
    <n v="7201914.9611301105"/>
  </r>
  <r>
    <s v="11-9110"/>
    <s v="Management Occupations"/>
    <s v="Healthcare"/>
    <s v="Skilled"/>
    <x v="0"/>
    <s v="Medical and Health Services Managers"/>
    <n v="7.3000000000000001E-3"/>
    <n v="0"/>
    <n v="372670"/>
    <n v="0"/>
    <n v="113730"/>
    <n v="42383759100"/>
    <n v="0"/>
    <n v="531606521.63214934"/>
  </r>
  <r>
    <s v="25-2011"/>
    <s v="Education, Training, and Library Occupations"/>
    <s v="Education  &amp; Social Services"/>
    <s v="Skilled"/>
    <x v="3"/>
    <s v="Preschool Teachers, Except Special Education"/>
    <n v="7.4000000000000003E-3"/>
    <n v="0"/>
    <n v="424520"/>
    <n v="0"/>
    <n v="34410"/>
    <n v="14607733200"/>
    <n v="0"/>
    <n v="49798745.095886834"/>
  </r>
  <r>
    <s v="25-9021"/>
    <s v="Education, Training, and Library Occupations"/>
    <s v="Education  &amp; Social Services"/>
    <s v="Skilled"/>
    <x v="3"/>
    <s v="Farm and Home Management Advisors"/>
    <n v="7.4999999999999997E-3"/>
    <n v="0"/>
    <n v="8020"/>
    <n v="0"/>
    <n v="52700"/>
    <n v="422654000"/>
    <n v="0"/>
    <n v="2206716.2687109839"/>
  </r>
  <r>
    <s v="19-3091"/>
    <s v="Life, Physical, and Social Science Occupations"/>
    <s v="Sciences"/>
    <s v="Skilled"/>
    <x v="7"/>
    <s v="Anthropologists and Archeologists"/>
    <n v="7.7000000000000002E-3"/>
    <n v="0"/>
    <n v="6020"/>
    <n v="0"/>
    <n v="65310"/>
    <n v="393166200"/>
    <n v="0"/>
    <n v="24324972.785403702"/>
  </r>
  <r>
    <s v="25-2054"/>
    <s v="Education, Training, and Library Occupations"/>
    <s v="Education  &amp; Social Services"/>
    <s v="Skilled"/>
    <x v="3"/>
    <s v="Special Education Teachers, Secondary School"/>
    <n v="7.7000000000000002E-3"/>
    <n v="0"/>
    <n v="142360"/>
    <n v="0"/>
    <n v="65320"/>
    <n v="9298955200"/>
    <n v="0"/>
    <n v="60177096.503452159"/>
  </r>
  <r>
    <s v="25-2031"/>
    <s v="Education, Training, and Library Occupations"/>
    <s v="Education  &amp; Social Services"/>
    <s v="Skilled"/>
    <x v="3"/>
    <s v="Secondary School Teachers, Except Special and Career/Technical Education"/>
    <n v="7.7999999999999996E-3"/>
    <n v="0"/>
    <n v="1051570"/>
    <n v="0"/>
    <n v="64340"/>
    <n v="67658013800"/>
    <n v="0"/>
    <n v="431271936.55944765"/>
  </r>
  <r>
    <s v="21-2011"/>
    <s v="Community and Social Service Occupations"/>
    <s v="Education  &amp; Social Services"/>
    <s v="Skilled"/>
    <x v="3"/>
    <s v="Clergy"/>
    <n v="8.0999999999999996E-3"/>
    <n v="0"/>
    <n v="50960"/>
    <n v="0"/>
    <n v="53290"/>
    <n v="2715658400"/>
    <n v="0"/>
    <n v="14337444.768453892"/>
  </r>
  <r>
    <s v="19-1032"/>
    <s v="Life, Physical, and Social Science Occupations"/>
    <s v="Sciences"/>
    <s v="Skilled"/>
    <x v="7"/>
    <s v="Foresters"/>
    <n v="8.0999999999999996E-3"/>
    <n v="0"/>
    <n v="8410"/>
    <n v="0"/>
    <n v="63150"/>
    <n v="531091500"/>
    <n v="0"/>
    <n v="31771609.045954473"/>
  </r>
  <r>
    <s v="21-1012"/>
    <s v="Community and Social Service Occupations"/>
    <s v="Education  &amp; Social Services"/>
    <s v="Skilled"/>
    <x v="3"/>
    <s v="Educational, Guidance, School, and Vocational Counselors"/>
    <n v="8.5000000000000006E-3"/>
    <n v="0"/>
    <n v="285460"/>
    <n v="0"/>
    <n v="60160"/>
    <n v="17173273600"/>
    <n v="0"/>
    <n v="102355648.61700451"/>
  </r>
  <r>
    <s v="25-2032"/>
    <s v="Education, Training, and Library Occupations"/>
    <s v="Education  &amp; Social Services"/>
    <s v="Skilled"/>
    <x v="3"/>
    <s v="Career/Technical Education Teachers, Secondary School"/>
    <n v="8.8000000000000005E-3"/>
    <n v="0"/>
    <n v="77460"/>
    <n v="0"/>
    <n v="62810"/>
    <n v="4865262600"/>
    <n v="0"/>
    <n v="30275127.273429785"/>
  </r>
  <r>
    <s v="29-1111"/>
    <s v="Healthcare Practitioners and Technical Occupations"/>
    <s v="Healthcare"/>
    <s v="Skilled"/>
    <x v="0"/>
    <s v="Registered Nurses"/>
    <n v="8.9999999999999993E-3"/>
    <n v="0"/>
    <n v="2951960"/>
    <n v="0"/>
    <n v="75510"/>
    <n v="222902499600"/>
    <n v="0"/>
    <n v="1856244574.7908723"/>
  </r>
  <r>
    <s v="21-1015"/>
    <s v="Community and Social Service Occupations"/>
    <s v="Education  &amp; Social Services"/>
    <s v="Skilled"/>
    <x v="3"/>
    <s v="Rehabilitation Counselors"/>
    <n v="9.4000000000000004E-3"/>
    <n v="0"/>
    <n v="106860"/>
    <n v="0"/>
    <n v="39930"/>
    <n v="4266919800"/>
    <n v="0"/>
    <n v="16879698.624385383"/>
  </r>
  <r>
    <s v="25-3999"/>
    <s v="Education, Training, and Library Occupations"/>
    <s v="Education  &amp; Social Services"/>
    <s v="Skilled"/>
    <x v="3"/>
    <s v="Teachers and Instructors, All Other"/>
    <n v="9.4999999999999998E-3"/>
    <n v="0"/>
    <n v="294240"/>
    <n v="0"/>
    <n v="47490"/>
    <n v="13973457600"/>
    <n v="0"/>
    <n v="65744124.924234696"/>
  </r>
  <r>
    <s v="19-4092"/>
    <s v="Life, Physical, and Social Science Occupations"/>
    <s v="Sciences"/>
    <s v="Skilled"/>
    <x v="7"/>
    <s v="Forensic Science Technicians"/>
    <n v="9.4999999999999998E-3"/>
    <n v="0"/>
    <n v="15970"/>
    <n v="0"/>
    <n v="62490"/>
    <n v="997965300"/>
    <n v="0"/>
    <n v="59077549.091994196"/>
  </r>
  <r>
    <s v="39-5091"/>
    <s v="Personal Care and Service Occupations"/>
    <s v="Hospitality &amp; Food Management"/>
    <s v="Skilled"/>
    <x v="4"/>
    <s v="Makeup Artists, Theatrical and Performance"/>
    <n v="0.01"/>
    <n v="0"/>
    <n v="3140"/>
    <n v="0"/>
    <n v="72030"/>
    <n v="226174200"/>
    <n v="0"/>
    <n v="2484972.0445885714"/>
  </r>
  <r>
    <s v="17-2121"/>
    <s v="Architecture and Engineering Occupations"/>
    <s v="Architecture &amp; Engineering"/>
    <s v="Skilled"/>
    <x v="10"/>
    <s v="Marine Engineers and Naval Architects"/>
    <n v="0.01"/>
    <n v="0"/>
    <n v="11350"/>
    <n v="0"/>
    <n v="98970"/>
    <n v="1123309500"/>
    <n v="0"/>
    <n v="41519685.846012503"/>
  </r>
  <r>
    <s v="11-9033"/>
    <s v="Management Occupations"/>
    <s v="Education  &amp; Social Services"/>
    <s v="Skilled"/>
    <x v="3"/>
    <s v="Education Administrators, Postsecondary"/>
    <n v="0.01"/>
    <n v="0"/>
    <n v="143430"/>
    <n v="0"/>
    <n v="111210"/>
    <n v="15950850300"/>
    <n v="0"/>
    <n v="175743219.44971454"/>
  </r>
  <r>
    <s v="17-2141"/>
    <s v="Architecture and Engineering Occupations"/>
    <s v="Architecture &amp; Engineering"/>
    <s v="Skilled"/>
    <x v="10"/>
    <s v="Mechanical Engineers"/>
    <n v="1.0999999999999999E-2"/>
    <n v="0"/>
    <n v="303440"/>
    <n v="0"/>
    <n v="92800"/>
    <n v="28159232000"/>
    <n v="0"/>
    <n v="975932630.32095671"/>
  </r>
  <r>
    <s v="29-1051"/>
    <s v="Healthcare Practitioners and Technical Occupations"/>
    <s v="Healthcare"/>
    <s v="Skilled"/>
    <x v="0"/>
    <s v="Pharmacists"/>
    <n v="1.2E-2"/>
    <n v="0"/>
    <n v="309550"/>
    <n v="0"/>
    <n v="123670"/>
    <n v="38282048500"/>
    <n v="0"/>
    <n v="522125997.9944703"/>
  </r>
  <r>
    <s v="13-1081"/>
    <s v="Business and Financial Operations Occupations"/>
    <s v="Business"/>
    <s v="Skilled"/>
    <x v="6"/>
    <s v="Logisticians"/>
    <n v="1.2E-2"/>
    <n v="0"/>
    <n v="169820"/>
    <n v="0"/>
    <n v="78730"/>
    <n v="13369928600"/>
    <n v="0"/>
    <n v="62766361.525811009"/>
  </r>
  <r>
    <s v="19-1022"/>
    <s v="Life, Physical, and Social Science Occupations"/>
    <s v="Sciences"/>
    <s v="Skilled"/>
    <x v="7"/>
    <s v="Microbiologists"/>
    <n v="1.2E-2"/>
    <n v="0"/>
    <n v="20030"/>
    <n v="0"/>
    <n v="81150"/>
    <n v="1625434500"/>
    <n v="0"/>
    <n v="124955248.31613949"/>
  </r>
  <r>
    <s v="19-3032"/>
    <s v="Life, Physical, and Social Science Occupations"/>
    <s v="Sciences"/>
    <s v="Skilled"/>
    <x v="7"/>
    <s v="Industrial-Organizational Psychologists"/>
    <n v="1.2E-2"/>
    <n v="0"/>
    <n v="780"/>
    <n v="0"/>
    <n v="109030"/>
    <n v="85043400"/>
    <n v="0"/>
    <n v="8783814.0051723644"/>
  </r>
  <r>
    <s v="27-2022"/>
    <s v="Arts, Design, Entertainment, Sports, and Media Occupations"/>
    <s v="Arts &amp; Media"/>
    <s v="Skilled"/>
    <x v="5"/>
    <s v="Coaches and Scouts"/>
    <n v="1.2999999999999999E-2"/>
    <n v="0"/>
    <n v="236970"/>
    <n v="0"/>
    <n v="43870"/>
    <n v="10395873900"/>
    <n v="0"/>
    <n v="280874393.67940676"/>
  </r>
  <r>
    <s v="11-2022"/>
    <s v="Management Occupations"/>
    <s v="Business"/>
    <s v="Skilled"/>
    <x v="6"/>
    <s v="Sales Managers"/>
    <n v="1.2999999999999999E-2"/>
    <n v="0"/>
    <n v="379050"/>
    <n v="0"/>
    <n v="140320"/>
    <n v="53188296000"/>
    <n v="0"/>
    <n v="445034077.66559577"/>
  </r>
  <r>
    <s v="19-2043"/>
    <s v="Life, Physical, and Social Science Occupations"/>
    <s v="Sciences"/>
    <s v="Skilled"/>
    <x v="7"/>
    <s v="Hydrologists"/>
    <n v="1.4E-2"/>
    <n v="0"/>
    <n v="6290"/>
    <n v="0"/>
    <n v="82790"/>
    <n v="520749100"/>
    <n v="0"/>
    <n v="40841615.737819843"/>
  </r>
  <r>
    <s v="11-2021"/>
    <s v="Management Occupations"/>
    <s v="Business"/>
    <s v="Skilled"/>
    <x v="6"/>
    <s v="Marketing Managers"/>
    <n v="1.4E-2"/>
    <n v="0"/>
    <n v="240440"/>
    <n v="0"/>
    <n v="147240"/>
    <n v="35402385600"/>
    <n v="0"/>
    <n v="310825006.48429734"/>
  </r>
  <r>
    <s v="21-1013"/>
    <s v="Community and Social Service Occupations"/>
    <s v="Education  &amp; Social Services"/>
    <s v="Skilled"/>
    <x v="3"/>
    <s v="Marriage and Family Therapists"/>
    <n v="1.4E-2"/>
    <n v="0"/>
    <n v="48520"/>
    <n v="0"/>
    <n v="54150"/>
    <n v="2627358000"/>
    <n v="0"/>
    <n v="14095114.631249089"/>
  </r>
  <r>
    <s v="17-2199"/>
    <s v="Architecture and Engineering Occupations"/>
    <s v="Architecture &amp; Engineering"/>
    <s v="Skilled"/>
    <x v="10"/>
    <s v="Engineers, All Other"/>
    <n v="1.4E-2"/>
    <n v="0"/>
    <n v="142030"/>
    <n v="0"/>
    <n v="99410"/>
    <n v="14119202300"/>
    <n v="0"/>
    <n v="524193089.62548834"/>
  </r>
  <r>
    <s v="13-1151"/>
    <s v="Business and Financial Operations Occupations"/>
    <s v="Business"/>
    <s v="Skilled"/>
    <x v="6"/>
    <s v="Training and Development Specialists"/>
    <n v="1.4E-2"/>
    <n v="0"/>
    <n v="291380"/>
    <n v="0"/>
    <n v="65120"/>
    <n v="18974665600"/>
    <n v="0"/>
    <n v="73679409.617444113"/>
  </r>
  <r>
    <s v="43-1011"/>
    <s v="Office and Administrative Support Occupations"/>
    <s v="Business"/>
    <s v="Skilled"/>
    <x v="6"/>
    <s v="First-Line Supervisors of Office and Administrative Support Workers"/>
    <n v="1.4E-2"/>
    <n v="0"/>
    <n v="1477560"/>
    <n v="0"/>
    <n v="59340"/>
    <n v="87678410400"/>
    <n v="0"/>
    <n v="310240023.06068563"/>
  </r>
  <r>
    <s v="19-1029"/>
    <s v="Life, Physical, and Social Science Occupations"/>
    <s v="Sciences"/>
    <s v="Skilled"/>
    <x v="7"/>
    <s v="Biological Scientists, All Other"/>
    <n v="1.4999999999999999E-2"/>
    <n v="0"/>
    <n v="42640"/>
    <n v="0"/>
    <n v="83600"/>
    <n v="3564704000"/>
    <n v="0"/>
    <n v="282309995.54759806"/>
  </r>
  <r>
    <s v="11-2030"/>
    <s v="Management Occupations"/>
    <s v="Business"/>
    <s v="Skilled"/>
    <x v="6"/>
    <s v="Public Relations and Fundraising Managers"/>
    <n v="1.4999999999999999E-2"/>
    <n v="0"/>
    <n v="72460"/>
    <n v="0"/>
    <n v="131570"/>
    <n v="9533562200"/>
    <n v="0"/>
    <n v="74794505.225528851"/>
  </r>
  <r>
    <s v="27-1014"/>
    <s v="Arts, Design, Entertainment, Sports, and Media Occupations"/>
    <s v="Arts &amp; Media"/>
    <s v="Skilled"/>
    <x v="5"/>
    <s v="Multimedia Artists and Animators"/>
    <n v="1.4999999999999999E-2"/>
    <n v="0"/>
    <n v="28560"/>
    <n v="0"/>
    <n v="78230"/>
    <n v="2234248800"/>
    <n v="0"/>
    <n v="107643639.7600601"/>
  </r>
  <r>
    <s v="15-1111"/>
    <s v="Computer and Mathematical Occupations"/>
    <s v="Computer"/>
    <s v="Skilled"/>
    <x v="9"/>
    <s v="Computer and Information Research Scientists"/>
    <n v="1.4999999999999999E-2"/>
    <n v="0"/>
    <n v="30070"/>
    <n v="0"/>
    <n v="123850"/>
    <n v="3724169500"/>
    <n v="0"/>
    <n v="131707888.84431094"/>
  </r>
  <r>
    <s v="11-1011"/>
    <s v="Management Occupations"/>
    <s v="Business"/>
    <s v="Skilled"/>
    <x v="6"/>
    <s v="Chief Executives"/>
    <n v="1.4999999999999999E-2"/>
    <n v="0"/>
    <n v="195530"/>
    <n v="0"/>
    <n v="200140"/>
    <n v="39133374200"/>
    <n v="0"/>
    <n v="467023576.85750335"/>
  </r>
  <r>
    <s v="11-9031"/>
    <s v="Management Occupations"/>
    <s v="Education  &amp; Social Services"/>
    <s v="Skilled"/>
    <x v="3"/>
    <s v="Education Administrators, Preschool and Childcare Center/Program"/>
    <n v="1.4999999999999999E-2"/>
    <n v="0"/>
    <n v="50650"/>
    <n v="0"/>
    <n v="53990"/>
    <n v="2734593500"/>
    <n v="0"/>
    <n v="14627058.648142846"/>
  </r>
  <r>
    <s v="27-2041"/>
    <s v="Arts, Design, Entertainment, Sports, and Media Occupations"/>
    <s v="Arts &amp; Media"/>
    <s v="Skilled"/>
    <x v="5"/>
    <s v="Music Directors and Composers"/>
    <n v="1.4999999999999999E-2"/>
    <n v="0"/>
    <n v="12160"/>
    <n v="0"/>
    <n v="59790"/>
    <n v="727046400"/>
    <n v="0"/>
    <n v="26771591.668616898"/>
  </r>
  <r>
    <s v="51-1011"/>
    <s v="Production Occupations"/>
    <s v="Transportation &amp; Production"/>
    <s v="Skilled"/>
    <x v="8"/>
    <s v="First-Line Supervisors of Production and Operating Workers"/>
    <n v="1.6E-2"/>
    <n v="0"/>
    <n v="622790"/>
    <n v="0"/>
    <n v="64340"/>
    <n v="40070308600"/>
    <n v="0"/>
    <n v="1622961892.6454017"/>
  </r>
  <r>
    <s v="41-3031"/>
    <s v="Sales and Related Occupations"/>
    <s v="Business"/>
    <s v="Skilled"/>
    <x v="6"/>
    <s v="Securities, Commodities, and Financial Services Sales Agents"/>
    <n v="1.6E-2"/>
    <n v="0"/>
    <n v="415890"/>
    <n v="0"/>
    <n v="98770"/>
    <n v="41077455300"/>
    <n v="0"/>
    <n v="241928036.12927809"/>
  </r>
  <r>
    <s v="19-1031"/>
    <s v="Life, Physical, and Social Science Occupations"/>
    <s v="Sciences"/>
    <s v="Skilled"/>
    <x v="7"/>
    <s v="Conservation Scientists"/>
    <n v="1.6E-2"/>
    <n v="0"/>
    <n v="22200"/>
    <n v="0"/>
    <n v="65320"/>
    <n v="1450104000"/>
    <n v="0"/>
    <n v="89730860.147213459"/>
  </r>
  <r>
    <s v="25-2053"/>
    <s v="Education, Training, and Library Occupations"/>
    <s v="Education  &amp; Social Services"/>
    <s v="Skilled"/>
    <x v="3"/>
    <s v="Special Education Teachers, Middle School"/>
    <n v="1.6E-2"/>
    <n v="0"/>
    <n v="87870"/>
    <n v="0"/>
    <n v="64390"/>
    <n v="5657949300"/>
    <n v="0"/>
    <n v="36093448.213286147"/>
  </r>
  <r>
    <s v="17-2041"/>
    <s v="Architecture and Engineering Occupations"/>
    <s v="Architecture &amp; Engineering"/>
    <s v="Skilled"/>
    <x v="10"/>
    <s v="Chemical Engineers"/>
    <n v="1.7000000000000001E-2"/>
    <n v="0"/>
    <n v="32060"/>
    <n v="0"/>
    <n v="114470"/>
    <n v="3669908200"/>
    <n v="0"/>
    <n v="156890967.22238407"/>
  </r>
  <r>
    <s v="11-9040"/>
    <s v="Management Occupations"/>
    <s v="Architecture &amp; Engineering"/>
    <s v="Skilled"/>
    <x v="10"/>
    <s v="Architectural and Engineering Managers"/>
    <n v="1.7000000000000001E-2"/>
    <n v="0"/>
    <n v="188290"/>
    <n v="0"/>
    <n v="148970"/>
    <n v="28049561300"/>
    <n v="0"/>
    <n v="1560543746.6335778"/>
  </r>
  <r>
    <s v="17-2011"/>
    <s v="Architecture and Engineering Occupations"/>
    <s v="Architecture &amp; Engineering"/>
    <s v="Skilled"/>
    <x v="10"/>
    <s v="Aerospace Engineers"/>
    <n v="1.7000000000000001E-2"/>
    <n v="0"/>
    <n v="63960"/>
    <n v="0"/>
    <n v="117100"/>
    <n v="7489716000"/>
    <n v="0"/>
    <n v="327546755.55157197"/>
  </r>
  <r>
    <s v="11-9120"/>
    <s v="Management Occupations"/>
    <s v="Life, Physical, and Social Science Occupations"/>
    <s v="Skilled"/>
    <x v="11"/>
    <s v="Natural Sciences Managers"/>
    <n v="1.7999999999999999E-2"/>
    <n v="0"/>
    <n v="60260"/>
    <n v="0"/>
    <n v="139680"/>
    <n v="8417116800"/>
    <n v="0"/>
    <n v="19510502400"/>
  </r>
  <r>
    <s v="17-2081"/>
    <s v="Architecture and Engineering Occupations"/>
    <s v="Architecture &amp; Engineering"/>
    <s v="Skilled"/>
    <x v="10"/>
    <s v="Environmental Engineers"/>
    <n v="1.7999999999999999E-2"/>
    <n v="0"/>
    <n v="53070"/>
    <n v="0"/>
    <n v="92640"/>
    <n v="4916404800"/>
    <n v="0"/>
    <n v="170097228.38640285"/>
  </r>
  <r>
    <s v="17-1011"/>
    <s v="Architecture and Engineering Occupations"/>
    <s v="Architecture &amp; Engineering"/>
    <s v="Skilled"/>
    <x v="10"/>
    <s v="Architects, Except Landscape and Naval"/>
    <n v="1.7999999999999999E-2"/>
    <n v="0"/>
    <n v="104360"/>
    <n v="0"/>
    <n v="88860"/>
    <n v="9273429600"/>
    <n v="0"/>
    <n v="307749775.6425482"/>
  </r>
  <r>
    <s v="31-2021"/>
    <s v="Healthcare Support Occupations"/>
    <s v="Healthcare"/>
    <s v="Skilled"/>
    <x v="0"/>
    <s v="Physical Therapist Assistants"/>
    <n v="1.7999999999999999E-2"/>
    <n v="0"/>
    <n v="94250"/>
    <n v="0"/>
    <n v="57750"/>
    <n v="5442937500"/>
    <n v="0"/>
    <n v="34665791.809255764"/>
  </r>
  <r>
    <s v="17-2051"/>
    <s v="Architecture and Engineering Occupations"/>
    <s v="Architecture &amp; Engineering"/>
    <s v="Skilled"/>
    <x v="10"/>
    <s v="Civil Engineers"/>
    <n v="1.9E-2"/>
    <n v="0"/>
    <n v="306030"/>
    <n v="0"/>
    <n v="93720"/>
    <n v="28681131600"/>
    <n v="0"/>
    <n v="1003874953.7096376"/>
  </r>
  <r>
    <s v="29-1199"/>
    <s v="Healthcare Practitioners and Technical Occupations"/>
    <s v="Healthcare"/>
    <s v="Skilled"/>
    <x v="0"/>
    <s v="Health Diagnosing and Treating Practitioners, All Other"/>
    <n v="0.02"/>
    <n v="0"/>
    <n v="36680"/>
    <n v="0"/>
    <n v="85600"/>
    <n v="3139808000"/>
    <n v="0"/>
    <n v="29640985.902289845"/>
  </r>
  <r>
    <s v="19-1013"/>
    <s v="Life, Physical, and Social Science Occupations"/>
    <s v="Sciences"/>
    <s v="Skilled"/>
    <x v="7"/>
    <s v="Soil and Plant Scientists"/>
    <n v="2.1000000000000001E-2"/>
    <n v="0"/>
    <n v="15010"/>
    <n v="0"/>
    <n v="70630"/>
    <n v="1060156300"/>
    <n v="0"/>
    <n v="70934189.207188264"/>
  </r>
  <r>
    <s v="19-2032"/>
    <s v="Life, Physical, and Social Science Occupations"/>
    <s v="Sciences"/>
    <s v="Skilled"/>
    <x v="7"/>
    <s v="Materials Scientists"/>
    <n v="2.1000000000000001E-2"/>
    <n v="0"/>
    <n v="7730"/>
    <n v="0"/>
    <n v="102450"/>
    <n v="791938500"/>
    <n v="0"/>
    <n v="76859919.217324585"/>
  </r>
  <r>
    <s v="17-2131"/>
    <s v="Architecture and Engineering Occupations"/>
    <s v="Architecture &amp; Engineering"/>
    <s v="Skilled"/>
    <x v="10"/>
    <s v="Materials Engineers"/>
    <n v="2.1000000000000001E-2"/>
    <n v="0"/>
    <n v="26930"/>
    <n v="0"/>
    <n v="96930"/>
    <n v="2610324900"/>
    <n v="0"/>
    <n v="94493913.459340751"/>
  </r>
  <r>
    <s v="27-1022"/>
    <s v="Arts, Design, Entertainment, Sports, and Media Occupations"/>
    <s v="Arts &amp; Media"/>
    <s v="Skilled"/>
    <x v="5"/>
    <s v="Fashion Designers"/>
    <n v="2.1000000000000001E-2"/>
    <n v="0"/>
    <n v="19750"/>
    <n v="0"/>
    <n v="87610"/>
    <n v="1730297500"/>
    <n v="0"/>
    <n v="93359382.644388884"/>
  </r>
  <r>
    <s v="29-1123"/>
    <s v="Healthcare Practitioners and Technical Occupations"/>
    <s v="Healthcare"/>
    <s v="Skilled"/>
    <x v="0"/>
    <s v="Physical Therapists"/>
    <n v="2.1000000000000001E-2"/>
    <n v="0"/>
    <n v="228600"/>
    <n v="0"/>
    <n v="88880"/>
    <n v="20317968000"/>
    <n v="0"/>
    <n v="199159077.69235605"/>
  </r>
  <r>
    <s v="27-4021"/>
    <s v="Arts, Design, Entertainment, Sports, and Media Occupations"/>
    <s v="Arts &amp; Media"/>
    <s v="Skilled"/>
    <x v="5"/>
    <s v="Photographers"/>
    <n v="2.1000000000000001E-2"/>
    <n v="0"/>
    <n v="49560"/>
    <n v="0"/>
    <n v="42770"/>
    <n v="2119681200"/>
    <n v="0"/>
    <n v="55833301.466983631"/>
  </r>
  <r>
    <s v="27-2012"/>
    <s v="Arts, Design, Entertainment, Sports, and Media Occupations"/>
    <s v="Arts &amp; Media"/>
    <s v="Skilled"/>
    <x v="5"/>
    <s v="Producers and Directors"/>
    <n v="2.1999999999999999E-2"/>
    <n v="0"/>
    <n v="118630"/>
    <n v="0"/>
    <n v="89840"/>
    <n v="10657719200"/>
    <n v="0"/>
    <n v="589681533.32922757"/>
  </r>
  <r>
    <s v="27-1025"/>
    <s v="Arts, Design, Entertainment, Sports, and Media Occupations"/>
    <s v="Arts &amp; Media"/>
    <s v="Skilled"/>
    <x v="5"/>
    <s v="Interior Designers"/>
    <n v="2.1999999999999999E-2"/>
    <n v="0"/>
    <n v="57070"/>
    <n v="0"/>
    <n v="59120"/>
    <n v="3373978400"/>
    <n v="0"/>
    <n v="122845777.65405791"/>
  </r>
  <r>
    <s v="29-1023"/>
    <s v="Healthcare Practitioners and Technical Occupations"/>
    <s v="Healthcare"/>
    <s v="Skilled"/>
    <x v="0"/>
    <s v="Orthodontists"/>
    <n v="2.3E-2"/>
    <n v="0"/>
    <n v="5350"/>
    <n v="0"/>
    <n v="225760"/>
    <n v="1207816000"/>
    <n v="0"/>
    <n v="30072086.595650591"/>
  </r>
  <r>
    <s v="27-1011"/>
    <s v="Arts, Design, Entertainment, Sports, and Media Occupations"/>
    <s v="Arts &amp; Media"/>
    <s v="Skilled"/>
    <x v="5"/>
    <s v="Art Directors"/>
    <n v="2.3E-2"/>
    <n v="0"/>
    <n v="40210"/>
    <n v="0"/>
    <n v="104590"/>
    <n v="4205563900"/>
    <n v="0"/>
    <n v="270893079.12658429"/>
  </r>
  <r>
    <s v="33-1011"/>
    <s v="Protective Service Occupations"/>
    <s v="Protective"/>
    <s v="Skilled"/>
    <x v="2"/>
    <s v="First-Line Supervisors of Correctional Officers"/>
    <n v="2.5000000000000001E-2"/>
    <n v="0"/>
    <n v="43760"/>
    <n v="0"/>
    <n v="68350"/>
    <n v="2990996000"/>
    <n v="0"/>
    <n v="69770749.908705875"/>
  </r>
  <r>
    <s v="21-2021"/>
    <s v="Community and Social Service Occupations"/>
    <s v="Education  &amp; Social Services"/>
    <s v="Skilled"/>
    <x v="3"/>
    <s v="Directors, Religious Activities and Education"/>
    <n v="2.5000000000000001E-2"/>
    <n v="0"/>
    <n v="21700"/>
    <n v="0"/>
    <n v="46980"/>
    <n v="1019466000"/>
    <n v="0"/>
    <n v="4745004.8079638034"/>
  </r>
  <r>
    <s v="17-2072"/>
    <s v="Architecture and Engineering Occupations"/>
    <s v="Architecture &amp; Engineering"/>
    <s v="Skilled"/>
    <x v="10"/>
    <s v="Electronics Engineers, Except Computer"/>
    <n v="2.5000000000000001E-2"/>
    <n v="0"/>
    <n v="134110"/>
    <n v="0"/>
    <n v="107930"/>
    <n v="14474492300"/>
    <n v="0"/>
    <n v="583440500.86980224"/>
  </r>
  <r>
    <s v="19-1021"/>
    <s v="Life, Physical, and Social Science Occupations"/>
    <s v="Sciences"/>
    <s v="Skilled"/>
    <x v="7"/>
    <s v="Biochemists and Biophysicists"/>
    <n v="2.7E-2"/>
    <n v="0"/>
    <n v="28500"/>
    <n v="0"/>
    <n v="105940"/>
    <n v="3019290000"/>
    <n v="0"/>
    <n v="303013028.10697132"/>
  </r>
  <r>
    <s v="29-1011"/>
    <s v="Healthcare Practitioners and Technical Occupations"/>
    <s v="Healthcare"/>
    <s v="Skilled"/>
    <x v="0"/>
    <s v="Chiropractors"/>
    <n v="2.7E-2"/>
    <n v="0"/>
    <n v="34740"/>
    <n v="0"/>
    <n v="85870"/>
    <n v="2983123800"/>
    <n v="0"/>
    <n v="28250655.445479035"/>
  </r>
  <r>
    <s v="31-2011"/>
    <s v="Healthcare Support Occupations"/>
    <s v="Healthcare"/>
    <s v="Skilled"/>
    <x v="0"/>
    <s v="Occupational Therapy Assistants"/>
    <n v="2.8000000000000001E-2"/>
    <n v="0"/>
    <n v="42660"/>
    <n v="0"/>
    <n v="60410"/>
    <n v="2577090600"/>
    <n v="0"/>
    <n v="17169368.072982091"/>
  </r>
  <r>
    <s v="21-1021"/>
    <s v="Community and Social Service Occupations"/>
    <s v="Education  &amp; Social Services"/>
    <s v="Skilled"/>
    <x v="3"/>
    <s v="Child, Family, and School Social Workers"/>
    <n v="2.8000000000000001E-2"/>
    <n v="0"/>
    <n v="320170"/>
    <n v="0"/>
    <n v="49760"/>
    <n v="15931659200"/>
    <n v="0"/>
    <n v="78540249.660628885"/>
  </r>
  <r>
    <s v="17-2111"/>
    <s v="Architecture and Engineering Occupations"/>
    <s v="Architecture &amp; Engineering"/>
    <s v="Skilled"/>
    <x v="10"/>
    <s v="Health and Safety Engineers, Except Mining Safety Engineers and In- spectors"/>
    <n v="2.8000000000000001E-2"/>
    <n v="0"/>
    <n v="26230"/>
    <n v="0"/>
    <n v="93630"/>
    <n v="2455914900"/>
    <n v="0"/>
    <n v="85877500.200551227"/>
  </r>
  <r>
    <s v="17-2112"/>
    <s v="Architecture and Engineering Occupations"/>
    <s v="Architecture &amp; Engineering"/>
    <s v="Skilled"/>
    <x v="10"/>
    <s v="Industrial Engineers"/>
    <n v="2.9000000000000001E-2"/>
    <n v="0"/>
    <n v="279550"/>
    <n v="0"/>
    <n v="91630"/>
    <n v="25615166500"/>
    <n v="0"/>
    <n v="876568634.23301291"/>
  </r>
  <r>
    <s v="53-1031"/>
    <s v="Transportation and Material Moving Occupations"/>
    <s v="Transportation &amp; Production"/>
    <s v="Skilled"/>
    <x v="8"/>
    <s v="First-Line Supervisors of Transportation and Material-Moving Machine and Vehicle Operators"/>
    <n v="2.9000000000000001E-2"/>
    <n v="0"/>
    <n v="202760"/>
    <n v="0"/>
    <n v="59800"/>
    <n v="12125048000"/>
    <n v="0"/>
    <n v="456445814.93582118"/>
  </r>
  <r>
    <s v="29-2056"/>
    <s v="Healthcare Practitioners and Technical Occupations"/>
    <s v="Healthcare"/>
    <s v="Skilled"/>
    <x v="0"/>
    <s v="Veterinary Technologists and Technicians"/>
    <n v="2.9000000000000001E-2"/>
    <n v="0"/>
    <n v="106680"/>
    <n v="0"/>
    <n v="35560"/>
    <n v="3793540800"/>
    <n v="0"/>
    <n v="14877237.634919707"/>
  </r>
  <r>
    <s v="11-3050"/>
    <s v="Management Occupations"/>
    <s v="Transportation &amp; Production"/>
    <s v="Skilled"/>
    <x v="8"/>
    <s v="Industrial Production Managers"/>
    <n v="0.03"/>
    <n v="0"/>
    <n v="181310"/>
    <n v="0"/>
    <n v="113370"/>
    <n v="20555114700"/>
    <n v="0"/>
    <n v="1466974720.9929936"/>
  </r>
  <r>
    <s v="17-3026"/>
    <s v="Architecture and Engineering Occupations"/>
    <s v="Architecture &amp; Engineering"/>
    <s v="Skilled"/>
    <x v="10"/>
    <s v="Industrial Engineering Technicians"/>
    <n v="0.03"/>
    <n v="0"/>
    <n v="66540"/>
    <n v="0"/>
    <n v="58860"/>
    <n v="3916544400"/>
    <n v="0"/>
    <n v="86094293.956573382"/>
  </r>
  <r>
    <s v="15-1142"/>
    <s v="Computer and Mathematical Occupations"/>
    <s v="Computer"/>
    <s v="Skilled"/>
    <x v="9"/>
    <s v="Network and Computer Systems Administrators"/>
    <n v="0.03"/>
    <n v="0"/>
    <n v="366250"/>
    <n v="0"/>
    <n v="87070"/>
    <n v="31889387500"/>
    <n v="0"/>
    <n v="792868311.53376102"/>
  </r>
  <r>
    <s v="15-1141"/>
    <s v="Computer and Mathematical Occupations"/>
    <s v="Computer"/>
    <s v="Skilled"/>
    <x v="9"/>
    <s v="Database Administrators"/>
    <n v="0.03"/>
    <n v="0"/>
    <n v="110090"/>
    <n v="0"/>
    <n v="92030"/>
    <n v="10131582700"/>
    <n v="0"/>
    <n v="266252107.630826"/>
  </r>
  <r>
    <s v="11-3060"/>
    <s v="Management Occupations"/>
    <s v="Business"/>
    <s v="Skilled"/>
    <x v="6"/>
    <s v="Purchasing Managers"/>
    <n v="0.03"/>
    <n v="0"/>
    <n v="69490"/>
    <n v="0"/>
    <n v="125630"/>
    <n v="8730028700"/>
    <n v="0"/>
    <n v="65398328.096773118"/>
  </r>
  <r>
    <s v="25-1000"/>
    <s v="Education, Training, and Library Occupations"/>
    <s v="Education  &amp; Social Services"/>
    <s v="Skilled"/>
    <x v="3"/>
    <s v="Postsecondary Teachers"/>
    <n v="3.2000000000000001E-2"/>
    <n v="0"/>
    <n v="1517100"/>
    <n v="0"/>
    <n v="85190"/>
    <n v="129241749000"/>
    <n v="0"/>
    <n v="1090793001.6842239"/>
  </r>
  <r>
    <s v="19-2041"/>
    <s v="Life, Physical, and Social Science Occupations"/>
    <s v="Sciences"/>
    <s v="Skilled"/>
    <x v="7"/>
    <s v="Environmental Scientists and Specialists, Including Health"/>
    <n v="3.3000000000000002E-2"/>
    <n v="0"/>
    <n v="80480"/>
    <n v="0"/>
    <n v="77580"/>
    <n v="6243638400"/>
    <n v="0"/>
    <n v="458864037.9230966"/>
  </r>
  <r>
    <s v="21-1011"/>
    <s v="Community and Social Service Occupations"/>
    <s v="Education  &amp; Social Services"/>
    <s v="Skilled"/>
    <x v="3"/>
    <s v="Substance Abuse and Behavioral Disorder Counselors"/>
    <n v="3.3000000000000002E-2"/>
    <n v="0"/>
    <n v="91040"/>
    <n v="0"/>
    <n v="44160"/>
    <n v="4020326400"/>
    <n v="0"/>
    <n v="17589005.170963585"/>
  </r>
  <r>
    <s v="23-1011"/>
    <s v="Legal Occupations"/>
    <s v="Legal"/>
    <s v="Skilled"/>
    <x v="12"/>
    <s v="Lawyers"/>
    <n v="3.5000000000000003E-2"/>
    <n v="0"/>
    <n v="642750"/>
    <n v="0"/>
    <n v="144230"/>
    <n v="92703832500"/>
    <n v="0"/>
    <n v="19327648219.076595"/>
  </r>
  <r>
    <s v="27-1012"/>
    <s v="Arts, Design, Entertainment, Sports, and Media Occupations"/>
    <s v="Arts &amp; Media"/>
    <s v="Skilled"/>
    <x v="5"/>
    <s v="Craft Artists"/>
    <n v="3.5000000000000003E-2"/>
    <n v="0"/>
    <n v="3980"/>
    <n v="0"/>
    <n v="40490"/>
    <n v="161150200"/>
    <n v="0"/>
    <n v="4018483.0071316836"/>
  </r>
  <r>
    <s v="15-2031"/>
    <s v="Computer and Mathematical Occupations"/>
    <s v="Computer"/>
    <s v="Skilled"/>
    <x v="9"/>
    <s v="Operations Research Analysts"/>
    <n v="3.5000000000000003E-2"/>
    <n v="0"/>
    <n v="104200"/>
    <n v="0"/>
    <n v="88350"/>
    <n v="9206070000"/>
    <n v="0"/>
    <n v="232256119.25253713"/>
  </r>
  <r>
    <s v="11-3020"/>
    <s v="Management Occupations"/>
    <s v="Business"/>
    <s v="Skilled"/>
    <x v="6"/>
    <s v="Computer and Information Systems Managers"/>
    <n v="3.5000000000000003E-2"/>
    <n v="0"/>
    <n v="391430"/>
    <n v="0"/>
    <n v="152860"/>
    <n v="59833989800"/>
    <n v="0"/>
    <n v="545380282.88170314"/>
  </r>
  <r>
    <s v="27-1021"/>
    <s v="Arts, Design, Entertainment, Sports, and Media Occupations"/>
    <s v="Arts &amp; Media"/>
    <s v="Skilled"/>
    <x v="5"/>
    <s v="Commercial and Industrial Designers"/>
    <n v="3.6999999999999998E-2"/>
    <n v="0"/>
    <n v="33200"/>
    <n v="0"/>
    <n v="71430"/>
    <n v="2371476000"/>
    <n v="0"/>
    <n v="104323679.08655328"/>
  </r>
  <r>
    <s v="17-2031"/>
    <s v="Architecture and Engineering Occupations"/>
    <s v="Architecture &amp; Engineering"/>
    <s v="Skilled"/>
    <x v="10"/>
    <s v="Biomedical Engineers"/>
    <n v="3.6999999999999998E-2"/>
    <n v="0"/>
    <n v="18970"/>
    <n v="0"/>
    <n v="95090"/>
    <n v="1803857300"/>
    <n v="0"/>
    <n v="64060169.350766726"/>
  </r>
  <r>
    <s v="13-1121"/>
    <s v="Business and Financial Operations Occupations"/>
    <s v="Business"/>
    <s v="Skilled"/>
    <x v="6"/>
    <s v="Meeting, Convention, and Event Planners"/>
    <n v="3.6999999999999998E-2"/>
    <n v="0"/>
    <n v="110120"/>
    <n v="0"/>
    <n v="53730"/>
    <n v="5916747600"/>
    <n v="0"/>
    <n v="18956471.330847997"/>
  </r>
  <r>
    <s v="29-1131"/>
    <s v="Healthcare Practitioners and Technical Occupations"/>
    <s v="Healthcare"/>
    <s v="Skilled"/>
    <x v="0"/>
    <s v="Veterinarians"/>
    <n v="3.7999999999999999E-2"/>
    <n v="0"/>
    <n v="71060"/>
    <n v="0"/>
    <n v="105240"/>
    <n v="7478354400"/>
    <n v="0"/>
    <n v="86796591.432853624"/>
  </r>
  <r>
    <s v="27-3043"/>
    <s v="Arts, Design, Entertainment, Sports, and Media Occupations"/>
    <s v="Arts &amp; Media"/>
    <s v="Skilled"/>
    <x v="5"/>
    <s v="Writers and Authors"/>
    <n v="3.7999999999999999E-2"/>
    <n v="0"/>
    <n v="45210"/>
    <n v="0"/>
    <n v="73090"/>
    <n v="3304398900"/>
    <n v="0"/>
    <n v="148742111.17605036"/>
  </r>
  <r>
    <s v="11-2010"/>
    <s v="Management Occupations"/>
    <s v="Business"/>
    <s v="Skilled"/>
    <x v="6"/>
    <s v="Advertising and Promotions Managers"/>
    <n v="3.9E-2"/>
    <n v="0"/>
    <n v="25260"/>
    <n v="0"/>
    <n v="133090"/>
    <n v="3361853400"/>
    <n v="0"/>
    <n v="26679753.386689372"/>
  </r>
  <r>
    <s v="19-3094"/>
    <s v="Life, Physical, and Social Science Occupations"/>
    <s v="Sciences"/>
    <s v="Skilled"/>
    <x v="7"/>
    <s v="Political Scientists"/>
    <n v="3.9E-2"/>
    <n v="0"/>
    <n v="5660"/>
    <n v="0"/>
    <n v="115300"/>
    <n v="652598000"/>
    <n v="0"/>
    <n v="71280633.377857357"/>
  </r>
  <r>
    <s v="13-2071"/>
    <s v="Business and Financial Operations Occupations"/>
    <s v="Business"/>
    <s v="Skilled"/>
    <x v="6"/>
    <s v="Credit Counselors"/>
    <n v="0.04"/>
    <n v="0"/>
    <n v="35740"/>
    <n v="0"/>
    <n v="49820"/>
    <n v="1780566800"/>
    <n v="0"/>
    <n v="5289560.7474138895"/>
  </r>
  <r>
    <s v="19-3099"/>
    <s v="Life, Physical, and Social Science Occupations"/>
    <s v="Sciences"/>
    <s v="Skilled"/>
    <x v="7"/>
    <s v="Social Scientists and Related Workers, All Other"/>
    <n v="0.04"/>
    <n v="0"/>
    <n v="35530"/>
    <n v="0"/>
    <n v="85750"/>
    <n v="3046697500"/>
    <n v="0"/>
    <n v="247491318.40831366"/>
  </r>
  <r>
    <s v="19-2011"/>
    <s v="Life, Physical, and Social Science Occupations"/>
    <s v="Sciences"/>
    <s v="Skilled"/>
    <x v="7"/>
    <s v="Astronomers"/>
    <n v="4.1000000000000002E-2"/>
    <n v="0"/>
    <n v="2160"/>
    <n v="0"/>
    <n v="111090"/>
    <n v="239954400"/>
    <n v="0"/>
    <n v="25252256.32193708"/>
  </r>
  <r>
    <s v="53-5031"/>
    <s v="Transportation and Material Moving Occupations"/>
    <s v="Transportation &amp; Production"/>
    <s v="Skilled"/>
    <x v="8"/>
    <s v="Ship Engineers"/>
    <n v="4.1000000000000002E-2"/>
    <n v="0"/>
    <n v="8740"/>
    <n v="0"/>
    <n v="75710"/>
    <n v="661705400"/>
    <n v="0"/>
    <n v="31537154.37165178"/>
  </r>
  <r>
    <s v="15-1132"/>
    <s v="Computer and Mathematical Occupations"/>
    <s v="Computer"/>
    <s v="Skilled"/>
    <x v="9"/>
    <s v="Software Developers, Applications"/>
    <n v="4.2000000000000003E-2"/>
    <n v="0"/>
    <n v="903160"/>
    <n v="0"/>
    <n v="108080"/>
    <n v="97613532800"/>
    <n v="0"/>
    <n v="3012601621.0897832"/>
  </r>
  <r>
    <s v="27-1013"/>
    <s v="Arts, Design, Entertainment, Sports, and Media Occupations"/>
    <s v="Arts &amp; Media"/>
    <s v="Skilled"/>
    <x v="5"/>
    <s v="Fine Artists, Including Painters, Sculptors, and Illustrators"/>
    <n v="4.2000000000000003E-2"/>
    <n v="0"/>
    <n v="11620"/>
    <n v="0"/>
    <n v="58370"/>
    <n v="678259400"/>
    <n v="0"/>
    <n v="24381983.062559277"/>
  </r>
  <r>
    <s v="29-2053"/>
    <s v="Healthcare Practitioners and Technical Occupations"/>
    <s v="Healthcare"/>
    <s v="Skilled"/>
    <x v="0"/>
    <s v="Psychiatric Technicians"/>
    <n v="4.2999999999999997E-2"/>
    <n v="0"/>
    <n v="71360"/>
    <n v="0"/>
    <n v="37760"/>
    <n v="2694553600"/>
    <n v="0"/>
    <n v="11221078.512434062"/>
  </r>
  <r>
    <s v="17-1012"/>
    <s v="Architecture and Engineering Occupations"/>
    <s v="Architecture &amp; Engineering"/>
    <s v="Skilled"/>
    <x v="10"/>
    <s v="Landscape Architects"/>
    <n v="4.4999999999999998E-2"/>
    <n v="0"/>
    <n v="18660"/>
    <n v="0"/>
    <n v="73160"/>
    <n v="1365165600"/>
    <n v="0"/>
    <n v="37300108.042216599"/>
  </r>
  <r>
    <s v="21-1091"/>
    <s v="Community and Social Service Occupations"/>
    <s v="Education  &amp; Social Services"/>
    <s v="Skilled"/>
    <x v="3"/>
    <s v="Health Educators"/>
    <n v="4.4999999999999998E-2"/>
    <n v="0"/>
    <n v="58780"/>
    <n v="0"/>
    <n v="59660"/>
    <n v="3506814800"/>
    <n v="0"/>
    <n v="20727502.580131907"/>
  </r>
  <r>
    <s v="15-2021"/>
    <s v="Computer and Mathematical Occupations"/>
    <s v="Computer"/>
    <s v="Skilled"/>
    <x v="9"/>
    <s v="Mathematicians"/>
    <n v="4.7E-2"/>
    <n v="0"/>
    <n v="2580"/>
    <n v="0"/>
    <n v="104870"/>
    <n v="270564600"/>
    <n v="0"/>
    <n v="8102304.8681031875"/>
  </r>
  <r>
    <s v="27-1023"/>
    <s v="Arts, Design, Entertainment, Sports, and Media Occupations"/>
    <s v="Arts &amp; Media"/>
    <s v="Skilled"/>
    <x v="5"/>
    <s v="Floral Designers"/>
    <n v="4.7E-2"/>
    <n v="0"/>
    <n v="43360"/>
    <n v="0"/>
    <n v="28900"/>
    <n v="1253104000"/>
    <n v="0"/>
    <n v="22303266.286474437"/>
  </r>
  <r>
    <s v="11-9010"/>
    <s v="Management Occupations"/>
    <s v="Farming, Fishing, and Forestry"/>
    <s v="Skilled"/>
    <x v="13"/>
    <s v="Farmers, Ranchers, and Other Agricultural Managers"/>
    <n v="4.7E-2"/>
    <n v="0"/>
    <n v="4770"/>
    <n v="0"/>
    <n v="79940"/>
    <n v="381313800"/>
    <n v="0"/>
    <n v="470549940.90768754"/>
  </r>
  <r>
    <s v="33-2022"/>
    <s v="Protective Service Occupations"/>
    <s v="Protective"/>
    <s v="Skilled"/>
    <x v="2"/>
    <s v="Forest Fire Inspectors and Prevention Specialists"/>
    <n v="4.8000000000000001E-2"/>
    <n v="0"/>
    <n v="2130"/>
    <n v="0"/>
    <n v="49610"/>
    <n v="105669300"/>
    <n v="0"/>
    <n v="1789110.2228941771"/>
  </r>
  <r>
    <s v="29-2041"/>
    <s v="Healthcare Practitioners and Technical Occupations"/>
    <s v="Healthcare"/>
    <s v="Skilled"/>
    <x v="0"/>
    <s v="Emergency Medical Technicians and Paramedics"/>
    <n v="4.9000000000000002E-2"/>
    <n v="0"/>
    <n v="257210"/>
    <n v="0"/>
    <n v="37760"/>
    <n v="9712249600"/>
    <n v="0"/>
    <n v="40445257.90615423"/>
  </r>
  <r>
    <s v="27-3041"/>
    <s v="Arts, Design, Entertainment, Sports, and Media Occupations"/>
    <s v="Arts &amp; Media"/>
    <s v="Skilled"/>
    <x v="5"/>
    <s v="Editors"/>
    <n v="5.5E-2"/>
    <n v="0"/>
    <n v="95750"/>
    <n v="0"/>
    <n v="69480"/>
    <n v="6652710000"/>
    <n v="0"/>
    <n v="284670138.56898272"/>
  </r>
  <r>
    <s v="29-1024"/>
    <s v="Healthcare Practitioners and Technical Occupations"/>
    <s v="Healthcare"/>
    <s v="Skilled"/>
    <x v="0"/>
    <s v="Prosthodontists"/>
    <n v="5.5E-2"/>
    <n v="0"/>
    <n v="380"/>
    <n v="0"/>
    <n v="191400"/>
    <n v="72732000"/>
    <n v="0"/>
    <n v="1535264.6560271212"/>
  </r>
  <r>
    <s v="29-9099"/>
    <s v="Healthcare Practitioners and Technical Occupations"/>
    <s v="Healthcare"/>
    <s v="Skilled"/>
    <x v="0"/>
    <s v="Healthcare Practitioners and Technical Workers, All Other"/>
    <n v="5.5E-2"/>
    <n v="0"/>
    <n v="32680"/>
    <n v="0"/>
    <n v="63340"/>
    <n v="2069951200"/>
    <n v="0"/>
    <n v="14459522.599898757"/>
  </r>
  <r>
    <s v="39-7012"/>
    <s v="Personal Care and Service Occupations"/>
    <s v="Hospitality &amp; Food Management"/>
    <s v="Skilled"/>
    <x v="4"/>
    <s v="Travel Guides"/>
    <n v="5.7000000000000002E-2"/>
    <n v="0"/>
    <n v="3030"/>
    <n v="0"/>
    <n v="35930"/>
    <n v="108867900"/>
    <n v="0"/>
    <n v="596653.36275194713"/>
  </r>
  <r>
    <s v="29-2061"/>
    <s v="Healthcare Practitioners and Technical Occupations"/>
    <s v="Healthcare"/>
    <s v="Skilled"/>
    <x v="0"/>
    <s v="Licensed Practical and Licensed Vocational Nurses"/>
    <n v="5.8000000000000003E-2"/>
    <n v="0"/>
    <n v="701690"/>
    <n v="0"/>
    <n v="47050"/>
    <n v="33014514500"/>
    <n v="0"/>
    <n v="171309059.70324558"/>
  </r>
  <r>
    <s v="19-3041"/>
    <s v="Life, Physical, and Social Science Occupations"/>
    <s v="Sciences"/>
    <s v="Skilled"/>
    <x v="7"/>
    <s v="Sociologists"/>
    <n v="5.8999999999999997E-2"/>
    <n v="0"/>
    <n v="2710"/>
    <n v="0"/>
    <n v="90290"/>
    <n v="244685900"/>
    <n v="0"/>
    <n v="20928837.270393424"/>
  </r>
  <r>
    <s v="23-1022"/>
    <s v="Legal Occupations"/>
    <s v="Legal"/>
    <s v="Skilled"/>
    <x v="12"/>
    <s v="Arbitrators, Mediators, and Conciliators"/>
    <n v="0.06"/>
    <n v="0"/>
    <n v="6240"/>
    <n v="0"/>
    <n v="72760"/>
    <n v="454022400"/>
    <n v="0"/>
    <n v="47752453.524913631"/>
  </r>
  <r>
    <s v="19-1011"/>
    <s v="Life, Physical, and Social Science Occupations"/>
    <s v="Sciences"/>
    <s v="Skilled"/>
    <x v="7"/>
    <s v="Animal Scientists"/>
    <n v="6.0999999999999999E-2"/>
    <n v="0"/>
    <n v="2530"/>
    <n v="0"/>
    <n v="67690"/>
    <n v="171255700"/>
    <n v="0"/>
    <n v="10981610.948172146"/>
  </r>
  <r>
    <s v="39-9041"/>
    <s v="Personal Care and Service Occupations"/>
    <s v="Hospitality &amp; Food Management"/>
    <s v="Skilled"/>
    <x v="4"/>
    <s v="Residential Advisors"/>
    <n v="6.4000000000000001E-2"/>
    <n v="0"/>
    <n v="108380"/>
    <n v="0"/>
    <n v="29970"/>
    <n v="3248148600"/>
    <n v="0"/>
    <n v="14848673.651985833"/>
  </r>
  <r>
    <s v="53-1011"/>
    <s v="Transportation and Material Moving Occupations"/>
    <s v="Transportation &amp; Production"/>
    <s v="Skilled"/>
    <x v="8"/>
    <s v="Aircraft Cargo Handling Supervisors"/>
    <n v="6.6000000000000003E-2"/>
    <n v="0"/>
    <n v="8920"/>
    <n v="0"/>
    <n v="55110"/>
    <n v="491581200"/>
    <n v="0"/>
    <n v="17054156.945100188"/>
  </r>
  <r>
    <s v="29-1126"/>
    <s v="Healthcare Practitioners and Technical Occupations"/>
    <s v="Healthcare"/>
    <s v="Skilled"/>
    <x v="0"/>
    <s v="Respiratory Therapists"/>
    <n v="6.6000000000000003E-2"/>
    <n v="0"/>
    <n v="129600"/>
    <n v="0"/>
    <n v="62500"/>
    <n v="8100000000"/>
    <n v="0"/>
    <n v="55831696.522608943"/>
  </r>
  <r>
    <s v="27-3021"/>
    <s v="Arts, Design, Entertainment, Sports, and Media Occupations"/>
    <s v="Arts &amp; Media"/>
    <s v="Skilled"/>
    <x v="5"/>
    <s v="Broadcast News Analysts"/>
    <n v="6.7000000000000004E-2"/>
    <n v="0"/>
    <n v="5890"/>
    <n v="0"/>
    <n v="91990"/>
    <n v="541821100"/>
    <n v="0"/>
    <n v="30695876.79616195"/>
  </r>
  <r>
    <s v="11-3030"/>
    <s v="Management Occupations"/>
    <s v="Business"/>
    <s v="Skilled"/>
    <x v="6"/>
    <s v="Financial Managers"/>
    <n v="6.9000000000000006E-2"/>
    <n v="0"/>
    <n v="608120"/>
    <n v="0"/>
    <n v="146830"/>
    <n v="89290259600"/>
    <n v="0"/>
    <n v="781765496.80913222"/>
  </r>
  <r>
    <s v="17-2161"/>
    <s v="Architecture and Engineering Occupations"/>
    <s v="Architecture &amp; Engineering"/>
    <s v="Skilled"/>
    <x v="10"/>
    <s v="Nuclear Engineers"/>
    <n v="7.0000000000000007E-2"/>
    <n v="0"/>
    <n v="15980"/>
    <n v="0"/>
    <n v="110790"/>
    <n v="1770424200"/>
    <n v="0"/>
    <n v="73253597.268469766"/>
  </r>
  <r>
    <s v="11-9020"/>
    <s v="Management Occupations"/>
    <s v="Construction/Maintainance"/>
    <s v="Skilled"/>
    <x v="1"/>
    <s v="Construction Managers"/>
    <n v="7.0999999999999994E-2"/>
    <n v="0"/>
    <n v="278460"/>
    <n v="0"/>
    <n v="103110"/>
    <n v="28712010600"/>
    <n v="0"/>
    <n v="1722359827.4239902"/>
  </r>
  <r>
    <s v="27-2042"/>
    <s v="Arts, Design, Entertainment, Sports, and Media Occupations"/>
    <s v="Arts &amp; Media"/>
    <s v="Skilled"/>
    <x v="5"/>
    <s v="Musicians and Singers"/>
    <n v="7.3999999999999996E-2"/>
    <n v="0"/>
    <n v="41680"/>
    <n v="0"/>
    <n v="78020.800000000003"/>
    <n v="3251906944"/>
    <n v="0"/>
    <n v="156254314.912754"/>
  </r>
  <r>
    <s v="41-1012"/>
    <s v="Sales and Related Occupations"/>
    <s v="Business"/>
    <s v="Skilled"/>
    <x v="6"/>
    <s v="First-Line Supervisors of Non-Retail Sales"/>
    <n v="7.4999999999999997E-2"/>
    <n v="0"/>
    <n v="247570"/>
    <n v="0"/>
    <n v="84600"/>
    <n v="20944422000"/>
    <n v="0"/>
    <n v="105656533.38389874"/>
  </r>
  <r>
    <s v="39-1021"/>
    <s v="Personal Care and Service Occupations"/>
    <s v="Hospitality &amp; Food Management"/>
    <s v="Skilled"/>
    <x v="4"/>
    <s v="Workers First-Line Supervisors of Personal Service Workers"/>
    <n v="7.5999999999999998E-2"/>
    <n v="0"/>
    <n v="228620"/>
    <n v="0"/>
    <n v="41710"/>
    <n v="9535740200"/>
    <n v="0"/>
    <n v="60667993.261378229"/>
  </r>
  <r>
    <s v="19-1012"/>
    <s v="Life, Physical, and Social Science Occupations"/>
    <s v="Sciences"/>
    <s v="Skilled"/>
    <x v="7"/>
    <s v="Food Scientists and Technologists"/>
    <n v="7.6999999999999999E-2"/>
    <n v="0"/>
    <n v="13330"/>
    <n v="0"/>
    <n v="72570"/>
    <n v="967358100"/>
    <n v="0"/>
    <n v="66502948.358768865"/>
  </r>
  <r>
    <s v="13-1041"/>
    <s v="Business and Financial Operations Occupations"/>
    <s v="Business"/>
    <s v="Skilled"/>
    <x v="6"/>
    <s v="Compliance Officers"/>
    <n v="0.08"/>
    <n v="0"/>
    <n v="300900"/>
    <n v="0"/>
    <n v="72520"/>
    <n v="21821268000"/>
    <n v="0"/>
    <n v="94361621.060013011"/>
  </r>
  <r>
    <s v="33-3031"/>
    <s v="Protective Service Occupations"/>
    <s v="Protective"/>
    <s v="Skilled"/>
    <x v="2"/>
    <s v="Fish and Game Wardens"/>
    <n v="0.08"/>
    <n v="0"/>
    <n v="6040"/>
    <n v="0"/>
    <n v="59260"/>
    <n v="357930400"/>
    <n v="0"/>
    <n v="7239011.6016914155"/>
  </r>
  <r>
    <s v="27-1024"/>
    <s v="Arts, Design, Entertainment, Sports, and Media Occupations"/>
    <s v="Arts &amp; Media"/>
    <s v="Skilled"/>
    <x v="5"/>
    <s v="Graphic Designers"/>
    <n v="8.2000000000000003E-2"/>
    <n v="0"/>
    <n v="217810"/>
    <n v="0"/>
    <n v="54680"/>
    <n v="11909850800"/>
    <n v="0"/>
    <n v="401068300.18599039"/>
  </r>
  <r>
    <s v="11-9050"/>
    <s v="Management Occupations"/>
    <s v="Hospitality &amp; Food Management"/>
    <s v="Skilled"/>
    <x v="4"/>
    <s v="Food Service Managers"/>
    <n v="8.3000000000000004E-2"/>
    <n v="0"/>
    <n v="219160"/>
    <n v="0"/>
    <n v="58960"/>
    <n v="12921673600"/>
    <n v="0"/>
    <n v="116209403.29777272"/>
  </r>
  <r>
    <s v="39-9011"/>
    <s v="Personal Care and Service Occupations"/>
    <s v="Hospitality &amp; Food Management"/>
    <s v="Skilled"/>
    <x v="4"/>
    <s v="Childcare Workers"/>
    <n v="8.4000000000000005E-2"/>
    <n v="0"/>
    <n v="564630"/>
    <n v="0"/>
    <n v="24610"/>
    <n v="13895544300"/>
    <n v="0"/>
    <n v="52161756.39542155"/>
  </r>
  <r>
    <s v="39-9031"/>
    <s v="Personal Care and Service Occupations"/>
    <s v="Hospitality &amp; Food Management"/>
    <s v="Skilled"/>
    <x v="4"/>
    <s v="Fitness Trainers and Aerobics Instructors"/>
    <n v="8.5000000000000006E-2"/>
    <n v="0"/>
    <n v="308470"/>
    <n v="0"/>
    <n v="44580"/>
    <n v="13751592600"/>
    <n v="0"/>
    <n v="93510007.429598197"/>
  </r>
  <r>
    <s v="11-9070"/>
    <s v="Management Occupations"/>
    <s v="Hospitality &amp; Food Management"/>
    <s v="Skilled"/>
    <x v="4"/>
    <s v="Gaming Managers"/>
    <n v="9.0999999999999998E-2"/>
    <n v="0"/>
    <n v="4300"/>
    <n v="0"/>
    <n v="85260"/>
    <n v="366618000"/>
    <n v="0"/>
    <n v="4767867.1067764498"/>
  </r>
  <r>
    <s v="49-9051"/>
    <s v="Installation, Maintenance, and Repair Occupations"/>
    <s v="Construction/Maintainance"/>
    <s v="Skilled"/>
    <x v="1"/>
    <s v="Electrical Power-Line Installers and Repairers"/>
    <n v="9.7000000000000003E-2"/>
    <n v="0"/>
    <n v="114800"/>
    <n v="0"/>
    <n v="70240"/>
    <n v="8063552000"/>
    <n v="0"/>
    <n v="329511357.80691856"/>
  </r>
  <r>
    <s v="33-3051"/>
    <s v="Protective Service Occupations"/>
    <s v="Protective"/>
    <s v="Skilled"/>
    <x v="2"/>
    <s v="Police and Sheriff ’s Patrol Officers"/>
    <n v="9.8000000000000004E-2"/>
    <n v="0"/>
    <n v="661330"/>
    <n v="0"/>
    <n v="65400"/>
    <n v="43250982000"/>
    <n v="0"/>
    <n v="965367692.73298764"/>
  </r>
  <r>
    <s v="41-3041"/>
    <s v="Sales and Related Occupations"/>
    <s v="Business"/>
    <s v="Skilled"/>
    <x v="6"/>
    <s v="Travel Agents"/>
    <n v="9.9000000000000005E-2"/>
    <n v="0"/>
    <n v="69480"/>
    <n v="0"/>
    <n v="42720"/>
    <n v="2968185600"/>
    <n v="0"/>
    <n v="7561011.7392828772"/>
  </r>
  <r>
    <s v="35-1011"/>
    <s v="Food Preparation and Serving Related Occupations"/>
    <s v="Hospitality &amp; Food Management"/>
    <s v="Skilled"/>
    <x v="4"/>
    <s v="Chefs and Head Cooks"/>
    <n v="0.1"/>
    <n v="0"/>
    <n v="128600"/>
    <n v="0"/>
    <n v="52160"/>
    <n v="6707776000"/>
    <n v="0"/>
    <n v="53368029.017959282"/>
  </r>
  <r>
    <s v="39-2011"/>
    <s v="Personal Care and Service Occupations"/>
    <s v="Hospitality &amp; Food Management"/>
    <s v="Skilled"/>
    <x v="4"/>
    <s v="Animal Trainers"/>
    <n v="0.1"/>
    <n v="0"/>
    <n v="14830"/>
    <n v="0"/>
    <n v="35260"/>
    <n v="522905800"/>
    <n v="0"/>
    <n v="2812359.2509998567"/>
  </r>
  <r>
    <s v="27-3011"/>
    <s v="Arts, Design, Entertainment, Sports, and Media Occupations"/>
    <s v="Arts &amp; Media"/>
    <s v="Skilled"/>
    <x v="5"/>
    <s v="Radio and Television Announcers"/>
    <n v="0.1"/>
    <n v="0"/>
    <n v="27780"/>
    <n v="0"/>
    <n v="51630"/>
    <n v="1434281400"/>
    <n v="0"/>
    <n v="45605791.987633482"/>
  </r>
  <r>
    <s v="17-2071"/>
    <s v="Architecture and Engineering Occupations"/>
    <s v="Architecture &amp; Engineering"/>
    <s v="Skilled"/>
    <x v="10"/>
    <s v="Electrical Engineers"/>
    <n v="0.1"/>
    <n v="0"/>
    <n v="186490"/>
    <n v="0"/>
    <n v="101600"/>
    <n v="18947384000"/>
    <n v="0"/>
    <n v="718942275.0054152"/>
  </r>
  <r>
    <s v="19-2031"/>
    <s v="Life, Physical, and Social Science Occupations"/>
    <s v="Sciences"/>
    <s v="Skilled"/>
    <x v="7"/>
    <s v="Chemists"/>
    <n v="0.1"/>
    <n v="0"/>
    <n v="84560"/>
    <n v="0"/>
    <n v="83850"/>
    <n v="7090356000"/>
    <n v="0"/>
    <n v="563206440.44675589"/>
  </r>
  <r>
    <s v="29-2054"/>
    <s v="Healthcare Practitioners and Technical Occupations"/>
    <s v="Healthcare"/>
    <s v="Skilled"/>
    <x v="0"/>
    <s v="Respiratory Therapy Technicians"/>
    <n v="0.1"/>
    <n v="0"/>
    <n v="9090"/>
    <n v="0"/>
    <n v="51380"/>
    <n v="467044200"/>
    <n v="0"/>
    <n v="2646475.4617350232"/>
  </r>
  <r>
    <s v="19-2012"/>
    <s v="Life, Physical, and Social Science Occupations"/>
    <s v="Sciences"/>
    <s v="Skilled"/>
    <x v="7"/>
    <s v="Physicists"/>
    <n v="0.1"/>
    <n v="0"/>
    <n v="17620"/>
    <n v="0"/>
    <n v="125280"/>
    <n v="2207433600"/>
    <n v="0"/>
    <n v="261978648.75095916"/>
  </r>
  <r>
    <s v="39-5012"/>
    <s v="Personal Care and Service Occupations"/>
    <s v="Hospitality &amp; Food Management"/>
    <s v="Skilled"/>
    <x v="4"/>
    <s v="Hairdressers, Hairstylists, and Cosmetologists"/>
    <n v="0.11"/>
    <n v="0"/>
    <n v="377210"/>
    <n v="0"/>
    <n v="30190"/>
    <n v="11387969900"/>
    <n v="0"/>
    <n v="52441421.25782115"/>
  </r>
  <r>
    <s v="27-3022"/>
    <s v="Arts, Design, Entertainment, Sports, and Media Occupations"/>
    <s v="Arts &amp; Media"/>
    <s v="Skilled"/>
    <x v="5"/>
    <s v="Reporters and Correspondents"/>
    <n v="0.11"/>
    <n v="0"/>
    <n v="37140"/>
    <n v="0"/>
    <n v="55530"/>
    <n v="2062384200"/>
    <n v="0"/>
    <n v="70531116.204564765"/>
  </r>
  <r>
    <s v="53-2021"/>
    <s v="Transportation and Material Moving Occupations"/>
    <s v="Transportation &amp; Production"/>
    <s v="Skilled"/>
    <x v="8"/>
    <s v="Air Traffic Controllers"/>
    <n v="0.11"/>
    <n v="0"/>
    <n v="22390"/>
    <n v="0"/>
    <n v="120830"/>
    <n v="2705383700"/>
    <n v="0"/>
    <n v="205782397.85902691"/>
  </r>
  <r>
    <s v="27-2031"/>
    <s v="Arts, Design, Entertainment, Sports, and Media Occupations"/>
    <s v="Arts &amp; Media"/>
    <s v="Skilled"/>
    <x v="5"/>
    <s v="Dancers"/>
    <n v="0.13"/>
    <n v="0"/>
    <n v="9720"/>
    <n v="0"/>
    <n v="43056"/>
    <n v="418504320"/>
    <n v="0"/>
    <n v="11097295.134639783"/>
  </r>
  <r>
    <s v="29-2033"/>
    <s v="Healthcare Practitioners and Technical Occupations"/>
    <s v="Healthcare"/>
    <s v="Skilled"/>
    <x v="0"/>
    <s v="Nuclear Medicine Technologists"/>
    <n v="0.13"/>
    <n v="0"/>
    <n v="18810"/>
    <n v="0"/>
    <n v="78870"/>
    <n v="1483544700"/>
    <n v="0"/>
    <n v="12904116.214737803"/>
  </r>
  <r>
    <s v="15-1133"/>
    <s v="Computer and Mathematical Occupations"/>
    <s v="Computer"/>
    <s v="Skilled"/>
    <x v="9"/>
    <s v="Software Developers, Systems Software"/>
    <n v="0.13"/>
    <n v="0"/>
    <n v="405330"/>
    <n v="0"/>
    <n v="114000"/>
    <n v="46207620000"/>
    <n v="0"/>
    <n v="1504197248.4137547"/>
  </r>
  <r>
    <s v="13-1111"/>
    <s v="Business and Financial Operations Occupations"/>
    <s v="Business"/>
    <s v="Skilled"/>
    <x v="6"/>
    <s v="Management Analysts"/>
    <n v="0.13"/>
    <n v="0"/>
    <n v="684470"/>
    <n v="0"/>
    <n v="94390"/>
    <n v="64607123300"/>
    <n v="0"/>
    <n v="363633599.29584098"/>
  </r>
  <r>
    <s v="29-2051"/>
    <s v="Healthcare Practitioners and Technical Occupations"/>
    <s v="Healthcare"/>
    <s v="Skilled"/>
    <x v="0"/>
    <s v="Dietetic Technicians"/>
    <n v="0.13"/>
    <n v="0"/>
    <n v="33540"/>
    <n v="0"/>
    <n v="30130"/>
    <n v="1010560200"/>
    <n v="0"/>
    <n v="3357972.3059345372"/>
  </r>
  <r>
    <s v="19-3051"/>
    <s v="Life, Physical, and Social Science Occupations"/>
    <s v="Sciences"/>
    <s v="Skilled"/>
    <x v="7"/>
    <s v="Urban and Regional Planners"/>
    <n v="0.13"/>
    <n v="0"/>
    <n v="37840"/>
    <n v="0"/>
    <n v="76240"/>
    <n v="2884921600"/>
    <n v="0"/>
    <n v="208359548.30287701"/>
  </r>
  <r>
    <s v="21-1093"/>
    <s v="Community and Social Service Occupations"/>
    <s v="Education  &amp; Social Services"/>
    <s v="Skilled"/>
    <x v="3"/>
    <s v="Social and Human Service Assistants"/>
    <n v="0.13"/>
    <n v="0"/>
    <n v="392300"/>
    <n v="0"/>
    <n v="35830"/>
    <n v="14056109000"/>
    <n v="0"/>
    <n v="49895665.845029607"/>
  </r>
  <r>
    <s v="25-3021"/>
    <s v="Education, Training, and Library Occupations"/>
    <s v="Education  &amp; Social Services"/>
    <s v="Skilled"/>
    <x v="3"/>
    <s v="Self-Enrichment Education Teachers"/>
    <n v="0.13"/>
    <n v="0"/>
    <n v="243080"/>
    <n v="0"/>
    <n v="44960"/>
    <n v="10928876800"/>
    <n v="0"/>
    <n v="48680242.263517626"/>
  </r>
  <r>
    <s v="27-4014"/>
    <s v="Arts, Design, Entertainment, Sports, and Media Occupations"/>
    <s v="Arts &amp; Media"/>
    <s v="Skilled"/>
    <x v="5"/>
    <s v="Sound Engineering Technicians"/>
    <n v="0.13"/>
    <n v="0"/>
    <n v="13510"/>
    <n v="0"/>
    <n v="63500"/>
    <n v="857885000"/>
    <n v="0"/>
    <n v="33549519.935457647"/>
  </r>
  <r>
    <s v="29-1041"/>
    <s v="Healthcare Practitioners and Technical Occupations"/>
    <s v="Healthcare"/>
    <s v="Skilled"/>
    <x v="0"/>
    <s v="Optometrists"/>
    <n v="0.14000000000000001"/>
    <n v="0"/>
    <n v="37220"/>
    <n v="0"/>
    <n v="119980"/>
    <n v="4465655600"/>
    <n v="0"/>
    <n v="59089439.773783751"/>
  </r>
  <r>
    <s v="17-2151"/>
    <s v="Architecture and Engineering Occupations"/>
    <s v="Architecture &amp; Engineering"/>
    <s v="Skilled"/>
    <x v="10"/>
    <s v="Mining and Geological Engineers, Including Mining Safety Engineers"/>
    <n v="0.14000000000000001"/>
    <n v="0"/>
    <n v="5780"/>
    <n v="0"/>
    <n v="98420"/>
    <n v="568867600"/>
    <n v="0"/>
    <n v="20909594.786414798"/>
  </r>
  <r>
    <s v="29-1071"/>
    <s v="Healthcare Practitioners and Technical Occupations"/>
    <s v="Healthcare"/>
    <s v="Skilled"/>
    <x v="0"/>
    <s v="Physician Assistants"/>
    <n v="0.14000000000000001"/>
    <n v="0"/>
    <n v="114710"/>
    <n v="0"/>
    <n v="108430"/>
    <n v="12438005300"/>
    <n v="0"/>
    <n v="148735960.98111591"/>
  </r>
  <r>
    <s v="25-2012"/>
    <s v="Education, Training, and Library Occupations"/>
    <s v="Education  &amp; Social Services"/>
    <s v="Skilled"/>
    <x v="3"/>
    <s v="Kindergarten Teachers, Except Special Education"/>
    <n v="0.15"/>
    <n v="0"/>
    <n v="131160"/>
    <n v="0"/>
    <n v="58370"/>
    <n v="7655809200"/>
    <n v="0"/>
    <n v="44272260.040599704"/>
  </r>
  <r>
    <s v="47-2111"/>
    <s v="Construction and Extraction Occupations"/>
    <s v="Construction/Maintainance"/>
    <s v="Unskilled"/>
    <x v="14"/>
    <s v="Electricians"/>
    <n v="0.15"/>
    <n v="0.15"/>
    <n v="655840"/>
    <n v="98376"/>
    <n v="59190"/>
    <n v="38819169600"/>
    <n v="5822875440"/>
    <n v="158598594.14725462"/>
  </r>
  <r>
    <s v="17-2171"/>
    <s v="Architecture and Engineering Occupations"/>
    <s v="Architecture &amp; Engineering"/>
    <s v="Skilled"/>
    <x v="10"/>
    <s v="Petroleum Engineers"/>
    <n v="0.16"/>
    <n v="0"/>
    <n v="32510"/>
    <n v="0"/>
    <n v="156370"/>
    <n v="5083588700"/>
    <n v="0"/>
    <n v="296875869.24918401"/>
  </r>
  <r>
    <s v="43-9031"/>
    <s v="Office and Administrative Support Occupations"/>
    <s v="Business"/>
    <s v="Skilled"/>
    <x v="6"/>
    <s v="Desktop Publishers"/>
    <n v="0.16"/>
    <n v="0"/>
    <n v="10740"/>
    <n v="0"/>
    <n v="46750"/>
    <n v="502095000"/>
    <n v="0"/>
    <n v="1399668.2987127288"/>
  </r>
  <r>
    <s v="11-1021"/>
    <s v="Management Occupations"/>
    <s v="Business"/>
    <s v="Skilled"/>
    <x v="6"/>
    <s v="General and Operations Managers"/>
    <n v="0.16"/>
    <n v="0"/>
    <n v="2289770"/>
    <n v="0"/>
    <n v="123880"/>
    <n v="283656707600"/>
    <n v="0"/>
    <n v="2095327287.9942949"/>
  </r>
  <r>
    <s v="29-9011"/>
    <s v="Healthcare Practitioners and Technical Occupations"/>
    <s v="Healthcare"/>
    <s v="Skilled"/>
    <x v="0"/>
    <s v="Occupational Health and Safety Specialists"/>
    <n v="0.17"/>
    <n v="0"/>
    <n v="88390"/>
    <n v="0"/>
    <n v="74940"/>
    <n v="6623946600"/>
    <n v="0"/>
    <n v="54745231.912901454"/>
  </r>
  <r>
    <s v="33-2011"/>
    <s v="Protective Service Occupations"/>
    <s v="Protective"/>
    <s v="Skilled"/>
    <x v="2"/>
    <s v="Firefighters"/>
    <n v="0.17"/>
    <n v="0"/>
    <n v="321570"/>
    <n v="0"/>
    <n v="53240"/>
    <n v="17120386800"/>
    <n v="0"/>
    <n v="311078974.78644001"/>
  </r>
  <r>
    <s v="13-2061"/>
    <s v="Business and Financial Operations Occupations"/>
    <s v="Business"/>
    <s v="Skilled"/>
    <x v="6"/>
    <s v="Financial Examiners"/>
    <n v="0.17"/>
    <n v="0"/>
    <n v="58590"/>
    <n v="0"/>
    <n v="90310"/>
    <n v="5291262900"/>
    <n v="0"/>
    <n v="28493959.13379319"/>
  </r>
  <r>
    <s v="47-1011"/>
    <s v="Construction and Extraction Occupations"/>
    <s v="Construction/Maintainance"/>
    <s v="Skilled"/>
    <x v="1"/>
    <s v="First-Line Supervisors of Construction Trades and Extraction"/>
    <n v="0.17"/>
    <n v="0"/>
    <n v="598210"/>
    <n v="0"/>
    <n v="70540"/>
    <n v="42197733400"/>
    <n v="0"/>
    <n v="1731745525.5436742"/>
  </r>
  <r>
    <s v="25-2022"/>
    <s v="Education, Training, and Library Occupations"/>
    <s v="Education  &amp; Social Services"/>
    <s v="Skilled"/>
    <x v="3"/>
    <s v="Workers Middle School Teachers, Except Special and Career/Technical Education"/>
    <n v="0.17"/>
    <n v="0"/>
    <n v="609970"/>
    <n v="0"/>
    <n v="62030"/>
    <n v="37836439100"/>
    <n v="0"/>
    <n v="232521403.74838883"/>
  </r>
  <r>
    <s v="27-3031"/>
    <s v="Arts, Design, Entertainment, Sports, and Media Occupations"/>
    <s v="Arts &amp; Media"/>
    <s v="Skilled"/>
    <x v="5"/>
    <s v="Public Relations Specialists"/>
    <n v="0.18"/>
    <n v="0"/>
    <n v="239030"/>
    <n v="0"/>
    <n v="68440"/>
    <n v="16359213200"/>
    <n v="0"/>
    <n v="689534378.29209101"/>
  </r>
  <r>
    <s v="49-9092"/>
    <s v="Installation, Maintenance, and Repair Occupations"/>
    <s v="Construction/Maintainance"/>
    <s v="Unskilled"/>
    <x v="14"/>
    <s v="Commercial Divers"/>
    <n v="0.18"/>
    <n v="0.18"/>
    <n v="3380"/>
    <n v="608.4"/>
    <n v="59470"/>
    <n v="201008600"/>
    <n v="36181548"/>
    <n v="825120.40964800143"/>
  </r>
  <r>
    <s v="49-9095"/>
    <s v="Installation, Maintenance, and Repair Occupations"/>
    <s v="Construction/Maintainance"/>
    <s v="Unskilled"/>
    <x v="14"/>
    <s v="Manufactured Building and Mobile Home Installers"/>
    <n v="0.18"/>
    <n v="0.18"/>
    <n v="2920"/>
    <n v="525.6"/>
    <n v="32910"/>
    <n v="96097200"/>
    <n v="17297496"/>
    <n v="218294.78890855328"/>
  </r>
  <r>
    <s v="53-2011"/>
    <s v="Transportation and Material Moving Occupations"/>
    <s v="Transportation &amp; Production"/>
    <s v="Skilled"/>
    <x v="8"/>
    <s v="Airline Pilots, Copilots, and Flight Engineers"/>
    <n v="0.18"/>
    <n v="0"/>
    <n v="82890"/>
    <n v="0"/>
    <n v="169560"/>
    <n v="14054828400"/>
    <n v="0"/>
    <n v="1500215106.7364168"/>
  </r>
  <r>
    <s v="25-3011"/>
    <s v="Education, Training, and Library Occupations"/>
    <s v="Education  &amp; Social Services"/>
    <s v="Skilled"/>
    <x v="3"/>
    <s v="Adult Basic and Secondary Education and Literacy Teachers and Instructors"/>
    <n v="0.19"/>
    <n v="0"/>
    <n v="57750"/>
    <n v="0"/>
    <n v="58110"/>
    <n v="3355852500"/>
    <n v="0"/>
    <n v="19319889.472808205"/>
  </r>
  <r>
    <s v="19-1041"/>
    <s v="Life, Physical, and Social Science Occupations"/>
    <s v="Sciences"/>
    <s v="Skilled"/>
    <x v="7"/>
    <s v="Epidemiologists"/>
    <n v="0.2"/>
    <n v="0"/>
    <n v="7060"/>
    <n v="0"/>
    <n v="75690"/>
    <n v="534371400"/>
    <n v="0"/>
    <n v="38315828.067183904"/>
  </r>
  <r>
    <s v="39-4031"/>
    <s v="Personal Care and Service Occupations"/>
    <s v="Hospitality &amp; Food Management"/>
    <s v="Skilled"/>
    <x v="4"/>
    <s v="Funeral Service Managers, Directors, Morticians, and Undertakers"/>
    <n v="0.2"/>
    <n v="0"/>
    <n v="25740"/>
    <n v="0"/>
    <n v="57620"/>
    <n v="1483138800"/>
    <n v="0"/>
    <n v="13035271.472283151"/>
  </r>
  <r>
    <s v="15-2011"/>
    <s v="Computer and Mathematical Occupations"/>
    <s v="Computer"/>
    <s v="Skilled"/>
    <x v="9"/>
    <s v="Actuaries"/>
    <n v="0.21"/>
    <n v="0"/>
    <n v="20760"/>
    <n v="0"/>
    <n v="116250"/>
    <n v="2413350000"/>
    <n v="0"/>
    <n v="80112375.71316798"/>
  </r>
  <r>
    <s v="33-9011"/>
    <s v="Protective Service Occupations"/>
    <s v="Protective"/>
    <s v="Skilled"/>
    <x v="2"/>
    <s v="Animal Control Workers"/>
    <n v="0.21"/>
    <n v="0"/>
    <n v="12080"/>
    <n v="0"/>
    <n v="38490"/>
    <n v="464959200"/>
    <n v="0"/>
    <n v="6107757.6483998792"/>
  </r>
  <r>
    <s v="39-6012"/>
    <s v="Personal Care and Service Occupations"/>
    <s v="Hospitality &amp; Food Management"/>
    <s v="Unskilled"/>
    <x v="15"/>
    <s v="Concierges"/>
    <n v="0.21"/>
    <n v="0.21"/>
    <n v="37490"/>
    <n v="7872.9"/>
    <n v="33550"/>
    <n v="1257789500"/>
    <n v="264135795"/>
    <n v="3410569.3160731141"/>
  </r>
  <r>
    <s v="15-1199"/>
    <s v="Computer and Mathematical Occupations"/>
    <s v="Computer"/>
    <s v="Skilled"/>
    <x v="9"/>
    <s v="Computer Occupations, All Other"/>
    <n v="0.22"/>
    <n v="0"/>
    <n v="381380"/>
    <n v="0"/>
    <n v="93350"/>
    <n v="35601823000"/>
    <n v="0"/>
    <n v="949014608.0360254"/>
  </r>
  <r>
    <s v="15-2041"/>
    <s v="Computer and Mathematical Occupations"/>
    <s v="Computer"/>
    <s v="Skilled"/>
    <x v="9"/>
    <s v="Statisticians"/>
    <n v="0.22"/>
    <n v="0"/>
    <n v="39920"/>
    <n v="0"/>
    <n v="92600"/>
    <n v="3696592000"/>
    <n v="0"/>
    <n v="97745966.339042485"/>
  </r>
  <r>
    <s v="17-2061"/>
    <s v="Architecture and Engineering Occupations"/>
    <s v="Architecture &amp; Engineering"/>
    <s v="Skilled"/>
    <x v="10"/>
    <s v="Computer Hardware Engineers"/>
    <n v="0.22"/>
    <n v="0"/>
    <n v="60750"/>
    <n v="0"/>
    <n v="117840"/>
    <n v="7158780000"/>
    <n v="0"/>
    <n v="315052410.42418265"/>
  </r>
  <r>
    <s v="19-3022"/>
    <s v="Life, Physical, and Social Science Occupations"/>
    <s v="Sciences"/>
    <s v="Unskilled"/>
    <x v="16"/>
    <s v="Survey Researchers"/>
    <n v="0.23"/>
    <n v="0.23"/>
    <n v="11690"/>
    <n v="2688.7000000000003"/>
    <n v="63240"/>
    <n v="739275600"/>
    <n v="170033388"/>
    <n v="427191053.94736838"/>
  </r>
  <r>
    <s v="13-1199"/>
    <s v="Business and Financial Operations Occupations"/>
    <s v="Business"/>
    <s v="Skilled"/>
    <x v="6"/>
    <s v="Business Operations Specialists, All Other"/>
    <n v="0.23"/>
    <n v="0"/>
    <n v="1060580"/>
    <n v="0"/>
    <n v="76960"/>
    <n v="81622236800"/>
    <n v="0"/>
    <n v="374568425.73015726"/>
  </r>
  <r>
    <s v="13-2051"/>
    <s v="Business and Financial Operations Occupations"/>
    <s v="Business"/>
    <s v="Skilled"/>
    <x v="6"/>
    <s v="Financial Analysts"/>
    <n v="0.23"/>
    <n v="0"/>
    <n v="306200"/>
    <n v="0"/>
    <n v="100990"/>
    <n v="30923138000"/>
    <n v="0"/>
    <n v="186217094.12439567"/>
  </r>
  <r>
    <s v="29-2034"/>
    <s v="Healthcare Practitioners and Technical Occupations"/>
    <s v="Healthcare"/>
    <s v="Skilled"/>
    <x v="0"/>
    <s v="Radiologic Technologists and Technicians"/>
    <n v="0.23"/>
    <n v="0"/>
    <n v="205590"/>
    <n v="0"/>
    <n v="61540"/>
    <n v="12652008600"/>
    <n v="0"/>
    <n v="85868279.021067709"/>
  </r>
  <r>
    <s v="29-2031"/>
    <s v="Healthcare Practitioners and Technical Occupations"/>
    <s v="Healthcare"/>
    <s v="Skilled"/>
    <x v="0"/>
    <s v="Cardiovascular Technologists and Technicians"/>
    <n v="0.23"/>
    <n v="0"/>
    <n v="56560"/>
    <n v="0"/>
    <n v="58730"/>
    <n v="3321768800"/>
    <n v="0"/>
    <n v="21515190.26052586"/>
  </r>
  <r>
    <s v="13-1011"/>
    <s v="Business and Financial Operations Occupations"/>
    <s v="Business"/>
    <s v="Skilled"/>
    <x v="6"/>
    <s v="Agents and Business Managers of Artists, Performers, and Athletes"/>
    <n v="0.24"/>
    <n v="0"/>
    <n v="14830"/>
    <n v="0"/>
    <n v="90930"/>
    <n v="1348491900"/>
    <n v="0"/>
    <n v="7311612.1816705186"/>
  </r>
  <r>
    <s v="17-3029"/>
    <s v="Architecture and Engineering Occupations"/>
    <s v="Architecture &amp; Engineering"/>
    <s v="Skilled"/>
    <x v="10"/>
    <s v="Engineering Technicians, Except Drafters, All Other"/>
    <n v="0.24"/>
    <n v="0"/>
    <n v="83360"/>
    <n v="0"/>
    <n v="65720"/>
    <n v="5478419200"/>
    <n v="0"/>
    <n v="134463333.04352373"/>
  </r>
  <r>
    <s v="19-3092"/>
    <s v="Life, Physical, and Social Science Occupations"/>
    <s v="Sciences"/>
    <s v="Skilled"/>
    <x v="7"/>
    <s v="Geographers"/>
    <n v="0.25"/>
    <n v="0"/>
    <n v="1390"/>
    <n v="0"/>
    <n v="80530"/>
    <n v="111936700"/>
    <n v="0"/>
    <n v="8539387.1325584259"/>
  </r>
  <r>
    <s v="29-9012"/>
    <s v="Healthcare Practitioners and Technical Occupations"/>
    <s v="Healthcare"/>
    <s v="Skilled"/>
    <x v="0"/>
    <s v="Occupational Health and Safety Technicians"/>
    <n v="0.25"/>
    <n v="0"/>
    <n v="18020"/>
    <n v="0"/>
    <n v="55270"/>
    <n v="995965400"/>
    <n v="0"/>
    <n v="6070850.0267440723"/>
  </r>
  <r>
    <s v="21-1092"/>
    <s v="Community and Social Service Occupations"/>
    <s v="Education  &amp; Social Services"/>
    <s v="Skilled"/>
    <x v="3"/>
    <s v="Probation Officers and Correctional Treatment Specialists"/>
    <n v="0.25"/>
    <n v="0"/>
    <n v="87660"/>
    <n v="0"/>
    <n v="58790"/>
    <n v="5153531400"/>
    <n v="0"/>
    <n v="30016447.041165404"/>
  </r>
  <r>
    <s v="17-3025"/>
    <s v="Architecture and Engineering Occupations"/>
    <s v="Architecture &amp; Engineering"/>
    <s v="Skilled"/>
    <x v="10"/>
    <s v="Environmental Engineering Technicians"/>
    <n v="0.25"/>
    <n v="0"/>
    <n v="17310"/>
    <n v="0"/>
    <n v="54800"/>
    <n v="948588000"/>
    <n v="0"/>
    <n v="19413741.456965514"/>
  </r>
  <r>
    <s v="11-9199"/>
    <s v="Management Occupations"/>
    <s v="Business"/>
    <s v="Skilled"/>
    <x v="6"/>
    <s v="Managers, All Other"/>
    <n v="0.25"/>
    <n v="0"/>
    <n v="462840"/>
    <n v="0"/>
    <n v="115590"/>
    <n v="53499675600"/>
    <n v="0"/>
    <n v="368747451.01500505"/>
  </r>
  <r>
    <s v="53-3011"/>
    <s v="Transportation and Material Moving Occupations"/>
    <s v="Transportation &amp; Production"/>
    <s v="Skilled"/>
    <x v="8"/>
    <s v="Ambulance Drivers and Attendants, Except Emergency Medical Technicians"/>
    <n v="0.25"/>
    <n v="0"/>
    <n v="15380"/>
    <n v="0"/>
    <n v="29010"/>
    <n v="446173800"/>
    <n v="0"/>
    <n v="8148100.4060357679"/>
  </r>
  <r>
    <s v="41-4011"/>
    <s v="Sales and Related Occupations"/>
    <s v="Business"/>
    <s v="Skilled"/>
    <x v="6"/>
    <s v="Sales Representatives, Wholesale and Manufacturing, Technical and Scientific Products"/>
    <n v="0.25"/>
    <n v="0"/>
    <n v="312980"/>
    <n v="0"/>
    <n v="91830"/>
    <n v="28740953400"/>
    <n v="0"/>
    <n v="157377763.5496197"/>
  </r>
  <r>
    <s v="25-2023"/>
    <s v="Education, Training, and Library Occupations"/>
    <s v="Education  &amp; Social Services"/>
    <s v="Skilled"/>
    <x v="3"/>
    <s v="Career/Technical Education Teachers, Middle School"/>
    <n v="0.26"/>
    <n v="0"/>
    <n v="11940"/>
    <n v="0"/>
    <n v="62570"/>
    <n v="747085800"/>
    <n v="0"/>
    <n v="4631135.9996908959"/>
  </r>
  <r>
    <s v="53-5021"/>
    <s v="Transportation and Material Moving Occupations"/>
    <s v="Transportation &amp; Production"/>
    <s v="Skilled"/>
    <x v="8"/>
    <s v="Captains, Mates, and Pilots of Water Vessels"/>
    <n v="0.27"/>
    <n v="0"/>
    <n v="36390"/>
    <n v="0"/>
    <n v="82380"/>
    <n v="2997808200"/>
    <n v="0"/>
    <n v="155464133.20239466"/>
  </r>
  <r>
    <s v="31-2012"/>
    <s v="Healthcare Support Occupations"/>
    <s v="Healthcare"/>
    <s v="Unskilled"/>
    <x v="17"/>
    <s v="Occupational Therapy Aides"/>
    <n v="0.27"/>
    <n v="0.27"/>
    <n v="7700"/>
    <n v="2079"/>
    <n v="32580"/>
    <n v="250866000"/>
    <n v="67733820"/>
    <n v="3902394.6027759607"/>
  </r>
  <r>
    <s v="49-9062"/>
    <s v="Installation, Maintenance, and Repair Occupations"/>
    <s v="Construction/Maintainance"/>
    <s v="Unskilled"/>
    <x v="14"/>
    <s v="Medical Equipment Repairers"/>
    <n v="0.27"/>
    <n v="0.27"/>
    <n v="46320"/>
    <n v="12506.400000000001"/>
    <n v="52710"/>
    <n v="2441527200"/>
    <n v="659212344"/>
    <n v="8882993.3206143752"/>
  </r>
  <r>
    <s v="41-1011"/>
    <s v="Sales and Related Occupations"/>
    <s v="Business"/>
    <s v="Skilled"/>
    <x v="6"/>
    <s v="First-Line Supervisors of Retail Sales Workers Athletes and Sports Competitors"/>
    <n v="0.28000000000000003"/>
    <n v="0"/>
    <n v="1181530"/>
    <n v="0"/>
    <n v="45080"/>
    <n v="53263372400"/>
    <n v="0"/>
    <n v="143175985.95331287"/>
  </r>
  <r>
    <s v="27-2021"/>
    <s v="Arts, Design, Entertainment, Sports, and Media Occupations"/>
    <s v="Arts &amp; Media"/>
    <s v="Skilled"/>
    <x v="5"/>
    <s v="Athletes and Sports Competitors"/>
    <n v="0.28000000000000003"/>
    <n v="0"/>
    <n v="10800"/>
    <n v="0"/>
    <n v="87030"/>
    <n v="939924000"/>
    <n v="0"/>
    <n v="50378500.080062076"/>
  </r>
  <r>
    <s v="39-1011"/>
    <s v="Personal Care and Service Occupations"/>
    <s v="Hospitality &amp; Food Management"/>
    <s v="Skilled"/>
    <x v="4"/>
    <s v="Gaming Supervisors"/>
    <n v="0.28000000000000003"/>
    <n v="0"/>
    <n v="22130"/>
    <n v="0"/>
    <n v="50810"/>
    <n v="1124425300"/>
    <n v="0"/>
    <n v="8714547.3407322224"/>
  </r>
  <r>
    <s v="39-5094"/>
    <s v="Personal Care and Service Occupations"/>
    <s v="Hospitality &amp; Food Management"/>
    <s v="Skilled"/>
    <x v="4"/>
    <s v="Skincare Specialists"/>
    <n v="0.28999999999999998"/>
    <n v="0"/>
    <n v="50740"/>
    <n v="0"/>
    <n v="36350"/>
    <n v="1844399000"/>
    <n v="0"/>
    <n v="10226436.430168672"/>
  </r>
  <r>
    <s v="13-1022"/>
    <s v="Business and Financial Operations Occupations"/>
    <s v="Business"/>
    <s v="Unskilled"/>
    <x v="18"/>
    <s v="Wholesale and Retail Buyers, Except Farm Products"/>
    <n v="0.28999999999999998"/>
    <n v="0.28999999999999998"/>
    <n v="109440"/>
    <n v="31737.599999999999"/>
    <n v="60040"/>
    <n v="6570777600"/>
    <n v="1905525503.9999998"/>
    <n v="12892466.898823529"/>
  </r>
  <r>
    <s v="19-4021"/>
    <s v="Life, Physical, and Social Science Occupations"/>
    <s v="Sciences"/>
    <s v="Skilled"/>
    <x v="7"/>
    <s v="Biological Technicians"/>
    <n v="0.3"/>
    <n v="0"/>
    <n v="77450"/>
    <n v="0"/>
    <n v="48060"/>
    <n v="3722247000"/>
    <n v="0"/>
    <n v="169467124.0514963"/>
  </r>
  <r>
    <s v="31-9092"/>
    <s v="Healthcare Support Occupations"/>
    <s v="Healthcare"/>
    <s v="Unskilled"/>
    <x v="17"/>
    <s v="Medical Assistants"/>
    <n v="0.3"/>
    <n v="0.3"/>
    <n v="673660"/>
    <n v="202098"/>
    <n v="34540"/>
    <n v="23268216400"/>
    <n v="6980464920"/>
    <n v="383728207.20680285"/>
  </r>
  <r>
    <s v="19-1023"/>
    <s v="Life, Physical, and Social Science Occupations"/>
    <s v="Sciences"/>
    <s v="Skilled"/>
    <x v="7"/>
    <s v="Zoologists and Wildlife Biologists"/>
    <n v="0.3"/>
    <n v="0"/>
    <n v="17860"/>
    <n v="0"/>
    <n v="67760"/>
    <n v="1210193600"/>
    <n v="0"/>
    <n v="77682778.996030733"/>
  </r>
  <r>
    <s v="35-2013"/>
    <s v="Food Preparation and Serving Related Occupations"/>
    <s v="Hospitality &amp; Food Management"/>
    <s v="Skilled"/>
    <x v="4"/>
    <s v="Cooks, Private Household"/>
    <n v="0.3"/>
    <n v="0"/>
    <n v="460"/>
    <n v="0"/>
    <n v="41240"/>
    <n v="18970400"/>
    <n v="0"/>
    <n v="119332.89444381736"/>
  </r>
  <r>
    <s v="33-9021"/>
    <s v="Protective Service Occupations"/>
    <s v="Protective"/>
    <s v="Skilled"/>
    <x v="2"/>
    <s v="Private Detectives and Investigators"/>
    <n v="0.31"/>
    <n v="0"/>
    <n v="30990"/>
    <n v="0"/>
    <n v="56810"/>
    <n v="1760541900"/>
    <n v="0"/>
    <n v="34134236.606725395"/>
  </r>
  <r>
    <s v="27-4032"/>
    <s v="Arts, Design, Entertainment, Sports, and Media Occupations"/>
    <s v="Arts &amp; Media"/>
    <s v="Skilled"/>
    <x v="5"/>
    <s v="Film and Video Editors"/>
    <n v="0.31"/>
    <n v="0"/>
    <n v="28160"/>
    <n v="0"/>
    <n v="86830"/>
    <n v="2445132800"/>
    <n v="0"/>
    <n v="130754234.68289258"/>
  </r>
  <r>
    <s v="13-2099"/>
    <s v="Business and Financial Operations Occupations"/>
    <s v="Business"/>
    <s v="Skilled"/>
    <x v="6"/>
    <s v="Financial Specialists, All Other"/>
    <n v="0.33"/>
    <n v="0"/>
    <n v="128760"/>
    <n v="0"/>
    <n v="77580"/>
    <n v="9989200800"/>
    <n v="0"/>
    <n v="46210230.314912736"/>
  </r>
  <r>
    <s v="33-3021"/>
    <s v="Protective Service Occupations"/>
    <s v="Protective"/>
    <s v="Skilled"/>
    <x v="2"/>
    <s v="Detectives and Criminal Investigators"/>
    <n v="0.34"/>
    <n v="0"/>
    <n v="103450"/>
    <n v="0"/>
    <n v="85020"/>
    <n v="8795319000"/>
    <n v="0"/>
    <n v="255206502.66032785"/>
  </r>
  <r>
    <s v="29-2055"/>
    <s v="Healthcare Practitioners and Technical Occupations"/>
    <s v="Healthcare"/>
    <s v="Skilled"/>
    <x v="0"/>
    <s v="Surgical Technologists"/>
    <n v="0.34"/>
    <n v="0"/>
    <n v="110160"/>
    <n v="0"/>
    <n v="49040"/>
    <n v="5402246400"/>
    <n v="0"/>
    <n v="29217337.597974289"/>
  </r>
  <r>
    <s v="29-1124"/>
    <s v="Healthcare Practitioners and Technical Occupations"/>
    <s v="Healthcare"/>
    <s v="Skilled"/>
    <x v="0"/>
    <s v="Radiation Therapists"/>
    <n v="0.34"/>
    <n v="0"/>
    <n v="18260"/>
    <n v="0"/>
    <n v="86730"/>
    <n v="1583689800"/>
    <n v="0"/>
    <n v="15147998.534755714"/>
  </r>
  <r>
    <s v="47-2152"/>
    <s v="Construction and Extraction Occupations"/>
    <s v="Construction/Maintainance"/>
    <s v="Unskilled"/>
    <x v="14"/>
    <s v="Plumbers, Pipefitters, and Steamfitters"/>
    <n v="0.35"/>
    <n v="0.35"/>
    <n v="438070"/>
    <n v="153324.5"/>
    <n v="58150"/>
    <n v="25473770500"/>
    <n v="8915819675"/>
    <n v="102246324.05836456"/>
  </r>
  <r>
    <s v="53-2031"/>
    <s v="Transportation and Material Moving Occupations"/>
    <s v="Transportation &amp; Production"/>
    <s v="Unskilled"/>
    <x v="19"/>
    <s v="Flight Attendants"/>
    <n v="0.35"/>
    <n v="0.35"/>
    <n v="118770"/>
    <n v="41569.5"/>
    <n v="56630"/>
    <n v="6725945100"/>
    <n v="2354080785"/>
    <n v="21641492.671193182"/>
  </r>
  <r>
    <s v="29-2032"/>
    <s v="Healthcare Practitioners and Technical Occupations"/>
    <s v="Healthcare"/>
    <s v="Skilled"/>
    <x v="0"/>
    <s v="Diagnostic Medical Sonographers"/>
    <n v="0.35"/>
    <n v="0"/>
    <n v="71130"/>
    <n v="0"/>
    <n v="73860"/>
    <n v="5253661800"/>
    <n v="0"/>
    <n v="42794425.823855273"/>
  </r>
  <r>
    <s v="33-3011"/>
    <s v="Protective Service Occupations"/>
    <s v="Protective"/>
    <s v="Unskilled"/>
    <x v="20"/>
    <s v="Bailiffs"/>
    <n v="0.36"/>
    <n v="0.36"/>
    <n v="18900"/>
    <n v="6804"/>
    <n v="49870"/>
    <n v="942543000"/>
    <n v="339315480"/>
    <n v="187105403.2720325"/>
  </r>
  <r>
    <s v="51-4012"/>
    <s v="Production Occupations"/>
    <s v="Transportation &amp; Production"/>
    <s v="Unskilled"/>
    <x v="19"/>
    <s v="Computer Numerically Controlled Machine Tool Programmers, Metal and Plastic"/>
    <n v="0.36"/>
    <n v="0.36"/>
    <n v="23770"/>
    <n v="8557.1999999999989"/>
    <n v="56300"/>
    <n v="1338251000"/>
    <n v="481770360"/>
    <n v="4280882.4602272725"/>
  </r>
  <r>
    <s v="49-2022"/>
    <s v="Installation, Maintenance, and Repair Occupations"/>
    <s v="Construction/Maintainance"/>
    <s v="Unskilled"/>
    <x v="14"/>
    <s v="Telecommunications Equipment Installers and Repairers, Except Line Installers"/>
    <n v="0.36"/>
    <n v="0.36"/>
    <n v="229890"/>
    <n v="82760.399999999994"/>
    <n v="57080"/>
    <n v="13122121200"/>
    <n v="4723963632"/>
    <n v="51700264.09526518"/>
  </r>
  <r>
    <s v="51-9051"/>
    <s v="Production Occupations"/>
    <s v="Transportation &amp; Production"/>
    <s v="Unskilled"/>
    <x v="19"/>
    <s v="Furnace, Kiln, Oven, Drier, and Kettle Operators and Tenders"/>
    <n v="0.37"/>
    <n v="0.37"/>
    <n v="17730"/>
    <n v="6560.1"/>
    <n v="40610"/>
    <n v="720015300"/>
    <n v="266405661"/>
    <n v="1661353.4848295455"/>
  </r>
  <r>
    <s v="53-7061"/>
    <s v="Transportation and Material Moving Occupations"/>
    <s v="Transportation &amp; Production"/>
    <s v="Unskilled"/>
    <x v="19"/>
    <s v="Cleaners of Vehicles and Equipment"/>
    <n v="0.37"/>
    <n v="0.37"/>
    <n v="378850"/>
    <n v="140174.5"/>
    <n v="26900"/>
    <n v="10191065000"/>
    <n v="3770694050"/>
    <n v="15576116.392045455"/>
  </r>
  <r>
    <s v="39-4021"/>
    <s v="Personal Care and Service Occupations"/>
    <s v="Hospitality &amp; Food Management"/>
    <s v="Skilled"/>
    <x v="4"/>
    <s v="Funeral Attendants"/>
    <n v="0.37"/>
    <n v="0"/>
    <n v="35340"/>
    <n v="0"/>
    <n v="28480"/>
    <n v="1006483200"/>
    <n v="0"/>
    <n v="4372316.0272973822"/>
  </r>
  <r>
    <s v="47-5081"/>
    <s v="Construction and Extraction Occupations"/>
    <s v="Construction/Maintainance"/>
    <s v="Unskilled"/>
    <x v="14"/>
    <s v="Helpers–Extraction Workers"/>
    <n v="0.37"/>
    <n v="0.37"/>
    <n v="15930"/>
    <n v="5894.1"/>
    <n v="37660"/>
    <n v="599923800"/>
    <n v="221971806"/>
    <n v="1559484.848242216"/>
  </r>
  <r>
    <s v="27-2011"/>
    <s v="Arts, Design, Entertainment, Sports, and Media Occupations"/>
    <s v="Arts &amp; Media"/>
    <s v="Skilled"/>
    <x v="5"/>
    <s v="Actors"/>
    <n v="0.37"/>
    <n v="0"/>
    <n v="47430"/>
    <n v="0"/>
    <n v="61027.199999999997"/>
    <n v="2894520096"/>
    <n v="0"/>
    <n v="108788634.14254202"/>
  </r>
  <r>
    <s v="53-7111"/>
    <s v="Transportation and Material Moving Occupations"/>
    <s v="Transportation &amp; Production"/>
    <s v="Unskilled"/>
    <x v="19"/>
    <s v="Mine Shuttle Car Operators"/>
    <n v="0.37"/>
    <n v="0.37"/>
    <n v="1690"/>
    <n v="625.29999999999995"/>
    <n v="56150"/>
    <n v="94893500"/>
    <n v="35110595"/>
    <n v="302742.61505681818"/>
  </r>
  <r>
    <s v="49-2095"/>
    <s v="Installation, Maintenance, and Repair Occupations"/>
    <s v="Construction/Maintainance"/>
    <s v="Unskilled"/>
    <x v="14"/>
    <s v="Electrical and Electronics Repairers, Powerhouse, Substation, and Relay"/>
    <n v="0.38"/>
    <n v="0.38"/>
    <n v="22980"/>
    <n v="8732.4"/>
    <n v="80040"/>
    <n v="1839319200"/>
    <n v="698941296"/>
    <n v="10161760.073331879"/>
  </r>
  <r>
    <s v="17-1022"/>
    <s v="Architecture and Engineering Occupations"/>
    <s v="Architecture &amp; Engineering"/>
    <s v="Skilled"/>
    <x v="10"/>
    <s v="Surveyors"/>
    <n v="0.38"/>
    <n v="0"/>
    <n v="45310"/>
    <n v="0"/>
    <n v="66440"/>
    <n v="3010396400"/>
    <n v="0"/>
    <n v="74697207.526086599"/>
  </r>
  <r>
    <s v="17-3027"/>
    <s v="Architecture and Engineering Occupations"/>
    <s v="Architecture &amp; Engineering"/>
    <s v="Skilled"/>
    <x v="10"/>
    <s v="Mechanical Engineering Technicians"/>
    <n v="0.38"/>
    <n v="0"/>
    <n v="41460"/>
    <n v="0"/>
    <n v="58240"/>
    <n v="2414630400"/>
    <n v="0"/>
    <n v="52519802.845810831"/>
  </r>
  <r>
    <s v="53-7064"/>
    <s v="Transportation and Material Moving Occupations"/>
    <s v="Transportation &amp; Production"/>
    <s v="Unskilled"/>
    <x v="19"/>
    <s v="Packers and Packagers, Hand"/>
    <n v="0.38"/>
    <n v="0.38"/>
    <n v="663970"/>
    <n v="252308.6"/>
    <n v="26490"/>
    <n v="17588565300"/>
    <n v="6683654814"/>
    <n v="26472789.477102272"/>
  </r>
  <r>
    <s v="27-3091"/>
    <s v="Arts, Design, Entertainment, Sports, and Media Occupations"/>
    <s v="Arts &amp; Media"/>
    <s v="Skilled"/>
    <x v="5"/>
    <s v="Interpreters and Translators"/>
    <n v="0.38"/>
    <n v="0"/>
    <n v="57140"/>
    <n v="0"/>
    <n v="55230"/>
    <n v="3155842200"/>
    <n v="0"/>
    <n v="107343025.79600182"/>
  </r>
  <r>
    <s v="31-1011"/>
    <s v="Healthcare Support Occupations"/>
    <s v="Healthcare"/>
    <s v="Unskilled"/>
    <x v="17"/>
    <s v="Home Health Aides"/>
    <n v="0.39"/>
    <n v="0.39"/>
    <n v="797670"/>
    <n v="311091.3"/>
    <n v="25330"/>
    <n v="20204981100"/>
    <n v="7879942629"/>
    <n v="244361023.51640797"/>
  </r>
  <r>
    <s v="51-6093"/>
    <s v="Production Occupations"/>
    <s v="Transportation &amp; Production"/>
    <s v="Unskilled"/>
    <x v="19"/>
    <s v="Upholsterers"/>
    <n v="0.39"/>
    <n v="0.39"/>
    <n v="32870"/>
    <n v="12819.300000000001"/>
    <n v="35920"/>
    <n v="1180690400"/>
    <n v="460469256"/>
    <n v="2409681.770909091"/>
  </r>
  <r>
    <s v="47-4021"/>
    <s v="Construction and Extraction Occupations"/>
    <s v="Construction/Maintainance"/>
    <s v="Unskilled"/>
    <x v="14"/>
    <s v="Elevator Installers and Repairers"/>
    <n v="0.39"/>
    <n v="0.39"/>
    <n v="26830"/>
    <n v="10463.700000000001"/>
    <n v="79370"/>
    <n v="2129497100"/>
    <n v="830503869"/>
    <n v="11666435.536902005"/>
  </r>
  <r>
    <s v="43-3041"/>
    <s v="Office and Administrative Support Occupations"/>
    <s v="Business"/>
    <s v="Unskilled"/>
    <x v="18"/>
    <s v="Gaming Cage Workers"/>
    <n v="0.39"/>
    <n v="0.39"/>
    <n v="16020"/>
    <n v="6247.8"/>
    <n v="28980"/>
    <n v="464259600"/>
    <n v="181061244"/>
    <n v="439681.15058823529"/>
  </r>
  <r>
    <s v="25-9011"/>
    <s v="Education, Training, and Library Occupations"/>
    <s v="Education  &amp; Social Services"/>
    <s v="Skilled"/>
    <x v="3"/>
    <s v="Audio-Visual and Multimedia Collections Specialists"/>
    <n v="0.39"/>
    <n v="0"/>
    <n v="9540"/>
    <n v="0"/>
    <n v="52270"/>
    <n v="498655800"/>
    <n v="0"/>
    <n v="2582285.5974090691"/>
  </r>
  <r>
    <s v="23-1023"/>
    <s v="Legal Occupations"/>
    <s v="Legal"/>
    <s v="Skilled"/>
    <x v="12"/>
    <s v="Judges, Magistrate Judges, and Magistrates"/>
    <n v="0.4"/>
    <n v="0"/>
    <n v="28520"/>
    <n v="0"/>
    <n v="121130"/>
    <n v="3454627600"/>
    <n v="0"/>
    <n v="604893162.93672943"/>
  </r>
  <r>
    <s v="49-3042"/>
    <s v="Installation, Maintenance, and Repair Occupations"/>
    <s v="Construction/Maintainance"/>
    <s v="Unskilled"/>
    <x v="14"/>
    <s v="Mobile Heavy Equipment Mechanics, Except Engines"/>
    <n v="0.4"/>
    <n v="0.4"/>
    <n v="140260"/>
    <n v="56104"/>
    <n v="53370"/>
    <n v="7485676200"/>
    <n v="2994270480"/>
    <n v="27576109.351333145"/>
  </r>
  <r>
    <s v="29-2099"/>
    <s v="Healthcare Practitioners and Technical Occupations"/>
    <s v="Healthcare"/>
    <s v="Skilled"/>
    <x v="0"/>
    <s v="Health Technologists and Technicians, All Other"/>
    <n v="0.4"/>
    <n v="0"/>
    <n v="125270"/>
    <n v="0"/>
    <n v="47450"/>
    <n v="5944061500"/>
    <n v="0"/>
    <n v="31105364.824983485"/>
  </r>
  <r>
    <s v="45-2041"/>
    <s v="Farming, Fishing, and Forestry Occupations"/>
    <s v="Farming, Fishing, and Forestry"/>
    <s v="Skilled"/>
    <x v="13"/>
    <s v="Graders and Sorters, Agricultural Products"/>
    <n v="0.41"/>
    <n v="0"/>
    <n v="38210"/>
    <n v="0"/>
    <n v="26510"/>
    <n v="1012947100"/>
    <n v="0"/>
    <n v="414529602.05310279"/>
  </r>
  <r>
    <s v="51-2041"/>
    <s v="Production Occupations"/>
    <s v="Transportation &amp; Production"/>
    <s v="Unskilled"/>
    <x v="19"/>
    <s v="Structural Metal Fabricators and Fitters"/>
    <n v="0.41"/>
    <n v="0.41"/>
    <n v="76090"/>
    <n v="31196.899999999998"/>
    <n v="41640"/>
    <n v="3168387600"/>
    <n v="1299038916"/>
    <n v="7496117.0263636373"/>
  </r>
  <r>
    <s v="23-1012"/>
    <s v="Legal Occupations"/>
    <s v="Legal"/>
    <s v="Unskilled"/>
    <x v="21"/>
    <s v="Judicial Law Clerks"/>
    <n v="0.41"/>
    <n v="0.41"/>
    <n v="16350"/>
    <n v="6703.5"/>
    <n v="59540"/>
    <n v="973479000"/>
    <n v="399126390"/>
    <n v="147498319.57451141"/>
  </r>
  <r>
    <s v="49-2094"/>
    <s v="Installation, Maintenance, and Repair Occupations"/>
    <s v="Construction/Maintainance"/>
    <s v="Unskilled"/>
    <x v="14"/>
    <s v="Electrical and Electronics Repairers, Commercial and Industrial Equipment"/>
    <n v="0.41"/>
    <n v="0.41"/>
    <n v="59520"/>
    <n v="24403.199999999997"/>
    <n v="59210"/>
    <n v="3524179200"/>
    <n v="1444913472"/>
    <n v="14403160.396367643"/>
  </r>
  <r>
    <s v="19-4093"/>
    <s v="Life, Physical, and Social Science Occupations"/>
    <s v="Sciences"/>
    <s v="Skilled"/>
    <x v="7"/>
    <s v="Forest and Conservation Technicians"/>
    <n v="0.42"/>
    <n v="0"/>
    <n v="30220"/>
    <n v="0"/>
    <n v="40110"/>
    <n v="1212124200"/>
    <n v="0"/>
    <n v="46057068.104697756"/>
  </r>
  <r>
    <s v="53-1021"/>
    <s v="Transportation and Material Moving Occupations"/>
    <s v="Transportation &amp; Production"/>
    <s v="Skilled"/>
    <x v="8"/>
    <s v="First-Line Supervisors of Helpers, Laborers, and Material Movers, Hand"/>
    <n v="0.42"/>
    <n v="0"/>
    <n v="183620"/>
    <n v="0"/>
    <n v="50160"/>
    <n v="9210379200"/>
    <n v="0"/>
    <n v="290830277.47162467"/>
  </r>
  <r>
    <s v="39-3093"/>
    <s v="Personal Care and Service Occupations"/>
    <s v="Hospitality &amp; Food Management"/>
    <s v="Unskilled"/>
    <x v="15"/>
    <s v="Locker Room, Coatroom, and Dressing Room Attendants"/>
    <n v="0.43"/>
    <n v="0.43"/>
    <n v="17610"/>
    <n v="7572.3"/>
    <n v="26720"/>
    <n v="470539200"/>
    <n v="202331856"/>
    <n v="1016151.9494122667"/>
  </r>
  <r>
    <s v="19-2099"/>
    <s v="Life, Physical, and Social Science Occupations"/>
    <s v="Sciences"/>
    <s v="Skilled"/>
    <x v="7"/>
    <s v="Physical Scientists, All Other"/>
    <n v="0.43"/>
    <n v="0"/>
    <n v="17380"/>
    <n v="0"/>
    <n v="110090"/>
    <n v="1913364200"/>
    <n v="0"/>
    <n v="199545537.44091097"/>
  </r>
  <r>
    <s v="19-3011"/>
    <s v="Life, Physical, and Social Science Occupations"/>
    <s v="Sciences"/>
    <s v="Skilled"/>
    <x v="7"/>
    <s v="Economists"/>
    <n v="0.43"/>
    <n v="0"/>
    <n v="18650"/>
    <n v="0"/>
    <n v="116020"/>
    <n v="2163773000"/>
    <n v="0"/>
    <n v="237815995.92652592"/>
  </r>
  <r>
    <s v="19-3093"/>
    <s v="Life, Physical, and Social Science Occupations"/>
    <s v="Sciences"/>
    <s v="Skilled"/>
    <x v="7"/>
    <s v="Historians"/>
    <n v="0.44"/>
    <n v="0"/>
    <n v="3040"/>
    <n v="0"/>
    <n v="66380"/>
    <n v="201795200"/>
    <n v="0"/>
    <n v="12689502.160835914"/>
  </r>
  <r>
    <s v="51-9082"/>
    <s v="Production Occupations"/>
    <s v="Transportation &amp; Production"/>
    <s v="Unskilled"/>
    <x v="19"/>
    <s v="Medical Appliance Technicians"/>
    <n v="0.45"/>
    <n v="0.45"/>
    <n v="14670"/>
    <n v="6601.5"/>
    <n v="42180"/>
    <n v="618780600"/>
    <n v="278451270"/>
    <n v="1482963.960681818"/>
  </r>
  <r>
    <s v="43-4031"/>
    <s v="Office and Administrative Support Occupations"/>
    <s v="Business"/>
    <s v="Unskilled"/>
    <x v="18"/>
    <s v="Court, Municipal, and License Clerks"/>
    <n v="0.46"/>
    <n v="0.46"/>
    <n v="142350"/>
    <n v="65481"/>
    <n v="41100"/>
    <n v="5850585000"/>
    <n v="2691269100"/>
    <n v="7858138.676470588"/>
  </r>
  <r>
    <s v="13-1141"/>
    <s v="Business and Financial Operations Occupations"/>
    <s v="Business"/>
    <s v="Unskilled"/>
    <x v="18"/>
    <s v="Compensation, Benefits, and Job Analysis Specialists"/>
    <n v="0.47"/>
    <n v="0.47"/>
    <n v="83550"/>
    <n v="39268.5"/>
    <n v="67910"/>
    <n v="5673880500"/>
    <n v="2666723835"/>
    <n v="12591935.449509803"/>
  </r>
  <r>
    <s v="31-1013"/>
    <s v="Healthcare Support Occupations"/>
    <s v="Healthcare"/>
    <s v="Skilled"/>
    <x v="0"/>
    <s v="Psychiatric Aides"/>
    <n v="0.47"/>
    <n v="0"/>
    <n v="56910"/>
    <n v="0"/>
    <n v="31090"/>
    <n v="1769331900"/>
    <n v="0"/>
    <n v="6066606.3891312089"/>
  </r>
  <r>
    <s v="29-2012"/>
    <s v="Healthcare Practitioners and Technical Occupations"/>
    <s v="Healthcare"/>
    <s v="Skilled"/>
    <x v="0"/>
    <s v="Medical and Clinical Laboratory Technicians"/>
    <n v="0.47"/>
    <n v="0"/>
    <n v="160190"/>
    <n v="0"/>
    <n v="41700"/>
    <n v="6679923000"/>
    <n v="0"/>
    <n v="30720147.72653332"/>
  </r>
  <r>
    <s v="33-2021"/>
    <s v="Protective Service Occupations"/>
    <s v="Protective"/>
    <s v="Skilled"/>
    <x v="2"/>
    <s v="Fire Inspectors and Investigators"/>
    <n v="0.48"/>
    <n v="0"/>
    <n v="12530"/>
    <n v="0"/>
    <n v="64140"/>
    <n v="803674200"/>
    <n v="0"/>
    <n v="17592518.723998241"/>
  </r>
  <r>
    <s v="17-3021"/>
    <s v="Architecture and Engineering Occupations"/>
    <s v="Architecture &amp; Engineering"/>
    <s v="Skilled"/>
    <x v="10"/>
    <s v="Aerospace Engineering and Operations Technicians"/>
    <n v="0.48"/>
    <n v="0"/>
    <n v="10110"/>
    <n v="0"/>
    <n v="68970"/>
    <n v="697286700"/>
    <n v="0"/>
    <n v="17960675.412866648"/>
  </r>
  <r>
    <s v="27-1026"/>
    <s v="Arts, Design, Entertainment, Sports, and Media Occupations"/>
    <s v="Arts &amp; Media"/>
    <s v="Unskilled"/>
    <x v="22"/>
    <s v="Merchandise Displayers and Window Trimmers"/>
    <n v="0.48"/>
    <n v="0.48"/>
    <n v="128960"/>
    <n v="61900.799999999996"/>
    <n v="31850"/>
    <n v="4107376000"/>
    <n v="1971540480"/>
    <n v="504297928.37593001"/>
  </r>
  <r>
    <s v="47-5031"/>
    <s v="Construction and Extraction Occupations"/>
    <s v="Construction/Maintainance"/>
    <s v="Unskilled"/>
    <x v="14"/>
    <s v="Explosives Workers, Ordnance Handling Experts, and Blasters"/>
    <n v="0.48"/>
    <n v="0.48"/>
    <n v="5640"/>
    <n v="2707.2"/>
    <n v="52780"/>
    <n v="297679200"/>
    <n v="142886016"/>
    <n v="1084482.6993641441"/>
  </r>
  <r>
    <s v="15-1131"/>
    <s v="Computer and Mathematical Occupations"/>
    <s v="Computer"/>
    <s v="Skilled"/>
    <x v="9"/>
    <s v="Computer Programmers"/>
    <n v="0.48"/>
    <n v="0"/>
    <n v="230470"/>
    <n v="0"/>
    <n v="89580"/>
    <n v="20645502600"/>
    <n v="0"/>
    <n v="528108133.94365478"/>
  </r>
  <r>
    <s v="33-9091"/>
    <s v="Protective Service Occupations"/>
    <s v="Protective"/>
    <s v="Unskilled"/>
    <x v="20"/>
    <s v="Crossing Guards"/>
    <n v="0.49"/>
    <n v="0.49"/>
    <n v="79880"/>
    <n v="39141.199999999997"/>
    <n v="31970"/>
    <n v="2553763600"/>
    <n v="1251344164"/>
    <n v="324989341.18302685"/>
  </r>
  <r>
    <s v="17-2021"/>
    <s v="Architecture and Engineering Occupations"/>
    <s v="Architecture &amp; Engineering"/>
    <s v="Skilled"/>
    <x v="10"/>
    <s v="Agricultural Engineers"/>
    <n v="0.49"/>
    <n v="0"/>
    <n v="1630"/>
    <n v="0"/>
    <n v="79090"/>
    <n v="128916700"/>
    <n v="0"/>
    <n v="3807867.3609399395"/>
  </r>
  <r>
    <s v="47-5061"/>
    <s v="Construction and Extraction Occupations"/>
    <s v="Construction/Maintainance"/>
    <s v="Unskilled"/>
    <x v="14"/>
    <s v="Roof Bolters, Mining"/>
    <n v="0.49"/>
    <n v="0.49"/>
    <n v="3250"/>
    <n v="1592.5"/>
    <n v="59090"/>
    <n v="192042500"/>
    <n v="94100825"/>
    <n v="783278.29703552555"/>
  </r>
  <r>
    <s v="49-9052"/>
    <s v="Installation, Maintenance, and Repair Occupations"/>
    <s v="Construction/Maintainance"/>
    <s v="Unskilled"/>
    <x v="14"/>
    <s v="Telecommunications Line Installers and Repairers"/>
    <n v="0.49"/>
    <n v="0.49"/>
    <n v="118200"/>
    <n v="57918"/>
    <n v="59000"/>
    <n v="6973800000"/>
    <n v="3417162000"/>
    <n v="28400517.40941884"/>
  </r>
  <r>
    <s v="43-5031"/>
    <s v="Office and Administrative Support Occupations"/>
    <s v="Business"/>
    <s v="Unskilled"/>
    <x v="18"/>
    <s v="Police, Fire, and Ambulance Dispatchers"/>
    <n v="0.49"/>
    <n v="0.49"/>
    <n v="95020"/>
    <n v="46559.799999999996"/>
    <n v="43290"/>
    <n v="4113415800"/>
    <n v="2015573742"/>
    <n v="5819273.5288235294"/>
  </r>
  <r>
    <s v="53-7033"/>
    <s v="Transportation and Material Moving Occupations"/>
    <s v="Transportation &amp; Production"/>
    <s v="Unskilled"/>
    <x v="19"/>
    <s v="Loading Machine Operators, Underground Mining"/>
    <n v="0.5"/>
    <n v="0.5"/>
    <n v="2500"/>
    <n v="1250"/>
    <n v="51450"/>
    <n v="128625000"/>
    <n v="64312500"/>
    <n v="376008.87784090912"/>
  </r>
  <r>
    <s v="49-9099"/>
    <s v="Installation, Maintenance, and Repair Occupations"/>
    <s v="Construction/Maintainance"/>
    <s v="Unskilled"/>
    <x v="14"/>
    <s v="Installation, Maintenance, and Repair Workers, All Other"/>
    <n v="0.5"/>
    <n v="0.5"/>
    <n v="157030"/>
    <n v="78515"/>
    <n v="43050"/>
    <n v="6760141500"/>
    <n v="3380070750"/>
    <n v="20087861.00454459"/>
  </r>
  <r>
    <s v="23-2091"/>
    <s v="Legal Occupations"/>
    <s v="Legal"/>
    <s v="Unskilled"/>
    <x v="21"/>
    <s v="Court Reporters"/>
    <n v="0.5"/>
    <n v="0.5"/>
    <n v="14490"/>
    <n v="7245"/>
    <n v="62390"/>
    <n v="904031100"/>
    <n v="452015550"/>
    <n v="143532421.43984121"/>
  </r>
  <r>
    <s v="41-9011"/>
    <s v="Sales and Related Occupations"/>
    <s v="Business"/>
    <s v="Skilled"/>
    <x v="6"/>
    <s v="Demonstrators and Product Promoters"/>
    <n v="0.51"/>
    <n v="0"/>
    <n v="81250"/>
    <n v="0"/>
    <n v="33260"/>
    <n v="2702375000"/>
    <n v="0"/>
    <n v="5359514.7927653315"/>
  </r>
  <r>
    <s v="31-9091"/>
    <s v="Healthcare Support Occupations"/>
    <s v="Healthcare"/>
    <s v="Skilled"/>
    <x v="0"/>
    <s v="Dental Assistants"/>
    <n v="0.51"/>
    <n v="0"/>
    <n v="341060"/>
    <n v="0"/>
    <n v="39770"/>
    <n v="13563956200"/>
    <n v="0"/>
    <n v="59491888.889575101"/>
  </r>
  <r>
    <s v="51-6041"/>
    <s v="Production Occupations"/>
    <s v="Transportation &amp; Production"/>
    <s v="Unskilled"/>
    <x v="19"/>
    <s v="Shoe and Leather Workers and Repairers"/>
    <n v="0.52"/>
    <n v="0.52"/>
    <n v="8640"/>
    <n v="4492.8"/>
    <n v="29800"/>
    <n v="257472000"/>
    <n v="133885440"/>
    <n v="435946.90909090906"/>
  </r>
  <r>
    <s v="17-3011"/>
    <s v="Architecture and Engineering Occupations"/>
    <s v="Architecture &amp; Engineering"/>
    <s v="Skilled"/>
    <x v="10"/>
    <s v="Architectural and Civil Drafters"/>
    <n v="0.52"/>
    <n v="0"/>
    <n v="97610"/>
    <n v="0"/>
    <n v="56700"/>
    <n v="5534487000"/>
    <n v="0"/>
    <n v="117195648.71042193"/>
  </r>
  <r>
    <s v="47-5012"/>
    <s v="Construction and Extraction Occupations"/>
    <s v="Construction/Maintainance"/>
    <s v="Unskilled"/>
    <x v="14"/>
    <s v="Rotary Drill Operators, Oil and Gas"/>
    <n v="0.53"/>
    <n v="0.53"/>
    <n v="18010"/>
    <n v="9545.3000000000011"/>
    <n v="56740"/>
    <n v="1021887400"/>
    <n v="541600322"/>
    <n v="4002184.7071556565"/>
  </r>
  <r>
    <s v="47-4041"/>
    <s v="Construction and Extraction Occupations"/>
    <s v="Construction/Maintainance"/>
    <s v="Unskilled"/>
    <x v="14"/>
    <s v="Hazardous Materials Removal Workers"/>
    <n v="0.53"/>
    <n v="0.53"/>
    <n v="44000"/>
    <n v="23320"/>
    <n v="47050"/>
    <n v="2070200000"/>
    <n v="1097206000"/>
    <n v="6723210.1195784518"/>
  </r>
  <r>
    <s v="39-4011"/>
    <s v="Personal Care and Service Occupations"/>
    <s v="Hospitality &amp; Food Management"/>
    <s v="Skilled"/>
    <x v="4"/>
    <s v="Embalmers"/>
    <n v="0.54"/>
    <n v="0"/>
    <n v="4070"/>
    <n v="0"/>
    <n v="46640"/>
    <n v="189824800"/>
    <n v="0"/>
    <n v="1350443.8222436446"/>
  </r>
  <r>
    <s v="47-5041"/>
    <s v="Construction and Extraction Occupations"/>
    <s v="Construction/Maintainance"/>
    <s v="Unskilled"/>
    <x v="14"/>
    <s v="Continuous Mining Machine Operators"/>
    <n v="0.54"/>
    <n v="0.54"/>
    <n v="14710"/>
    <n v="7943.4000000000005"/>
    <n v="54470"/>
    <n v="801253700"/>
    <n v="432676998"/>
    <n v="3012535.5159184844"/>
  </r>
  <r>
    <s v="39-1012"/>
    <s v="Personal Care and Service Occupations"/>
    <s v="Hospitality &amp; Food Management"/>
    <s v="Unskilled"/>
    <x v="15"/>
    <s v="Slot Supervisors"/>
    <n v="0.54"/>
    <n v="0.54"/>
    <n v="7640"/>
    <n v="4125.6000000000004"/>
    <n v="38300"/>
    <n v="292612000"/>
    <n v="158010480"/>
    <n v="905768.67621005815"/>
  </r>
  <r>
    <s v="31-9011"/>
    <s v="Healthcare Support Occupations"/>
    <s v="Healthcare"/>
    <s v="Unskilled"/>
    <x v="17"/>
    <s v="Massage Therapists"/>
    <n v="0.54"/>
    <n v="0.54"/>
    <n v="105160"/>
    <n v="56786.400000000001"/>
    <n v="45880"/>
    <n v="4824740800"/>
    <n v="2605360032"/>
    <n v="105690436.87912109"/>
  </r>
  <r>
    <s v="41-3011"/>
    <s v="Sales and Related Occupations"/>
    <s v="Business"/>
    <s v="Skilled"/>
    <x v="6"/>
    <s v="Advertising Sales Agents"/>
    <n v="0.54"/>
    <n v="0"/>
    <n v="133110"/>
    <n v="0"/>
    <n v="63360"/>
    <n v="8433849600"/>
    <n v="0"/>
    <n v="31863878.333917696"/>
  </r>
  <r>
    <s v="49-3022"/>
    <s v="Installation, Maintenance, and Repair Occupations"/>
    <s v="Construction/Maintainance"/>
    <s v="Unskilled"/>
    <x v="14"/>
    <s v="Automotive Glass Installers and Repairers"/>
    <n v="0.55000000000000004"/>
    <n v="0.55000000000000004"/>
    <n v="19640"/>
    <n v="10802"/>
    <n v="36370"/>
    <n v="714306800"/>
    <n v="392868740.00000006"/>
    <n v="1793216.9610341561"/>
  </r>
  <r>
    <s v="53-2012"/>
    <s v="Transportation and Material Moving Occupations"/>
    <s v="Transportation &amp; Production"/>
    <s v="Skilled"/>
    <x v="8"/>
    <s v="Commercial Pilots"/>
    <n v="0.55000000000000004"/>
    <n v="0"/>
    <n v="37870"/>
    <n v="0"/>
    <n v="96530"/>
    <n v="3655591100"/>
    <n v="0"/>
    <n v="222138838.3492915"/>
  </r>
  <r>
    <s v="43-4051"/>
    <s v="Office and Administrative Support Occupations"/>
    <s v="Business"/>
    <s v="Unskilled"/>
    <x v="18"/>
    <s v="Customer Service Representatives"/>
    <n v="0.55000000000000004"/>
    <n v="0.55000000000000004"/>
    <n v="2871400"/>
    <n v="1579270.0000000002"/>
    <n v="36470"/>
    <n v="104719958000"/>
    <n v="57595976900.000008"/>
    <n v="124808394.38758171"/>
  </r>
  <r>
    <s v="27-4011"/>
    <s v="Arts, Design, Entertainment, Sports, and Media Occupations"/>
    <s v="Arts &amp; Media"/>
    <s v="Skilled"/>
    <x v="5"/>
    <s v="Audio and Video Equipment Technicians"/>
    <n v="0.55000000000000004"/>
    <n v="0"/>
    <n v="75940"/>
    <n v="0"/>
    <n v="48940"/>
    <n v="3716503600"/>
    <n v="0"/>
    <n v="112016508.91398868"/>
  </r>
  <r>
    <s v="25-9041"/>
    <s v="Education, Training, and Library Occupations"/>
    <s v="Education  &amp; Social Services"/>
    <s v="Skilled"/>
    <x v="3"/>
    <s v="Teacher Assistants"/>
    <n v="0.56000000000000005"/>
    <n v="0"/>
    <n v="1331560"/>
    <n v="0"/>
    <n v="28750"/>
    <n v="38282350000"/>
    <n v="0"/>
    <n v="109040375.05684255"/>
  </r>
  <r>
    <s v="45-1011"/>
    <s v="Farming, Fishing, and Forestry Occupations"/>
    <s v="Farming, Fishing, and Forestry"/>
    <s v="Skilled"/>
    <x v="13"/>
    <s v="First-Line Supervisors of Farming, Fishing, and Forestry Workers"/>
    <n v="0.56999999999999995"/>
    <n v="0"/>
    <n v="21800"/>
    <n v="0"/>
    <n v="50790"/>
    <n v="1107222000"/>
    <n v="0"/>
    <n v="868104436.24575496"/>
  </r>
  <r>
    <s v="19-4031"/>
    <s v="Life, Physical, and Social Science Occupations"/>
    <s v="Sciences"/>
    <s v="Skilled"/>
    <x v="7"/>
    <s v="Chemical Technicians"/>
    <n v="0.56999999999999995"/>
    <n v="0"/>
    <n v="65500"/>
    <n v="0"/>
    <n v="51670"/>
    <n v="3384385000"/>
    <n v="0"/>
    <n v="165658882.49448186"/>
  </r>
  <r>
    <s v="47-3015"/>
    <s v="Construction and Extraction Occupations"/>
    <s v="Construction/Maintainance"/>
    <s v="Unskilled"/>
    <x v="14"/>
    <s v="Helpers–Pipelayers, Plumbers, Pipefitters, and Steamfitters"/>
    <n v="0.56999999999999995"/>
    <n v="0.56999999999999995"/>
    <n v="54710"/>
    <n v="31184.699999999997"/>
    <n v="32570"/>
    <n v="1781904700"/>
    <n v="1015685678.9999999"/>
    <n v="4005963.4665188617"/>
  </r>
  <r>
    <s v="13-1051"/>
    <s v="Business and Financial Operations Occupations"/>
    <s v="Business"/>
    <s v="Skilled"/>
    <x v="6"/>
    <s v="Cost Estimators"/>
    <n v="0.56999999999999995"/>
    <n v="0"/>
    <n v="211600"/>
    <n v="0"/>
    <n v="69710"/>
    <n v="14750636000"/>
    <n v="0"/>
    <n v="61314535.618794106"/>
  </r>
  <r>
    <s v="33-3052"/>
    <s v="Protective Service Occupations"/>
    <s v="Protective"/>
    <s v="Skilled"/>
    <x v="2"/>
    <s v="Transit and Railroad Police"/>
    <n v="0.56999999999999995"/>
    <n v="0"/>
    <n v="4470"/>
    <n v="0"/>
    <n v="74450"/>
    <n v="332791500"/>
    <n v="0"/>
    <n v="8455824.6248408742"/>
  </r>
  <r>
    <s v="37-1012"/>
    <s v="Building and Grounds Cleaning and Maintenance Occupations"/>
    <s v="Construction/Maintainance"/>
    <s v="Skilled"/>
    <x v="1"/>
    <s v="First-Line Supervisors of Landscaping, Lawn Service, and Groundskeeping Workers"/>
    <n v="0.56999999999999995"/>
    <n v="0"/>
    <n v="101390"/>
    <n v="0"/>
    <n v="51280"/>
    <n v="5199279200"/>
    <n v="0"/>
    <n v="155113876.27613649"/>
  </r>
  <r>
    <s v="13-2052"/>
    <s v="Business and Financial Operations Occupations"/>
    <s v="Business"/>
    <s v="Skilled"/>
    <x v="6"/>
    <s v="Personal Financial Advisors"/>
    <n v="0.57999999999999996"/>
    <n v="0"/>
    <n v="200260"/>
    <n v="0"/>
    <n v="121770"/>
    <n v="24385660200"/>
    <n v="0"/>
    <n v="177064883.67298016"/>
  </r>
  <r>
    <s v="49-9044"/>
    <s v="Installation, Maintenance, and Repair Occupations"/>
    <s v="Construction/Maintainance"/>
    <s v="Unskilled"/>
    <x v="14"/>
    <s v="Millwrights"/>
    <n v="0.59"/>
    <n v="0.59"/>
    <n v="43810"/>
    <n v="25847.899999999998"/>
    <n v="56250"/>
    <n v="2464312500"/>
    <n v="1453944375"/>
    <n v="9568041.6940464787"/>
  </r>
  <r>
    <s v="25-4013"/>
    <s v="Education, Training, and Library Occupations"/>
    <s v="Education  &amp; Social Services"/>
    <s v="Skilled"/>
    <x v="3"/>
    <s v="Museum Technicians and Conservators"/>
    <n v="0.59"/>
    <n v="0"/>
    <n v="13100"/>
    <n v="0"/>
    <n v="46870"/>
    <n v="613997000"/>
    <n v="0"/>
    <n v="2851097.7067805864"/>
  </r>
  <r>
    <s v="47-5042"/>
    <s v="Construction and Extraction Occupations"/>
    <s v="Construction/Maintainance"/>
    <s v="Unskilled"/>
    <x v="14"/>
    <s v="Mine Cutting and Channeling Machine Operators"/>
    <n v="0.59"/>
    <n v="0.59"/>
    <n v="4920"/>
    <n v="2902.7999999999997"/>
    <n v="49080"/>
    <n v="241473600"/>
    <n v="142469424"/>
    <n v="818048.33167213795"/>
  </r>
  <r>
    <s v="11-3070"/>
    <s v="Management Occupations"/>
    <s v="Transportation &amp; Production"/>
    <s v="Skilled"/>
    <x v="8"/>
    <s v="Transportation, Storage, and Distribution Managers"/>
    <n v="0.59"/>
    <n v="0"/>
    <n v="124810"/>
    <n v="0"/>
    <n v="102850"/>
    <n v="12836708500"/>
    <n v="0"/>
    <n v="831117743.58998573"/>
  </r>
  <r>
    <s v="49-3092"/>
    <s v="Installation, Maintenance, and Repair Occupations"/>
    <s v="Construction/Maintainance"/>
    <s v="Unskilled"/>
    <x v="14"/>
    <s v="Recreational Vehicle Service Technicians"/>
    <n v="0.59"/>
    <n v="0.59"/>
    <n v="15560"/>
    <n v="9180.4"/>
    <n v="40090"/>
    <n v="623800400"/>
    <n v="368042236"/>
    <n v="1726181.4988859408"/>
  </r>
  <r>
    <s v="49-3023"/>
    <s v="Installation, Maintenance, and Repair Occupations"/>
    <s v="Construction/Maintainance"/>
    <s v="Unskilled"/>
    <x v="14"/>
    <s v="Automotive Service Technicians and Mechanics"/>
    <n v="0.59"/>
    <n v="0.59"/>
    <n v="648050"/>
    <n v="382349.5"/>
    <n v="43730"/>
    <n v="28339226500"/>
    <n v="16720143635"/>
    <n v="85540586.18877162"/>
  </r>
  <r>
    <s v="33-3012"/>
    <s v="Protective Service Occupations"/>
    <s v="Protective"/>
    <s v="Skilled"/>
    <x v="2"/>
    <s v="Correctional Officers and Jailers"/>
    <n v="0.6"/>
    <n v="0"/>
    <n v="415000"/>
    <n v="0"/>
    <n v="49300"/>
    <n v="20459500000"/>
    <n v="0"/>
    <n v="344239716.18619221"/>
  </r>
  <r>
    <s v="27-4031"/>
    <s v="Arts, Design, Entertainment, Sports, and Media Occupations"/>
    <s v="Arts &amp; Media"/>
    <s v="Unskilled"/>
    <x v="22"/>
    <s v="Camera Operators, Television, Video, and Motion Picture"/>
    <n v="0.6"/>
    <n v="0.6"/>
    <n v="21080"/>
    <n v="12648"/>
    <n v="61750"/>
    <n v="1301690000"/>
    <n v="781014000"/>
    <n v="309854506.37986201"/>
  </r>
  <r>
    <s v="51-3023"/>
    <s v="Production Occupations"/>
    <s v="Transportation &amp; Production"/>
    <s v="Unskilled"/>
    <x v="19"/>
    <s v="Slaughterers and Meat Packers"/>
    <n v="0.6"/>
    <n v="0.6"/>
    <n v="75550"/>
    <n v="45330"/>
    <n v="28450"/>
    <n v="2149397500"/>
    <n v="1289638500"/>
    <n v="3474452.2088068179"/>
  </r>
  <r>
    <s v="49-2096"/>
    <s v="Installation, Maintenance, and Repair Occupations"/>
    <s v="Construction/Maintainance"/>
    <s v="Unskilled"/>
    <x v="14"/>
    <s v="Electronic Equipment Installers and Repairers, Motor Vehicles"/>
    <n v="0.61"/>
    <n v="0.61"/>
    <n v="10880"/>
    <n v="6636.8"/>
    <n v="36750"/>
    <n v="399840000"/>
    <n v="243902400"/>
    <n v="1014257.7494070776"/>
  </r>
  <r>
    <s v="31-2022"/>
    <s v="Healthcare Support Occupations"/>
    <s v="Healthcare"/>
    <s v="Unskilled"/>
    <x v="17"/>
    <s v="Physical Therapist Aides"/>
    <n v="0.61"/>
    <n v="0.61"/>
    <n v="47260"/>
    <n v="28828.6"/>
    <n v="28500"/>
    <n v="1346910000"/>
    <n v="821615100"/>
    <n v="18328280.995602582"/>
  </r>
  <r>
    <s v="39-3092"/>
    <s v="Personal Care and Service Occupations"/>
    <s v="Hospitality &amp; Food Management"/>
    <s v="Unskilled"/>
    <x v="15"/>
    <s v="Costume Attendants"/>
    <n v="0.61"/>
    <n v="0.61"/>
    <n v="6460"/>
    <n v="3940.6"/>
    <n v="46010"/>
    <n v="297224600"/>
    <n v="181307006"/>
    <n v="1105257.2582470162"/>
  </r>
  <r>
    <s v="13-1161"/>
    <s v="Business and Financial Operations Occupations"/>
    <s v="Business"/>
    <s v="Skilled"/>
    <x v="6"/>
    <s v="Market Research Analysts and Marketing Specialists"/>
    <n v="0.61"/>
    <n v="0"/>
    <n v="638200"/>
    <n v="0"/>
    <n v="70960"/>
    <n v="45286672000"/>
    <n v="0"/>
    <n v="191620349.54049882"/>
  </r>
  <r>
    <s v="43-4181"/>
    <s v="Office and Administrative Support Occupations"/>
    <s v="Business"/>
    <s v="Unskilled"/>
    <x v="18"/>
    <s v="Reservation and Transportation Ticket Agents and Travel Clerks"/>
    <n v="0.61"/>
    <n v="0.61"/>
    <n v="132050"/>
    <n v="80550.5"/>
    <n v="41730"/>
    <n v="5510446500"/>
    <n v="3361372365"/>
    <n v="7514736.354411765"/>
  </r>
  <r>
    <s v="51-8031"/>
    <s v="Production Occupations"/>
    <s v="Transportation &amp; Production"/>
    <s v="Unskilled"/>
    <x v="19"/>
    <s v="Water and Wastewater Treatment Plant and System Operators"/>
    <n v="0.61"/>
    <n v="0.61"/>
    <n v="123650"/>
    <n v="75426.5"/>
    <n v="49490"/>
    <n v="6119438500"/>
    <n v="3732857485"/>
    <n v="17207443.827556819"/>
  </r>
  <r>
    <s v="19-4099"/>
    <s v="Life, Physical, and Social Science Occupations"/>
    <s v="Sciences"/>
    <s v="Skilled"/>
    <x v="7"/>
    <s v="Life, Physical, and Social Science Technicians, All Other"/>
    <n v="0.61"/>
    <n v="0"/>
    <n v="65220"/>
    <n v="0"/>
    <n v="52940"/>
    <n v="3452746800"/>
    <n v="0"/>
    <n v="173159041.30502743"/>
  </r>
  <r>
    <s v="51-3093"/>
    <s v="Production Occupations"/>
    <s v="Transportation &amp; Production"/>
    <s v="Unskilled"/>
    <x v="19"/>
    <s v="Food Cooking Machine Operators and Tenders"/>
    <n v="0.61"/>
    <n v="0.61"/>
    <n v="32260"/>
    <n v="19678.599999999999"/>
    <n v="31690"/>
    <n v="1022319400"/>
    <n v="623614834"/>
    <n v="1840755.7832954547"/>
  </r>
  <r>
    <s v="51-4122"/>
    <s v="Production Occupations"/>
    <s v="Transportation &amp; Production"/>
    <s v="Unskilled"/>
    <x v="19"/>
    <s v="Welding, Soldering, and Brazing Machine Setters, Operators, and Tenders"/>
    <n v="0.61"/>
    <n v="0.61"/>
    <n v="35080"/>
    <n v="21398.799999999999"/>
    <n v="39160"/>
    <n v="1373732800"/>
    <n v="837977008"/>
    <n v="3056555.48"/>
  </r>
  <r>
    <s v="53-5022"/>
    <s v="Transportation and Material Moving Occupations"/>
    <s v="Transportation &amp; Production"/>
    <s v="Unskilled"/>
    <x v="19"/>
    <s v="Motorboat Operators"/>
    <n v="0.62"/>
    <n v="0.62"/>
    <n v="2510"/>
    <n v="1556.2"/>
    <n v="50350"/>
    <n v="126378500"/>
    <n v="78354670"/>
    <n v="361543.03835227271"/>
  </r>
  <r>
    <s v="47-2082"/>
    <s v="Construction and Extraction Occupations"/>
    <s v="Construction/Maintainance"/>
    <s v="Unskilled"/>
    <x v="14"/>
    <s v="Tapers"/>
    <n v="0.62"/>
    <n v="0.62"/>
    <n v="18320"/>
    <n v="11358.4"/>
    <n v="57340"/>
    <n v="1050468800"/>
    <n v="651290656"/>
    <n v="4157627.715916276"/>
  </r>
  <r>
    <s v="47-2151"/>
    <s v="Construction and Extraction Occupations"/>
    <s v="Construction/Maintainance"/>
    <s v="Unskilled"/>
    <x v="14"/>
    <s v="Pipelayers"/>
    <n v="0.62"/>
    <n v="0.62"/>
    <n v="38070"/>
    <n v="23603.4"/>
    <n v="43500"/>
    <n v="1656045000"/>
    <n v="1026747900"/>
    <n v="4972400.9771141587"/>
  </r>
  <r>
    <s v="19-2042"/>
    <s v="Life, Physical, and Social Science Occupations"/>
    <s v="Sciences"/>
    <s v="Skilled"/>
    <x v="7"/>
    <s v="Geoscientists, Except Hydrologists and Geographers"/>
    <n v="0.63"/>
    <n v="0"/>
    <n v="29260"/>
    <n v="0"/>
    <n v="107800"/>
    <n v="3154228000"/>
    <n v="0"/>
    <n v="322113070.54688758"/>
  </r>
  <r>
    <s v="49-9012"/>
    <s v="Installation, Maintenance, and Repair Occupations"/>
    <s v="Construction/Maintainance"/>
    <s v="Unskilled"/>
    <x v="14"/>
    <s v="Control and Valve Installers and Repairers, Except Mechanical Door"/>
    <n v="0.63"/>
    <n v="0.63"/>
    <n v="51730"/>
    <n v="32589.9"/>
    <n v="57890"/>
    <n v="2994649700"/>
    <n v="1886629311"/>
    <n v="11966146.896578858"/>
  </r>
  <r>
    <s v="31-9099"/>
    <s v="Healthcare Support Occupations"/>
    <s v="Healthcare"/>
    <s v="Skilled"/>
    <x v="0"/>
    <s v="Healthcare Support Workers, All Other"/>
    <n v="0.63"/>
    <n v="0"/>
    <n v="88990"/>
    <n v="0"/>
    <n v="39110"/>
    <n v="3480398900"/>
    <n v="0"/>
    <n v="15011795.070819404"/>
  </r>
  <r>
    <s v="35-1012"/>
    <s v="Food Preparation and Serving Related Occupations"/>
    <s v="Hospitality &amp; Food Management"/>
    <s v="Skilled"/>
    <x v="4"/>
    <s v="First-Line Supervisors of Food Preparation and Serving Workers"/>
    <n v="0.63"/>
    <n v="0"/>
    <n v="964400"/>
    <n v="0"/>
    <n v="36190"/>
    <n v="34901636000"/>
    <n v="0"/>
    <n v="192663478.74446684"/>
  </r>
  <r>
    <s v="47-4011"/>
    <s v="Construction and Extraction Occupations"/>
    <s v="Construction/Maintainance"/>
    <s v="Unskilled"/>
    <x v="14"/>
    <s v="Construction and Building Inspectors"/>
    <n v="0.63"/>
    <n v="0.63"/>
    <n v="104090"/>
    <n v="65576.7"/>
    <n v="63150"/>
    <n v="6573283500"/>
    <n v="4141168605"/>
    <n v="28652364.720146112"/>
  </r>
  <r>
    <s v="51-9031"/>
    <s v="Production Occupations"/>
    <s v="Transportation &amp; Production"/>
    <s v="Unskilled"/>
    <x v="19"/>
    <s v="Cutters and Trimmers, Hand"/>
    <n v="0.64"/>
    <n v="0.64"/>
    <n v="10580"/>
    <n v="6771.2"/>
    <n v="31600"/>
    <n v="334328000"/>
    <n v="213969920"/>
    <n v="600270.72727272729"/>
  </r>
  <r>
    <s v="49-9071"/>
    <s v="Installation, Maintenance, and Repair Occupations"/>
    <s v="Construction/Maintainance"/>
    <s v="Unskilled"/>
    <x v="14"/>
    <s v="Maintenance and Repair Workers, General"/>
    <n v="0.64"/>
    <n v="0.64"/>
    <n v="1384240"/>
    <n v="885913.59999999998"/>
    <n v="41020"/>
    <n v="56781524800"/>
    <n v="36340175872"/>
    <n v="160770906.02530724"/>
  </r>
  <r>
    <s v="23-1021"/>
    <s v="Legal Occupations"/>
    <s v="Legal"/>
    <s v="Skilled"/>
    <x v="12"/>
    <s v="Administrative Law Judges, Adjudicators, and Hearing Officers"/>
    <n v="0.64"/>
    <n v="0"/>
    <n v="14280"/>
    <n v="0"/>
    <n v="101210"/>
    <n v="1445278800"/>
    <n v="0"/>
    <n v="211446634.59720436"/>
  </r>
  <r>
    <s v="43-5081"/>
    <s v="Office and Administrative Support Occupations"/>
    <s v="Business"/>
    <s v="Unskilled"/>
    <x v="18"/>
    <s v="Stock Clerks and Order Fillers"/>
    <n v="0.64"/>
    <n v="0.64"/>
    <n v="2056030"/>
    <n v="1315859.2"/>
    <n v="28520"/>
    <n v="58637975600"/>
    <n v="37528304384"/>
    <n v="54652126.278169937"/>
  </r>
  <r>
    <s v="51-8012"/>
    <s v="Production Occupations"/>
    <s v="Transportation &amp; Production"/>
    <s v="Unskilled"/>
    <x v="19"/>
    <s v="Power Distributors and Dispatchers"/>
    <n v="0.64"/>
    <n v="0.64"/>
    <n v="11620"/>
    <n v="7436.8"/>
    <n v="85340"/>
    <n v="991650800"/>
    <n v="634656512"/>
    <n v="4808379.5040909089"/>
  </r>
  <r>
    <s v="47-2132"/>
    <s v="Construction and Extraction Occupations"/>
    <s v="Construction/Maintainance"/>
    <s v="Unskilled"/>
    <x v="14"/>
    <s v="Insulation Workers, Mechanical"/>
    <n v="0.64"/>
    <n v="0.64"/>
    <n v="24610"/>
    <n v="15750.4"/>
    <n v="53180"/>
    <n v="1308759800"/>
    <n v="837606272"/>
    <n v="4804110.9865291324"/>
  </r>
  <r>
    <s v="19-4061"/>
    <s v="Life, Physical, and Social Science Occupations"/>
    <s v="Sciences"/>
    <s v="Unskilled"/>
    <x v="16"/>
    <s v="Social Science Research Assistants"/>
    <n v="0.65"/>
    <n v="0.65"/>
    <n v="34550"/>
    <n v="22457.5"/>
    <n v="50420"/>
    <n v="1742011000"/>
    <n v="1132307150"/>
    <n v="802560257.85818708"/>
  </r>
  <r>
    <s v="51-4041"/>
    <s v="Production Occupations"/>
    <s v="Transportation &amp; Production"/>
    <s v="Unskilled"/>
    <x v="19"/>
    <s v="Machinists"/>
    <n v="0.65"/>
    <n v="0.65"/>
    <n v="384350"/>
    <n v="249827.5"/>
    <n v="45250"/>
    <n v="17391837500"/>
    <n v="11304694375"/>
    <n v="44714809.481534094"/>
  </r>
  <r>
    <s v="15-1150"/>
    <s v="Computer and Mathematical Occupations"/>
    <s v="Computer"/>
    <s v="Unskilled"/>
    <x v="23"/>
    <s v="Computer Support Specialists"/>
    <n v="0.65"/>
    <n v="0.65"/>
    <n v="812060"/>
    <n v="527839"/>
    <n v="57950"/>
    <n v="47058877000"/>
    <n v="30588270050"/>
    <n v="3356094763.7126651"/>
  </r>
  <r>
    <s v="25-4021"/>
    <s v="Education, Training, and Library Occupations"/>
    <s v="Education  &amp; Social Services"/>
    <s v="Unskilled"/>
    <x v="24"/>
    <s v="Librarians"/>
    <n v="0.65"/>
    <n v="0.65"/>
    <n v="125750"/>
    <n v="81737.5"/>
    <n v="61530"/>
    <n v="7737397500"/>
    <n v="5029308375"/>
    <n v="2156071138.875051"/>
  </r>
  <r>
    <s v="49-2097"/>
    <s v="Installation, Maintenance, and Repair Occupations"/>
    <s v="Construction/Maintainance"/>
    <s v="Unskilled"/>
    <x v="14"/>
    <s v="Electronic Home Entertainment Equipment Installers and Repairers"/>
    <n v="0.65"/>
    <n v="0.65"/>
    <n v="26070"/>
    <n v="16945.5"/>
    <n v="39800"/>
    <n v="1037586000"/>
    <n v="674430900"/>
    <n v="2850440.156934639"/>
  </r>
  <r>
    <s v="49-9021"/>
    <s v="Installation, Maintenance, and Repair Occupations"/>
    <s v="Construction/Maintainance"/>
    <s v="Unskilled"/>
    <x v="14"/>
    <s v="Heating, Air Conditioning, and Refrigeration Mechanics and Installers"/>
    <n v="0.65"/>
    <n v="0.65"/>
    <n v="324310"/>
    <n v="210801.5"/>
    <n v="50160"/>
    <n v="16267389600"/>
    <n v="10573803240"/>
    <n v="56322269.749771528"/>
  </r>
  <r>
    <s v="53-7041"/>
    <s v="Transportation and Material Moving Occupations"/>
    <s v="Transportation &amp; Production"/>
    <s v="Unskilled"/>
    <x v="19"/>
    <s v="Hoist and Winch Operators"/>
    <n v="0.65"/>
    <n v="0.65"/>
    <n v="3180"/>
    <n v="2067"/>
    <n v="56390"/>
    <n v="179320200"/>
    <n v="116558130"/>
    <n v="574537.84534090909"/>
  </r>
  <r>
    <s v="37-2021"/>
    <s v="Building and Grounds Cleaning and Maintenance Occupations"/>
    <s v="Construction/Maintainance"/>
    <s v="Unskilled"/>
    <x v="14"/>
    <s v="Pest Control Workers"/>
    <n v="0.66"/>
    <n v="0.66"/>
    <n v="77300"/>
    <n v="51018"/>
    <n v="37950"/>
    <n v="2933535000"/>
    <n v="1936133100"/>
    <n v="7684361.8421597565"/>
  </r>
  <r>
    <s v="51-9198"/>
    <s v="Production Occupations"/>
    <s v="Transportation &amp; Production"/>
    <s v="Unskilled"/>
    <x v="19"/>
    <s v="Helpers–Production Workers"/>
    <n v="0.66"/>
    <n v="0.66"/>
    <n v="350410"/>
    <n v="231270.6"/>
    <n v="29380"/>
    <n v="10295045800"/>
    <n v="6794730228"/>
    <n v="17185707.136590909"/>
  </r>
  <r>
    <s v="43-9111"/>
    <s v="Office and Administrative Support Occupations"/>
    <s v="Business"/>
    <s v="Skilled"/>
    <x v="6"/>
    <s v="Statistical Assistants"/>
    <n v="0.66"/>
    <n v="0"/>
    <n v="11010"/>
    <n v="0"/>
    <n v="50110"/>
    <n v="551711100"/>
    <n v="0"/>
    <n v="1648518.1725973682"/>
  </r>
  <r>
    <s v="37-2011"/>
    <s v="Building and Grounds Cleaning and Maintenance Occupations"/>
    <s v="Construction/Maintainance"/>
    <s v="Unskilled"/>
    <x v="14"/>
    <s v="Janitors and Cleaners, Except Maids and Housekeeping Cleaners"/>
    <n v="0.66"/>
    <n v="0.66"/>
    <n v="2156270"/>
    <n v="1423138.2"/>
    <n v="28950"/>
    <n v="62424016500"/>
    <n v="41199850890"/>
    <n v="124739795.91283832"/>
  </r>
  <r>
    <s v="49-3051"/>
    <s v="Installation, Maintenance, and Repair Occupations"/>
    <s v="Construction/Maintainance"/>
    <s v="Unskilled"/>
    <x v="14"/>
    <s v="Motorboat Mechanics and Service Technicians"/>
    <n v="0.66"/>
    <n v="0.66"/>
    <n v="22280"/>
    <n v="14704.800000000001"/>
    <n v="42330"/>
    <n v="943112400"/>
    <n v="622454184"/>
    <n v="2755601.9020456169"/>
  </r>
  <r>
    <s v="51-9196"/>
    <s v="Production Occupations"/>
    <s v="Transportation &amp; Production"/>
    <s v="Unskilled"/>
    <x v="19"/>
    <s v="Paper Goods Machine Setters, Operators, and Tenders"/>
    <n v="0.67"/>
    <n v="0.67"/>
    <n v="97960"/>
    <n v="65633.2"/>
    <n v="40320"/>
    <n v="3949747200"/>
    <n v="2646330624"/>
    <n v="9048511.7672727276"/>
  </r>
  <r>
    <s v="51-4071"/>
    <s v="Production Occupations"/>
    <s v="Transportation &amp; Production"/>
    <s v="Unskilled"/>
    <x v="19"/>
    <s v="Foundry Mold and Coremakers"/>
    <n v="0.67"/>
    <n v="0.67"/>
    <n v="15600"/>
    <n v="10452"/>
    <n v="36820"/>
    <n v="574392000"/>
    <n v="384842640"/>
    <n v="1201654.1727272726"/>
  </r>
  <r>
    <s v="19-2021"/>
    <s v="Life, Physical, and Social Science Occupations"/>
    <s v="Sciences"/>
    <s v="Unskilled"/>
    <x v="16"/>
    <s v="Atmospheric and Space Scientists"/>
    <n v="0.67"/>
    <n v="0.67"/>
    <n v="9310"/>
    <n v="6237.7000000000007"/>
    <n v="95580"/>
    <n v="889849800"/>
    <n v="596199366"/>
    <n v="777155006.25"/>
  </r>
  <r>
    <s v="53-3021"/>
    <s v="Transportation and Material Moving Occupations"/>
    <s v="Transportation &amp; Production"/>
    <s v="Unskilled"/>
    <x v="19"/>
    <s v="Bus Drivers, Transit and Intercity"/>
    <n v="0.67"/>
    <n v="0.67"/>
    <n v="174110"/>
    <n v="116653.70000000001"/>
    <n v="44650"/>
    <n v="7774011500"/>
    <n v="5208587705"/>
    <n v="19722137.129261363"/>
  </r>
  <r>
    <s v="33-9092"/>
    <s v="Protective Service Occupations"/>
    <s v="Protective"/>
    <s v="Unskilled"/>
    <x v="20"/>
    <s v="Lifeguards, Ski Patrol, and Other Recreational Protective Service Workers"/>
    <n v="0.67"/>
    <n v="0.67"/>
    <n v="144370"/>
    <n v="96727.900000000009"/>
    <n v="24420"/>
    <n v="3525515400"/>
    <n v="2362095318"/>
    <n v="342699968.4260807"/>
  </r>
  <r>
    <s v="49-9041"/>
    <s v="Installation, Maintenance, and Repair Occupations"/>
    <s v="Construction/Maintainance"/>
    <s v="Unskilled"/>
    <x v="14"/>
    <s v="Industrial Machinery Mechanics"/>
    <n v="0.67"/>
    <n v="0.67"/>
    <n v="362440"/>
    <n v="242834.80000000002"/>
    <n v="54000"/>
    <n v="19571760000"/>
    <n v="13113079200"/>
    <n v="72950520.308457747"/>
  </r>
  <r>
    <s v="43-5052"/>
    <s v="Office and Administrative Support Occupations"/>
    <s v="Business"/>
    <s v="Unskilled"/>
    <x v="18"/>
    <s v="Postal Service Mail Carriers"/>
    <n v="0.68"/>
    <n v="0.68"/>
    <n v="342410"/>
    <n v="232838.80000000002"/>
    <n v="51780"/>
    <n v="17729989800"/>
    <n v="12056393064"/>
    <n v="30001923.916470587"/>
  </r>
  <r>
    <s v="47-5071"/>
    <s v="Construction and Extraction Occupations"/>
    <s v="Construction/Maintainance"/>
    <s v="Unskilled"/>
    <x v="14"/>
    <s v="Roustabouts, Oil and Gas"/>
    <n v="0.68"/>
    <n v="0.68"/>
    <n v="54810"/>
    <n v="37270.800000000003"/>
    <n v="40220"/>
    <n v="2204458200"/>
    <n v="1499031576"/>
    <n v="6119961.4568636818"/>
  </r>
  <r>
    <s v="47-2011"/>
    <s v="Construction and Extraction Occupations"/>
    <s v="Construction/Maintainance"/>
    <s v="Unskilled"/>
    <x v="14"/>
    <s v="Boilermakers"/>
    <n v="0.68"/>
    <n v="0.68"/>
    <n v="13870"/>
    <n v="9431.6"/>
    <n v="63240"/>
    <n v="877138800"/>
    <n v="596454384"/>
    <n v="3828819.878019487"/>
  </r>
  <r>
    <s v="17-3013"/>
    <s v="Architecture and Engineering Occupations"/>
    <s v="Architecture &amp; Engineering"/>
    <s v="Skilled"/>
    <x v="10"/>
    <s v="Mechanical Drafters"/>
    <n v="0.68"/>
    <n v="0"/>
    <n v="56170"/>
    <n v="0"/>
    <n v="59010"/>
    <n v="3314591700"/>
    <n v="0"/>
    <n v="73047727.540502384"/>
  </r>
  <r>
    <s v="29-2021"/>
    <s v="Healthcare Practitioners and Technical Occupations"/>
    <s v="Healthcare"/>
    <s v="Skilled"/>
    <x v="0"/>
    <s v="Dental Hygienists"/>
    <n v="0.68"/>
    <n v="0"/>
    <n v="215150"/>
    <n v="0"/>
    <n v="75500"/>
    <n v="16243825000"/>
    <n v="0"/>
    <n v="135254287.87429294"/>
  </r>
  <r>
    <s v="53-3033"/>
    <s v="Transportation and Material Moving Occupations"/>
    <s v="Transportation &amp; Production"/>
    <s v="Unskilled"/>
    <x v="19"/>
    <s v="Light Truck or Delivery Services Drivers"/>
    <n v="0.69"/>
    <n v="0.69"/>
    <n v="915310"/>
    <n v="631563.89999999991"/>
    <n v="36920"/>
    <n v="33793245200"/>
    <n v="23317339188"/>
    <n v="70889012.090000004"/>
  </r>
  <r>
    <s v="37-2012"/>
    <s v="Building and Grounds Cleaning and Maintenance Occupations"/>
    <s v="Construction/Maintainance"/>
    <s v="Unskilled"/>
    <x v="14"/>
    <s v="Maids and Housekeeping Cleaners"/>
    <n v="0.69"/>
    <n v="0.69"/>
    <n v="924290"/>
    <n v="637760.1"/>
    <n v="25570"/>
    <n v="23634095300"/>
    <n v="16307525756.999998"/>
    <n v="41713291.735875472"/>
  </r>
  <r>
    <s v="51-9122"/>
    <s v="Production Occupations"/>
    <s v="Transportation &amp; Production"/>
    <s v="Unskilled"/>
    <x v="19"/>
    <s v="Painters, Transportation Equipment"/>
    <n v="0.69"/>
    <n v="0.69"/>
    <n v="55710"/>
    <n v="38439.899999999994"/>
    <n v="46460"/>
    <n v="2588286600"/>
    <n v="1785917753.9999998"/>
    <n v="6832488.3770454545"/>
  </r>
  <r>
    <s v="43-4061"/>
    <s v="Office and Administrative Support Occupations"/>
    <s v="Business"/>
    <s v="Skilled"/>
    <x v="6"/>
    <s v="Eligibility Interviewers, Government Programs"/>
    <n v="0.7"/>
    <n v="0"/>
    <n v="137830"/>
    <n v="0"/>
    <n v="46480"/>
    <n v="6406338400"/>
    <n v="0"/>
    <n v="17755528.732358757"/>
  </r>
  <r>
    <s v="49-3093"/>
    <s v="Installation, Maintenance, and Repair Occupations"/>
    <s v="Construction/Maintainance"/>
    <s v="Unskilled"/>
    <x v="14"/>
    <s v="Tire Repairers and Changers"/>
    <n v="0.7"/>
    <n v="0.7"/>
    <n v="111620"/>
    <n v="78134"/>
    <n v="29530"/>
    <n v="3296138600"/>
    <n v="2307297020"/>
    <n v="6718520.7763073975"/>
  </r>
  <r>
    <s v="51-3092"/>
    <s v="Production Occupations"/>
    <s v="Transportation &amp; Production"/>
    <s v="Unskilled"/>
    <x v="19"/>
    <s v="Food Batchmakers"/>
    <n v="0.7"/>
    <n v="0.7"/>
    <n v="160160"/>
    <n v="112112"/>
    <n v="32090"/>
    <n v="5139534400"/>
    <n v="3597674080"/>
    <n v="9370889.7100000009"/>
  </r>
  <r>
    <s v="49-2091"/>
    <s v="Installation, Maintenance, and Repair Occupations"/>
    <s v="Construction/Maintainance"/>
    <s v="Unskilled"/>
    <x v="14"/>
    <s v="Avionics Technicians"/>
    <n v="0.7"/>
    <n v="0.7"/>
    <n v="18860"/>
    <n v="13202"/>
    <n v="65330"/>
    <n v="1232123800"/>
    <n v="862486660"/>
    <n v="5556121.7937320014"/>
  </r>
  <r>
    <s v="49-3011"/>
    <s v="Installation, Maintenance, and Repair Occupations"/>
    <s v="Construction/Maintainance"/>
    <s v="Unskilled"/>
    <x v="14"/>
    <s v="Aircraft Mechanics and Service Technicians"/>
    <n v="0.71"/>
    <n v="0.71"/>
    <n v="131690"/>
    <n v="93499.9"/>
    <n v="65230"/>
    <n v="8590138700"/>
    <n v="6098998477"/>
    <n v="38676957.845282435"/>
  </r>
  <r>
    <s v="53-2022"/>
    <s v="Transportation and Material Moving Occupations"/>
    <s v="Transportation &amp; Production"/>
    <s v="Skilled"/>
    <x v="8"/>
    <s v="Airfield Operations Specialists"/>
    <n v="0.71"/>
    <n v="0"/>
    <n v="9960"/>
    <n v="0"/>
    <n v="56760"/>
    <n v="565329600"/>
    <n v="0"/>
    <n v="20199875.416894864"/>
  </r>
  <r>
    <s v="51-8093"/>
    <s v="Production Occupations"/>
    <s v="Transportation &amp; Production"/>
    <s v="Unskilled"/>
    <x v="19"/>
    <s v="Petroleum Pump System Operators, Refinery Operators, and Gaugers"/>
    <n v="0.71"/>
    <n v="0.71"/>
    <n v="38930"/>
    <n v="27640.3"/>
    <n v="70630"/>
    <n v="2749625900"/>
    <n v="1952234389"/>
    <n v="11034436.211193182"/>
  </r>
  <r>
    <s v="47-4799"/>
    <s v="Construction and Extraction Occupations"/>
    <s v="Construction/Maintainance"/>
    <s v="Unskilled"/>
    <x v="14"/>
    <s v="Construction and Related Workers, All Other"/>
    <n v="0.71"/>
    <n v="0.71"/>
    <n v="35340"/>
    <n v="25091.399999999998"/>
    <n v="40480"/>
    <n v="1430563200"/>
    <n v="1015699872"/>
    <n v="3997167.1099895355"/>
  </r>
  <r>
    <s v="29-2081"/>
    <s v="Healthcare Practitioners and Technical Occupations"/>
    <s v="Healthcare"/>
    <s v="Unskilled"/>
    <x v="17"/>
    <s v="Opticians, Dispensing"/>
    <n v="0.71"/>
    <n v="0.71"/>
    <n v="72250"/>
    <n v="51297.5"/>
    <n v="39930"/>
    <n v="2884942500"/>
    <n v="2048309175"/>
    <n v="55001529.798368044"/>
  </r>
  <r>
    <s v="51-6011"/>
    <s v="Production Occupations"/>
    <s v="Transportation &amp; Production"/>
    <s v="Unskilled"/>
    <x v="19"/>
    <s v="Laundry and Dry-Cleaning Workers"/>
    <n v="0.71"/>
    <n v="0.71"/>
    <n v="213350"/>
    <n v="151478.5"/>
    <n v="24480"/>
    <n v="5222808000"/>
    <n v="3708193680"/>
    <n v="7264451.127272727"/>
  </r>
  <r>
    <s v="39-3091"/>
    <s v="Personal Care and Service Occupations"/>
    <s v="Hospitality &amp; Food Management"/>
    <s v="Unskilled"/>
    <x v="15"/>
    <s v="Amusement and Recreation Attendants"/>
    <n v="0.72"/>
    <n v="0.72"/>
    <n v="319890"/>
    <n v="230320.8"/>
    <n v="23460"/>
    <n v="7504619400"/>
    <n v="5403325968"/>
    <n v="14229284.756759901"/>
  </r>
  <r>
    <s v="31-9095"/>
    <s v="Healthcare Support Occupations"/>
    <s v="Healthcare"/>
    <s v="Unskilled"/>
    <x v="17"/>
    <s v="Pharmacy Aides"/>
    <n v="0.72"/>
    <n v="0.72"/>
    <n v="36970"/>
    <n v="26618.399999999998"/>
    <n v="29190"/>
    <n v="1079154300"/>
    <n v="776991096"/>
    <n v="15040280.564454908"/>
  </r>
  <r>
    <s v="47-3016"/>
    <s v="Construction and Extraction Occupations"/>
    <s v="Construction/Maintainance"/>
    <s v="Unskilled"/>
    <x v="14"/>
    <s v="Helpers–Roofers"/>
    <n v="0.72"/>
    <n v="0.72"/>
    <n v="8630"/>
    <n v="6213.5999999999995"/>
    <n v="31740"/>
    <n v="273916200"/>
    <n v="197219664"/>
    <n v="600107.96766329184"/>
  </r>
  <r>
    <s v="53-7121"/>
    <s v="Transportation and Material Moving Occupations"/>
    <s v="Transportation &amp; Production"/>
    <s v="Unskilled"/>
    <x v="19"/>
    <s v="Tank Car, Truck, and Ship Loaders"/>
    <n v="0.72"/>
    <n v="0.72"/>
    <n v="9000"/>
    <n v="6480"/>
    <n v="42330"/>
    <n v="380970000"/>
    <n v="274298400"/>
    <n v="916276.14204545447"/>
  </r>
  <r>
    <s v="49-9031"/>
    <s v="Installation, Maintenance, and Repair Occupations"/>
    <s v="Construction/Maintainance"/>
    <s v="Unskilled"/>
    <x v="14"/>
    <s v="Home Appliance Repairers"/>
    <n v="0.72"/>
    <n v="0.72"/>
    <n v="31130"/>
    <n v="22413.599999999999"/>
    <n v="41020"/>
    <n v="1276952600"/>
    <n v="919405872"/>
    <n v="3615556.7709124242"/>
  </r>
  <r>
    <s v="47-2031"/>
    <s v="Construction and Extraction Occupations"/>
    <s v="Construction/Maintainance"/>
    <s v="Unskilled"/>
    <x v="14"/>
    <s v="Carpenters"/>
    <n v="0.72"/>
    <n v="0.72"/>
    <n v="718730"/>
    <n v="517485.6"/>
    <n v="51120"/>
    <n v="36741477600"/>
    <n v="26453863872"/>
    <n v="129643938.310661"/>
  </r>
  <r>
    <s v="27-3012"/>
    <s v="Arts, Design, Entertainment, Sports, and Media Occupations"/>
    <s v="Arts &amp; Media"/>
    <s v="Unskilled"/>
    <x v="22"/>
    <s v="Public Address System and Other Announcers"/>
    <n v="0.72"/>
    <n v="0.72"/>
    <n v="7480"/>
    <n v="5385.5999999999995"/>
    <n v="39040"/>
    <n v="292019200"/>
    <n v="210253824"/>
    <n v="43947533.125168651"/>
  </r>
  <r>
    <s v="51-6063"/>
    <s v="Production Occupations"/>
    <s v="Transportation &amp; Production"/>
    <s v="Unskilled"/>
    <x v="19"/>
    <s v="Textile Knitting and Weaving Machine Setters, Operators, and Tenders"/>
    <n v="0.73"/>
    <n v="0.73"/>
    <n v="21190"/>
    <n v="15468.699999999999"/>
    <n v="30470"/>
    <n v="645659300"/>
    <n v="471331289"/>
    <n v="1117797.663125"/>
  </r>
  <r>
    <s v="11-3010"/>
    <s v="Management Occupations"/>
    <s v="Business"/>
    <s v="Unskilled"/>
    <x v="18"/>
    <s v="Administrative Services Managers"/>
    <n v="0.73"/>
    <n v="0.73"/>
    <n v="283570"/>
    <n v="207006.1"/>
    <n v="106050"/>
    <n v="30072598500"/>
    <n v="21952996905"/>
    <n v="104222191.86029412"/>
  </r>
  <r>
    <s v="47-2121"/>
    <s v="Construction and Extraction Occupations"/>
    <s v="Construction/Maintainance"/>
    <s v="Unskilled"/>
    <x v="14"/>
    <s v="Glaziers"/>
    <n v="0.73"/>
    <n v="0.73"/>
    <n v="50940"/>
    <n v="37186.199999999997"/>
    <n v="48620"/>
    <n v="2476702800"/>
    <n v="1807993044"/>
    <n v="8311771.6258638445"/>
  </r>
  <r>
    <s v="51-2021"/>
    <s v="Production Occupations"/>
    <s v="Transportation &amp; Production"/>
    <s v="Unskilled"/>
    <x v="19"/>
    <s v="Coil Winders, Tapers, and Finishers"/>
    <n v="0.73"/>
    <n v="0.73"/>
    <n v="12190"/>
    <n v="8898.6999999999989"/>
    <n v="36610"/>
    <n v="446275900"/>
    <n v="325781407"/>
    <n v="928304.58517045458"/>
  </r>
  <r>
    <s v="49-3031"/>
    <s v="Installation, Maintenance, and Repair Occupations"/>
    <s v="Construction/Maintainance"/>
    <s v="Unskilled"/>
    <x v="14"/>
    <s v="Bus and Truck Mechanics and Diesel Engine Specialists"/>
    <n v="0.73"/>
    <n v="0.73"/>
    <n v="264860"/>
    <n v="193347.8"/>
    <n v="49150"/>
    <n v="13017869000"/>
    <n v="9503044370"/>
    <n v="44163976.635817215"/>
  </r>
  <r>
    <s v="49-2011"/>
    <s v="Installation, Maintenance, and Repair Occupations"/>
    <s v="Construction/Maintainance"/>
    <s v="Unskilled"/>
    <x v="14"/>
    <s v="Computer, Automated Teller, and Office Machine Repairers"/>
    <n v="0.74"/>
    <n v="0.74"/>
    <n v="102810"/>
    <n v="76079.399999999994"/>
    <n v="40880"/>
    <n v="4202872800"/>
    <n v="3110125872"/>
    <n v="11859377.290861953"/>
  </r>
  <r>
    <s v="39-9021"/>
    <s v="Personal Care and Service Occupations"/>
    <s v="Hospitality &amp; Food Management"/>
    <s v="Skilled"/>
    <x v="4"/>
    <s v="Personal Care Aides"/>
    <n v="0.74"/>
    <n v="0"/>
    <n v="2211950"/>
    <n v="0"/>
    <n v="25090"/>
    <n v="55497825500"/>
    <n v="0"/>
    <n v="212393713.4560414"/>
  </r>
  <r>
    <s v="27-4012"/>
    <s v="Arts, Design, Entertainment, Sports, and Media Occupations"/>
    <s v="Arts &amp; Media"/>
    <s v="Unskilled"/>
    <x v="22"/>
    <s v="Broadcast Technicians"/>
    <n v="0.74"/>
    <n v="0.74"/>
    <n v="31580"/>
    <n v="23369.200000000001"/>
    <n v="46770"/>
    <n v="1476996600"/>
    <n v="1092977484"/>
    <n v="266293246.14317107"/>
  </r>
  <r>
    <s v="47-3013"/>
    <s v="Construction and Extraction Occupations"/>
    <s v="Construction/Maintainance"/>
    <s v="Unskilled"/>
    <x v="14"/>
    <s v="Helpers–Electricians"/>
    <n v="0.74"/>
    <n v="0.74"/>
    <n v="75970"/>
    <n v="56217.8"/>
    <n v="32960"/>
    <n v="2503971200"/>
    <n v="1852938688"/>
    <n v="5696672.9215961834"/>
  </r>
  <r>
    <s v="11-9130"/>
    <s v="Management Occupations"/>
    <s v="Transportation &amp; Production"/>
    <s v="Skilled"/>
    <x v="8"/>
    <s v="Postmasters and Mail Superintendents"/>
    <n v="0.75"/>
    <n v="0"/>
    <n v="13770"/>
    <n v="0"/>
    <n v="77040"/>
    <n v="1060840800"/>
    <n v="0"/>
    <n v="51448304.553266227"/>
  </r>
  <r>
    <s v="47-2044"/>
    <s v="Construction and Extraction Occupations"/>
    <s v="Construction/Maintainance"/>
    <s v="Unskilled"/>
    <x v="14"/>
    <s v="Tile and Marble Setters"/>
    <n v="0.75"/>
    <n v="0.75"/>
    <n v="39130"/>
    <n v="29347.5"/>
    <n v="45950"/>
    <n v="1798023500"/>
    <n v="1348517625"/>
    <n v="5702767.0515255844"/>
  </r>
  <r>
    <s v="47-2141"/>
    <s v="Construction and Extraction Occupations"/>
    <s v="Construction/Maintainance"/>
    <s v="Unskilled"/>
    <x v="14"/>
    <s v="Painters, Construction and Maintenance"/>
    <n v="0.75"/>
    <n v="0.75"/>
    <n v="228420"/>
    <n v="171315"/>
    <n v="43050"/>
    <n v="9833481000"/>
    <n v="7375110750"/>
    <n v="29220335.035713401"/>
  </r>
  <r>
    <s v="53-6061"/>
    <s v="Transportation and Material Moving Occupations"/>
    <s v="Transportation &amp; Production"/>
    <s v="Unskilled"/>
    <x v="19"/>
    <s v="Transportation Attendants, Except Flight Attendants"/>
    <n v="0.75"/>
    <n v="0.75"/>
    <n v="25460"/>
    <n v="19095"/>
    <n v="30640"/>
    <n v="780094400"/>
    <n v="585070800"/>
    <n v="1358073.4327272726"/>
  </r>
  <r>
    <s v="17-3022"/>
    <s v="Architecture and Engineering Occupations"/>
    <s v="Architecture &amp; Engineering"/>
    <s v="Skilled"/>
    <x v="10"/>
    <s v="Civil Engineering Technicians"/>
    <n v="0.75"/>
    <n v="0"/>
    <n v="71150"/>
    <n v="0"/>
    <n v="54670"/>
    <n v="3889770500"/>
    <n v="0"/>
    <n v="79418944.15002875"/>
  </r>
  <r>
    <s v="49-3041"/>
    <s v="Installation, Maintenance, and Repair Occupations"/>
    <s v="Construction/Maintainance"/>
    <s v="Unskilled"/>
    <x v="14"/>
    <s v="Farm Equipment Mechanics and Service Technicians"/>
    <n v="0.75"/>
    <n v="0.75"/>
    <n v="34300"/>
    <n v="25725"/>
    <n v="42190"/>
    <n v="1447117000"/>
    <n v="1085337750"/>
    <n v="4214226.9802506426"/>
  </r>
  <r>
    <s v="25-4011"/>
    <s v="Education, Training, and Library Occupations"/>
    <s v="Education  &amp; Social Services"/>
    <s v="Unskilled"/>
    <x v="24"/>
    <s v="Archivists"/>
    <n v="0.76"/>
    <n v="0.76"/>
    <n v="6370"/>
    <n v="4841.2"/>
    <n v="56400"/>
    <n v="359268000"/>
    <n v="273043680"/>
    <n v="91765387.437163174"/>
  </r>
  <r>
    <s v="51-9011"/>
    <s v="Production Occupations"/>
    <s v="Transportation &amp; Production"/>
    <s v="Unskilled"/>
    <x v="19"/>
    <s v="Chemical Equipment Operators and Tenders"/>
    <n v="0.76"/>
    <n v="0.76"/>
    <n v="82880"/>
    <n v="62988.800000000003"/>
    <n v="51070"/>
    <n v="4232681600"/>
    <n v="3216838016"/>
    <n v="12281991.438181819"/>
  </r>
  <r>
    <s v="49-2092"/>
    <s v="Installation, Maintenance, and Repair Occupations"/>
    <s v="Construction/Maintainance"/>
    <s v="Unskilled"/>
    <x v="14"/>
    <s v="Electric Motor, Power Tool, and Related Repairers"/>
    <n v="0.76"/>
    <n v="0.76"/>
    <n v="15800"/>
    <n v="12008"/>
    <n v="45770"/>
    <n v="723166000"/>
    <n v="549606160"/>
    <n v="2284670.9742703396"/>
  </r>
  <r>
    <s v="45-4021"/>
    <s v="Farming, Fishing, and Forestry Occupations"/>
    <s v="Farming, Fishing, and Forestry"/>
    <s v="Unskilled"/>
    <x v="25"/>
    <s v="Fallers"/>
    <n v="0.76"/>
    <n v="0.76"/>
    <n v="4680"/>
    <n v="3556.8"/>
    <n v="48520"/>
    <n v="227073600"/>
    <n v="172575936"/>
    <n v="26547181.032239407"/>
  </r>
  <r>
    <s v="19-4091"/>
    <s v="Life, Physical, and Social Science Occupations"/>
    <s v="Sciences"/>
    <s v="Unskilled"/>
    <x v="16"/>
    <s v="Environmental Science and Protection Technicians, Including Health"/>
    <n v="0.77"/>
    <n v="0.77"/>
    <n v="32600"/>
    <n v="25102"/>
    <n v="50350"/>
    <n v="1641410000"/>
    <n v="1263885700"/>
    <n v="755162586.80555558"/>
  </r>
  <r>
    <s v="49-9094"/>
    <s v="Installation, Maintenance, and Repair Occupations"/>
    <s v="Construction/Maintainance"/>
    <s v="Unskilled"/>
    <x v="14"/>
    <s v="Locksmiths and Safe Repairers"/>
    <n v="0.77"/>
    <n v="0.77"/>
    <n v="16970"/>
    <n v="13066.9"/>
    <n v="43740"/>
    <n v="742267800"/>
    <n v="571546206"/>
    <n v="2241011.845472944"/>
  </r>
  <r>
    <s v="37-3013"/>
    <s v="Building and Grounds Cleaning and Maintenance Occupations"/>
    <s v="Construction/Maintainance"/>
    <s v="Unskilled"/>
    <x v="14"/>
    <s v="Tree Trimmers and Pruners"/>
    <n v="0.77"/>
    <n v="0.77"/>
    <n v="42440"/>
    <n v="32678.799999999999"/>
    <n v="40510"/>
    <n v="1719244400"/>
    <n v="1323818188"/>
    <n v="4807337.5119067673"/>
  </r>
  <r>
    <s v="35-3011"/>
    <s v="Food Preparation and Serving Related Occupations"/>
    <s v="Hospitality &amp; Food Management"/>
    <s v="Skilled"/>
    <x v="4"/>
    <s v="Bartenders"/>
    <n v="0.77"/>
    <n v="0"/>
    <n v="631480"/>
    <n v="0"/>
    <n v="26780"/>
    <n v="16911034400"/>
    <n v="0"/>
    <n v="69078957.591436163"/>
  </r>
  <r>
    <s v="13-1023"/>
    <s v="Business and Financial Operations Occupations"/>
    <s v="Business"/>
    <s v="Unskilled"/>
    <x v="18"/>
    <s v="Purchasing Agents, Except Wholesale, Retail, and Farm Products"/>
    <n v="0.77"/>
    <n v="0.77"/>
    <n v="297600"/>
    <n v="229152"/>
    <n v="67420"/>
    <n v="20064192000"/>
    <n v="15449427840"/>
    <n v="44206791.654901966"/>
  </r>
  <r>
    <s v="35-9021"/>
    <s v="Food Preparation and Serving Related Occupations"/>
    <s v="Hospitality &amp; Food Management"/>
    <s v="Unskilled"/>
    <x v="15"/>
    <s v="Dishwashers"/>
    <n v="0.77"/>
    <n v="0.77"/>
    <n v="504770"/>
    <n v="388672.9"/>
    <n v="23190"/>
    <n v="11705616300"/>
    <n v="9013324551"/>
    <n v="21939232.164090082"/>
  </r>
  <r>
    <s v="31-9093"/>
    <s v="Healthcare Support Occupations"/>
    <s v="Healthcare"/>
    <s v="Unskilled"/>
    <x v="17"/>
    <s v="Medical Equipment Preparers"/>
    <n v="0.78"/>
    <n v="0.78"/>
    <n v="55610"/>
    <n v="43375.8"/>
    <n v="37990"/>
    <n v="2112623900"/>
    <n v="1647846642"/>
    <n v="38320377.55788026"/>
  </r>
  <r>
    <s v="51-4031"/>
    <s v="Production Occupations"/>
    <s v="Transportation &amp; Production"/>
    <s v="Unskilled"/>
    <x v="19"/>
    <s v="Cutting, Punching, and Press Machine Setters, Operators, and Tenders, Metal and Plastic"/>
    <n v="0.78"/>
    <n v="0.78"/>
    <n v="186640"/>
    <n v="145579.20000000001"/>
    <n v="36180"/>
    <n v="6752635200"/>
    <n v="5267055456"/>
    <n v="13881269.405454546"/>
  </r>
  <r>
    <s v="43-9011"/>
    <s v="Office and Administrative Support Occupations"/>
    <s v="Business"/>
    <s v="Unskilled"/>
    <x v="18"/>
    <s v="Computer Operators"/>
    <n v="0.78"/>
    <n v="0.78"/>
    <n v="34700"/>
    <n v="27066"/>
    <n v="46750"/>
    <n v="1622225000"/>
    <n v="1265335500"/>
    <n v="2478399.3055555555"/>
  </r>
  <r>
    <s v="51-8092"/>
    <s v="Production Occupations"/>
    <s v="Transportation &amp; Production"/>
    <s v="Unskilled"/>
    <x v="19"/>
    <s v="Gas Plant Operators"/>
    <n v="0.78"/>
    <n v="0.78"/>
    <n v="14620"/>
    <n v="11403.6"/>
    <n v="71470"/>
    <n v="1044891400"/>
    <n v="815015292"/>
    <n v="4243090.2476136368"/>
  </r>
  <r>
    <s v="43-5053"/>
    <s v="Office and Administrative Support Occupations"/>
    <s v="Business"/>
    <s v="Unskilled"/>
    <x v="18"/>
    <s v="Postal Service Mail Sorters, Processors, and Processing Machine Operators"/>
    <n v="0.79"/>
    <n v="0.79"/>
    <n v="103830"/>
    <n v="82025.7"/>
    <n v="51250"/>
    <n v="5321287500"/>
    <n v="4203817125"/>
    <n v="8912287.0710784309"/>
  </r>
  <r>
    <s v="53-3032"/>
    <s v="Transportation and Material Moving Occupations"/>
    <s v="Transportation &amp; Production"/>
    <s v="Unskilled"/>
    <x v="19"/>
    <s v="Heavy and Tractor-Trailer Truck Drivers"/>
    <n v="0.79"/>
    <n v="0.79"/>
    <n v="1800330"/>
    <n v="1422260.7"/>
    <n v="45570"/>
    <n v="82041038100"/>
    <n v="64812420099"/>
    <n v="212421028.76232955"/>
  </r>
  <r>
    <s v="39-5093"/>
    <s v="Personal Care and Service Occupations"/>
    <s v="Hospitality &amp; Food Management"/>
    <s v="Unskilled"/>
    <x v="15"/>
    <s v="Shampooers"/>
    <n v="0.79"/>
    <n v="0.79"/>
    <n v="13720"/>
    <n v="10838.800000000001"/>
    <n v="22160"/>
    <n v="304035200"/>
    <n v="240187808"/>
    <n v="544527.74695788231"/>
  </r>
  <r>
    <s v="47-2081"/>
    <s v="Construction and Extraction Occupations"/>
    <s v="Construction/Maintainance"/>
    <s v="Unskilled"/>
    <x v="14"/>
    <s v="Drywall and Ceiling Tile Installers"/>
    <n v="0.79"/>
    <n v="0.79"/>
    <n v="101900"/>
    <n v="80501"/>
    <n v="49170"/>
    <n v="5010423000"/>
    <n v="3958234170"/>
    <n v="17005106.374710441"/>
  </r>
  <r>
    <s v="49-9098"/>
    <s v="Installation, Maintenance, and Repair Occupations"/>
    <s v="Construction/Maintainance"/>
    <s v="Unskilled"/>
    <x v="14"/>
    <s v="Helpers–Installation, Maintenance, and Repair Workers"/>
    <n v="0.79"/>
    <n v="0.79"/>
    <n v="105040"/>
    <n v="82981.600000000006"/>
    <n v="31390"/>
    <n v="3297205600"/>
    <n v="2604792424"/>
    <n v="7144010.7087735962"/>
  </r>
  <r>
    <s v="49-3052"/>
    <s v="Installation, Maintenance, and Repair Occupations"/>
    <s v="Construction/Maintainance"/>
    <s v="Unskilled"/>
    <x v="14"/>
    <s v="Motorcycle Mechanics"/>
    <n v="0.79"/>
    <n v="0.79"/>
    <n v="15090"/>
    <n v="11921.1"/>
    <n v="39260"/>
    <n v="592433400"/>
    <n v="468022386"/>
    <n v="1605441.8607412151"/>
  </r>
  <r>
    <s v="51-2011"/>
    <s v="Production Occupations"/>
    <s v="Transportation &amp; Production"/>
    <s v="Unskilled"/>
    <x v="19"/>
    <s v="Aircraft Structure, Surfaces, Rigging, and Systems Assemblers"/>
    <n v="0.79"/>
    <n v="0.79"/>
    <n v="43150"/>
    <n v="34088.5"/>
    <n v="55530"/>
    <n v="2396119500"/>
    <n v="1892934405"/>
    <n v="7560029.308806818"/>
  </r>
  <r>
    <s v="45-4022"/>
    <s v="Farming, Fishing, and Forestry Occupations"/>
    <s v="Farming, Fishing, and Forestry"/>
    <s v="Unskilled"/>
    <x v="25"/>
    <s v="Logging Equipment Operators"/>
    <n v="0.79"/>
    <n v="0.79"/>
    <n v="25730"/>
    <n v="20326.7"/>
    <n v="41840"/>
    <n v="1076543200"/>
    <n v="850469128"/>
    <n v="108531076.78666088"/>
  </r>
  <r>
    <s v="47-2042"/>
    <s v="Construction and Extraction Occupations"/>
    <s v="Construction/Maintainance"/>
    <s v="Unskilled"/>
    <x v="14"/>
    <s v="Floor Layers, Except Carpet, Wood, and Hard Tiles"/>
    <n v="0.79"/>
    <n v="0.79"/>
    <n v="14050"/>
    <n v="11099.5"/>
    <n v="46760"/>
    <n v="656978000"/>
    <n v="519012620"/>
    <n v="2120459.9863607124"/>
  </r>
  <r>
    <s v="39-5011"/>
    <s v="Personal Care and Service Occupations"/>
    <s v="Hospitality &amp; Food Management"/>
    <s v="Skilled"/>
    <x v="4"/>
    <s v="Barbers"/>
    <n v="0.8"/>
    <n v="0"/>
    <n v="20130"/>
    <n v="0"/>
    <n v="33220"/>
    <n v="668718600"/>
    <n v="0"/>
    <n v="3388504.454281156"/>
  </r>
  <r>
    <s v="47-5011"/>
    <s v="Construction and Extraction Occupations"/>
    <s v="Construction/Maintainance"/>
    <s v="Unskilled"/>
    <x v="14"/>
    <s v="Derrick Operators, Oil and Gas"/>
    <n v="0.8"/>
    <n v="0.8"/>
    <n v="11310"/>
    <n v="9048"/>
    <n v="47630"/>
    <n v="538695300"/>
    <n v="430956240"/>
    <n v="1771040.612704969"/>
  </r>
  <r>
    <s v="35-2011"/>
    <s v="Food Preparation and Serving Related Occupations"/>
    <s v="Hospitality &amp; Food Management"/>
    <s v="Unskilled"/>
    <x v="15"/>
    <s v="Cooks, Fast Food"/>
    <n v="0.81"/>
    <n v="0.81"/>
    <n v="487510"/>
    <n v="394883.10000000003"/>
    <n v="22650"/>
    <n v="11042101500"/>
    <n v="8944102215"/>
    <n v="20213724.038144469"/>
  </r>
  <r>
    <s v="43-9022"/>
    <s v="Office and Administrative Support Occupations"/>
    <s v="Business"/>
    <s v="Unskilled"/>
    <x v="18"/>
    <s v="Word Processors and Typists"/>
    <n v="0.81"/>
    <n v="0.81"/>
    <n v="53130"/>
    <n v="43035.3"/>
    <n v="41160"/>
    <n v="2186830800"/>
    <n v="1771332948"/>
    <n v="2941501.8211764707"/>
  </r>
  <r>
    <s v="17-3012"/>
    <s v="Architecture and Engineering Occupations"/>
    <s v="Architecture &amp; Engineering"/>
    <s v="Skilled"/>
    <x v="10"/>
    <s v="Electrical and Electronics Drafters"/>
    <n v="0.81"/>
    <n v="0"/>
    <n v="24900"/>
    <n v="0"/>
    <n v="64400"/>
    <n v="1603560000"/>
    <n v="0"/>
    <n v="38567557.756515115"/>
  </r>
  <r>
    <s v="17-3024"/>
    <s v="Architecture and Engineering Occupations"/>
    <s v="Architecture &amp; Engineering"/>
    <s v="Skilled"/>
    <x v="10"/>
    <s v="Electro-Mechanical Technicians"/>
    <n v="0.81"/>
    <n v="0"/>
    <n v="13520"/>
    <n v="0"/>
    <n v="60240"/>
    <n v="814444800"/>
    <n v="0"/>
    <n v="18323046.120061845"/>
  </r>
  <r>
    <s v="51-9192"/>
    <s v="Production Occupations"/>
    <s v="Transportation &amp; Production"/>
    <s v="Unskilled"/>
    <x v="19"/>
    <s v="Cleaning, Washing, and Metal Pickling Equipment Operators and Ten- ders"/>
    <n v="0.81"/>
    <n v="0.81"/>
    <n v="17630"/>
    <n v="14280.300000000001"/>
    <n v="33090"/>
    <n v="583376700"/>
    <n v="472535127.00000006"/>
    <n v="1096814.4888068181"/>
  </r>
  <r>
    <s v="11-9140"/>
    <s v="Management Occupations"/>
    <s v="Business"/>
    <s v="Skilled"/>
    <x v="6"/>
    <s v="Property, Real Estate, and Community Association Managers"/>
    <n v="0.81"/>
    <n v="0"/>
    <n v="202550"/>
    <n v="0"/>
    <n v="71730"/>
    <n v="14528911500"/>
    <n v="0"/>
    <n v="62142901.04058589"/>
  </r>
  <r>
    <s v="43-6013"/>
    <s v="Office and Administrative Support Occupations"/>
    <s v="Business"/>
    <s v="Unskilled"/>
    <x v="18"/>
    <s v="Medical Secretaries"/>
    <n v="0.81"/>
    <n v="0.81"/>
    <n v="585410"/>
    <n v="474182.10000000003"/>
    <n v="37090"/>
    <n v="21712856900"/>
    <n v="17587414089"/>
    <n v="26317969.360163402"/>
  </r>
  <r>
    <s v="51-6021"/>
    <s v="Production Occupations"/>
    <s v="Transportation &amp; Production"/>
    <s v="Unskilled"/>
    <x v="19"/>
    <s v="Pressers, Textile, Garment, and Related Materials"/>
    <n v="0.81"/>
    <n v="0.81"/>
    <n v="38320"/>
    <n v="31039.200000000001"/>
    <n v="24060"/>
    <n v="921979200"/>
    <n v="746803152"/>
    <n v="1260387.4745454546"/>
  </r>
  <r>
    <s v="51-2031"/>
    <s v="Production Occupations"/>
    <s v="Transportation &amp; Production"/>
    <s v="Unskilled"/>
    <x v="19"/>
    <s v="Engine and Other Machine Assemblers"/>
    <n v="0.82"/>
    <n v="0.82"/>
    <n v="48200"/>
    <n v="39524"/>
    <n v="45330"/>
    <n v="2184906000"/>
    <n v="1791622920"/>
    <n v="5627374.3738636365"/>
  </r>
  <r>
    <s v="49-2098"/>
    <s v="Installation, Maintenance, and Repair Occupations"/>
    <s v="Construction/Maintainance"/>
    <s v="Unskilled"/>
    <x v="14"/>
    <s v="Security and Fire Alarm Systems Installers"/>
    <n v="0.82"/>
    <n v="0.82"/>
    <n v="70900"/>
    <n v="58138"/>
    <n v="48540"/>
    <n v="3441486000"/>
    <n v="2822018520"/>
    <n v="11530563.493093386"/>
  </r>
  <r>
    <s v="49-9045"/>
    <s v="Installation, Maintenance, and Repair Occupations"/>
    <s v="Construction/Maintainance"/>
    <s v="Unskilled"/>
    <x v="14"/>
    <s v="Refractory Materials Repairers, Except Brickmasons"/>
    <n v="0.82"/>
    <n v="0.82"/>
    <n v="1120"/>
    <n v="918.4"/>
    <n v="52510"/>
    <n v="58811200"/>
    <n v="48225184"/>
    <n v="213160.53993909259"/>
  </r>
  <r>
    <s v="39-2021"/>
    <s v="Personal Care and Service Occupations"/>
    <s v="Hospitality &amp; Food Management"/>
    <s v="Skilled"/>
    <x v="4"/>
    <s v="Nonfarm Animal Caretakers"/>
    <n v="0.82"/>
    <n v="0"/>
    <n v="199850"/>
    <n v="0"/>
    <n v="25890"/>
    <n v="5174116500"/>
    <n v="0"/>
    <n v="20433054.022001423"/>
  </r>
  <r>
    <s v="47-2211"/>
    <s v="Construction and Extraction Occupations"/>
    <s v="Construction/Maintainance"/>
    <s v="Unskilled"/>
    <x v="14"/>
    <s v="Sheet Metal Workers"/>
    <n v="0.82"/>
    <n v="0.82"/>
    <n v="131570"/>
    <n v="107887.4"/>
    <n v="52710"/>
    <n v="6935054700"/>
    <n v="5686744854"/>
    <n v="25231766.649249427"/>
  </r>
  <r>
    <s v="47-2072"/>
    <s v="Construction and Extraction Occupations"/>
    <s v="Construction/Maintainance"/>
    <s v="Unskilled"/>
    <x v="14"/>
    <s v="Pile-Driver Operators"/>
    <n v="0.82"/>
    <n v="0.82"/>
    <n v="3450"/>
    <n v="2829"/>
    <n v="64360"/>
    <n v="222042000"/>
    <n v="182074440"/>
    <n v="986406.48390757316"/>
  </r>
  <r>
    <s v="47-2021"/>
    <s v="Construction and Extraction Occupations"/>
    <s v="Construction/Maintainance"/>
    <s v="Unskilled"/>
    <x v="14"/>
    <s v="Brickmasons and Blockmasons"/>
    <n v="0.82"/>
    <n v="0.82"/>
    <n v="63930"/>
    <n v="52422.6"/>
    <n v="54430"/>
    <n v="3479709900"/>
    <n v="2853362118"/>
    <n v="13073327.037610197"/>
  </r>
  <r>
    <s v="45-3011"/>
    <s v="Farming, Fishing, and Forestry Occupations"/>
    <s v="Farming, Fishing, and Forestry"/>
    <s v="Unskilled"/>
    <x v="25"/>
    <s v="Fishers and Related Fishing Workers"/>
    <n v="0.83"/>
    <n v="0.83"/>
    <n v="520"/>
    <n v="431.59999999999997"/>
    <n v="31190"/>
    <n v="16218800"/>
    <n v="13461604"/>
    <n v="1218891.552214351"/>
  </r>
  <r>
    <s v="47-2221"/>
    <s v="Construction and Extraction Occupations"/>
    <s v="Construction/Maintainance"/>
    <s v="Unskilled"/>
    <x v="14"/>
    <s v="Structural Iron and Steel Workers"/>
    <n v="0.83"/>
    <n v="0.83"/>
    <n v="77410"/>
    <n v="64250.299999999996"/>
    <n v="58170"/>
    <n v="4502939700"/>
    <n v="3737439951"/>
    <n v="18080063.333577223"/>
  </r>
  <r>
    <s v="53-4021"/>
    <s v="Transportation and Material Moving Occupations"/>
    <s v="Transportation &amp; Production"/>
    <s v="Unskilled"/>
    <x v="19"/>
    <s v="Railroad Brake, Signal, and Switch Operators"/>
    <n v="0.83"/>
    <n v="0.83"/>
    <n v="14270"/>
    <n v="11844.099999999999"/>
    <n v="58890"/>
    <n v="840360300"/>
    <n v="697499049"/>
    <n v="2811864.662897727"/>
  </r>
  <r>
    <s v="53-4031"/>
    <s v="Transportation and Material Moving Occupations"/>
    <s v="Transportation &amp; Production"/>
    <s v="Unskilled"/>
    <x v="19"/>
    <s v="Railroad Conductors and Yardmasters"/>
    <n v="0.83"/>
    <n v="0.83"/>
    <n v="42360"/>
    <n v="35158.799999999996"/>
    <n v="66080"/>
    <n v="2799148800"/>
    <n v="2323293504"/>
    <n v="10509531.403636364"/>
  </r>
  <r>
    <s v="35-2012"/>
    <s v="Food Preparation and Serving Related Occupations"/>
    <s v="Hospitality &amp; Food Management"/>
    <s v="Unskilled"/>
    <x v="15"/>
    <s v="Cooks, Institution and Cafeteria"/>
    <n v="0.83"/>
    <n v="0.83"/>
    <n v="400320"/>
    <n v="332265.59999999998"/>
    <n v="28290"/>
    <n v="11325052800"/>
    <n v="9399793824"/>
    <n v="25894025.658532802"/>
  </r>
  <r>
    <s v="53-5011"/>
    <s v="Transportation and Material Moving Occupations"/>
    <s v="Transportation &amp; Production"/>
    <s v="Unskilled"/>
    <x v="19"/>
    <s v="Sailors and Marine Oilers"/>
    <n v="0.83"/>
    <n v="0.83"/>
    <n v="32220"/>
    <n v="26742.6"/>
    <n v="46180"/>
    <n v="1487919600"/>
    <n v="1234973268"/>
    <n v="3904098.1322727273"/>
  </r>
  <r>
    <s v="51-9023"/>
    <s v="Production Occupations"/>
    <s v="Transportation &amp; Production"/>
    <s v="Unskilled"/>
    <x v="19"/>
    <s v="Mixing and Blending Machine Setters, Operators, and Tenders"/>
    <n v="0.83"/>
    <n v="0.83"/>
    <n v="128600"/>
    <n v="106738"/>
    <n v="39360"/>
    <n v="5061696000"/>
    <n v="4201207680"/>
    <n v="11319792.872727273"/>
  </r>
  <r>
    <s v="47-3011"/>
    <s v="Construction and Extraction Occupations"/>
    <s v="Construction/Maintainance"/>
    <s v="Unskilled"/>
    <x v="14"/>
    <s v="Helpers–Brickmasons, Blockmasons, Stonemasons, and Tile and Marble Setters"/>
    <n v="0.83"/>
    <n v="0.83"/>
    <n v="24340"/>
    <n v="20202.2"/>
    <n v="36390"/>
    <n v="885732600"/>
    <n v="735158058"/>
    <n v="2224792.1191698257"/>
  </r>
  <r>
    <s v="47-4091"/>
    <s v="Construction and Extraction Occupations"/>
    <s v="Construction/Maintainance"/>
    <s v="Unskilled"/>
    <x v="14"/>
    <s v="Segmental Pavers"/>
    <n v="0.83"/>
    <n v="0.83"/>
    <n v="1720"/>
    <n v="1427.6"/>
    <n v="34160"/>
    <n v="58755200"/>
    <n v="48766816"/>
    <n v="138538.00308678616"/>
  </r>
  <r>
    <s v="47-2131"/>
    <s v="Construction and Extraction Occupations"/>
    <s v="Construction/Maintainance"/>
    <s v="Unskilled"/>
    <x v="14"/>
    <s v="Insulation Workers, Floor, Ceiling, and Wall"/>
    <n v="0.83"/>
    <n v="0.83"/>
    <n v="31840"/>
    <n v="26427.199999999997"/>
    <n v="42070"/>
    <n v="1339508800"/>
    <n v="1111792304"/>
    <n v="3889760.2643923475"/>
  </r>
  <r>
    <s v="51-5112"/>
    <s v="Production Occupations"/>
    <s v="Transportation &amp; Production"/>
    <s v="Unskilled"/>
    <x v="19"/>
    <s v="Printing Press Operators"/>
    <n v="0.83"/>
    <n v="0.83"/>
    <n v="173470"/>
    <n v="143980.1"/>
    <n v="38470"/>
    <n v="6673390900"/>
    <n v="5538914447"/>
    <n v="14586667.495625"/>
  </r>
  <r>
    <s v="53-6031"/>
    <s v="Transportation and Material Moving Occupations"/>
    <s v="Transportation &amp; Production"/>
    <s v="Unskilled"/>
    <x v="19"/>
    <s v="Automotive and Watercraft Service Attendants"/>
    <n v="0.83"/>
    <n v="0.83"/>
    <n v="113760"/>
    <n v="94420.799999999988"/>
    <n v="25940"/>
    <n v="2950934400"/>
    <n v="2449275552"/>
    <n v="4349274.9054545462"/>
  </r>
  <r>
    <s v="47-4071"/>
    <s v="Construction and Extraction Occupations"/>
    <s v="Construction/Maintainance"/>
    <s v="Unskilled"/>
    <x v="14"/>
    <s v="Septic Tank Servicers and Sewer Pipe Cleaners"/>
    <n v="0.83"/>
    <n v="0.83"/>
    <n v="27090"/>
    <n v="22484.7"/>
    <n v="41530"/>
    <n v="1125047700"/>
    <n v="933789591"/>
    <n v="3225058.6697138785"/>
  </r>
  <r>
    <s v="39-6011"/>
    <s v="Personal Care and Service Occupations"/>
    <s v="Hospitality &amp; Food Management"/>
    <s v="Unskilled"/>
    <x v="15"/>
    <s v="Baggage Porters and Bellhops"/>
    <n v="0.83"/>
    <n v="0.83"/>
    <n v="42350"/>
    <n v="35150.5"/>
    <n v="26990"/>
    <n v="1143026500"/>
    <n v="948711995"/>
    <n v="2493363.3693958437"/>
  </r>
  <r>
    <s v="41-2012"/>
    <s v="Sales and Related Occupations"/>
    <s v="Business"/>
    <s v="Unskilled"/>
    <x v="18"/>
    <s v="Gaming Change Persons and Booth Cashiers"/>
    <n v="0.83"/>
    <n v="0.83"/>
    <n v="22020"/>
    <n v="18276.599999999999"/>
    <n v="27220"/>
    <n v="599384400"/>
    <n v="497489052"/>
    <n v="533177.88784313726"/>
  </r>
  <r>
    <s v="51-4023"/>
    <s v="Production Occupations"/>
    <s v="Transportation &amp; Production"/>
    <s v="Unskilled"/>
    <x v="19"/>
    <s v="Rolling Machine Setters, Operators, and Tenders, Metal and Plastic"/>
    <n v="0.83"/>
    <n v="0.83"/>
    <n v="26700"/>
    <n v="22161"/>
    <n v="40790"/>
    <n v="1089093000"/>
    <n v="903947190"/>
    <n v="2524096.7880681818"/>
  </r>
  <r>
    <s v="47-2071"/>
    <s v="Construction and Extraction Occupations"/>
    <s v="Construction/Maintainance"/>
    <s v="Unskilled"/>
    <x v="14"/>
    <s v="Paving, Surfacing, and Tamping Equipment Operators"/>
    <n v="0.83"/>
    <n v="0.83"/>
    <n v="46760"/>
    <n v="38810.799999999996"/>
    <n v="44360"/>
    <n v="2074273600"/>
    <n v="1721647088"/>
    <n v="6351295.6561353337"/>
  </r>
  <r>
    <s v="51-4111"/>
    <s v="Production Occupations"/>
    <s v="Transportation &amp; Production"/>
    <s v="Unskilled"/>
    <x v="19"/>
    <s v="Tool and Die Makers"/>
    <n v="0.84"/>
    <n v="0.84"/>
    <n v="72700"/>
    <n v="61068"/>
    <n v="53650"/>
    <n v="3900355000"/>
    <n v="3276298200"/>
    <n v="11889434.417613637"/>
  </r>
  <r>
    <s v="17-3023"/>
    <s v="Architecture and Engineering Occupations"/>
    <s v="Architecture &amp; Engineering"/>
    <s v="Skilled"/>
    <x v="10"/>
    <s v="Electrical and Electronics Engineering Technicians"/>
    <n v="0.84"/>
    <n v="0"/>
    <n v="126950"/>
    <n v="0"/>
    <n v="65050"/>
    <n v="8258097500"/>
    <n v="0"/>
    <n v="200621911.38959226"/>
  </r>
  <r>
    <s v="47-2161"/>
    <s v="Construction and Extraction Occupations"/>
    <s v="Construction/Maintainance"/>
    <s v="Unskilled"/>
    <x v="14"/>
    <s v="Plasterers and Stucco Masons"/>
    <n v="0.84"/>
    <n v="0.84"/>
    <n v="24870"/>
    <n v="20890.8"/>
    <n v="47610"/>
    <n v="1184060700"/>
    <n v="994610988"/>
    <n v="3891140.3940346064"/>
  </r>
  <r>
    <s v="51-4192"/>
    <s v="Production Occupations"/>
    <s v="Transportation &amp; Production"/>
    <s v="Unskilled"/>
    <x v="19"/>
    <s v="Layout Workers, Metal and Plastic"/>
    <n v="0.84"/>
    <n v="0.84"/>
    <n v="8170"/>
    <n v="6862.8"/>
    <n v="47380"/>
    <n v="387094600"/>
    <n v="325159464"/>
    <n v="1042076.2584090909"/>
  </r>
  <r>
    <s v="51-4034"/>
    <s v="Production Occupations"/>
    <s v="Transportation &amp; Production"/>
    <s v="Unskilled"/>
    <x v="19"/>
    <s v="Lathe and Turning Machine Tool Setters, Operators, and Tenders, Metal and Plastic"/>
    <n v="0.84"/>
    <n v="0.84"/>
    <n v="29510"/>
    <n v="24788.399999999998"/>
    <n v="41090"/>
    <n v="1212565900"/>
    <n v="1018555356"/>
    <n v="2830928.0017613634"/>
  </r>
  <r>
    <s v="33-9032"/>
    <s v="Protective Service Occupations"/>
    <s v="Protective"/>
    <s v="Skilled"/>
    <x v="2"/>
    <s v="Security Guards"/>
    <n v="0.84"/>
    <n v="0"/>
    <n v="1114380"/>
    <n v="0"/>
    <n v="32050"/>
    <n v="35715879000"/>
    <n v="0"/>
    <n v="390668519.37995076"/>
  </r>
  <r>
    <s v="51-6052"/>
    <s v="Production Occupations"/>
    <s v="Transportation &amp; Production"/>
    <s v="Unskilled"/>
    <x v="19"/>
    <s v="Tailors, Dressmakers, and Custom Sewers"/>
    <n v="0.84"/>
    <n v="0.84"/>
    <n v="21150"/>
    <n v="17766"/>
    <n v="34330"/>
    <n v="726079500"/>
    <n v="609906780"/>
    <n v="1416267.5701704547"/>
  </r>
  <r>
    <s v="53-7073"/>
    <s v="Transportation and Material Moving Occupations"/>
    <s v="Transportation &amp; Production"/>
    <s v="Unskilled"/>
    <x v="19"/>
    <s v="Wellhead Pumpers"/>
    <n v="0.84"/>
    <n v="0.84"/>
    <n v="13280"/>
    <n v="11155.199999999999"/>
    <n v="53870"/>
    <n v="715393600"/>
    <n v="600930624"/>
    <n v="2189673.479090909"/>
  </r>
  <r>
    <s v="43-9081"/>
    <s v="Office and Administrative Support Occupations"/>
    <s v="Business"/>
    <s v="Unskilled"/>
    <x v="18"/>
    <s v="Proofreaders and Copy Markers"/>
    <n v="0.84"/>
    <n v="0.84"/>
    <n v="9820"/>
    <n v="8248.7999999999993"/>
    <n v="41950"/>
    <n v="411949000"/>
    <n v="346037160"/>
    <n v="564747.07679738558"/>
  </r>
  <r>
    <s v="33-3041"/>
    <s v="Protective Service Occupations"/>
    <s v="Protective"/>
    <s v="Unskilled"/>
    <x v="20"/>
    <s v="Parking Enforcement Workers"/>
    <n v="0.84"/>
    <n v="0.84"/>
    <n v="8070"/>
    <n v="6778.8"/>
    <n v="42200"/>
    <n v="340554000"/>
    <n v="286065360"/>
    <n v="57206348.220683061"/>
  </r>
  <r>
    <s v="53-7062"/>
    <s v="Transportation and Material Moving Occupations"/>
    <s v="Transportation &amp; Production"/>
    <s v="Unskilled"/>
    <x v="19"/>
    <s v="Laborers and Freight, Stock, and Material Movers, Hand"/>
    <n v="0.85"/>
    <n v="0.85"/>
    <n v="2893180"/>
    <n v="2459203"/>
    <n v="30890"/>
    <n v="89370330200"/>
    <n v="75964780670"/>
    <n v="156855085.22034091"/>
  </r>
  <r>
    <s v="41-4012"/>
    <s v="Sales and Related Occupations"/>
    <s v="Business"/>
    <s v="Unskilled"/>
    <x v="18"/>
    <s v="Sales Representatives, Wholesale and Manufacturing, Except Technical and Scientific Products"/>
    <n v="0.85"/>
    <n v="0.85"/>
    <n v="1350180"/>
    <n v="1147653"/>
    <n v="69480"/>
    <n v="93810506400"/>
    <n v="79738930440"/>
    <n v="213005032.17882353"/>
  </r>
  <r>
    <s v="43-5041"/>
    <s v="Office and Administrative Support Occupations"/>
    <s v="Business"/>
    <s v="Unskilled"/>
    <x v="18"/>
    <s v="Meter Readers, Utilities"/>
    <n v="0.85"/>
    <n v="0.85"/>
    <n v="33570"/>
    <n v="28534.5"/>
    <n v="44640"/>
    <n v="1498564800"/>
    <n v="1273780080"/>
    <n v="2186141.5905882353"/>
  </r>
  <r>
    <s v="51-8013"/>
    <s v="Production Occupations"/>
    <s v="Transportation &amp; Production"/>
    <s v="Unskilled"/>
    <x v="19"/>
    <s v="Power Plant Operators"/>
    <n v="0.85"/>
    <n v="0.85"/>
    <n v="33920"/>
    <n v="28832"/>
    <n v="78030"/>
    <n v="2646777600"/>
    <n v="2249760960"/>
    <n v="11734548.643636363"/>
  </r>
  <r>
    <s v="51-8091"/>
    <s v="Production Occupations"/>
    <s v="Transportation &amp; Production"/>
    <s v="Unskilled"/>
    <x v="19"/>
    <s v="Chemical Plant and System Operators"/>
    <n v="0.85"/>
    <n v="0.85"/>
    <n v="28190"/>
    <n v="23961.5"/>
    <n v="61570"/>
    <n v="1735658300"/>
    <n v="1475309555"/>
    <n v="6071845.5415340913"/>
  </r>
  <r>
    <s v="47-5021"/>
    <s v="Construction and Extraction Occupations"/>
    <s v="Construction/Maintainance"/>
    <s v="Unskilled"/>
    <x v="14"/>
    <s v="Earth Drillers, Except Oil and Gas"/>
    <n v="0.85"/>
    <n v="0.85"/>
    <n v="18270"/>
    <n v="15529.5"/>
    <n v="47570"/>
    <n v="869103900"/>
    <n v="738738315"/>
    <n v="2853708.4590503853"/>
  </r>
  <r>
    <s v="19-4051"/>
    <s v="Life, Physical, and Social Science Occupations"/>
    <s v="Sciences"/>
    <s v="Skilled"/>
    <x v="7"/>
    <s v="Nuclear Technicians"/>
    <n v="0.85"/>
    <n v="0"/>
    <n v="7230"/>
    <n v="0"/>
    <n v="79970"/>
    <n v="578183100"/>
    <n v="0"/>
    <n v="43801501.034472965"/>
  </r>
  <r>
    <s v="43-6011"/>
    <s v="Office and Administrative Support Occupations"/>
    <s v="Business"/>
    <s v="Unskilled"/>
    <x v="18"/>
    <s v="Executive Secretaries and Executive Administrative Assistants"/>
    <n v="0.86"/>
    <n v="0.86"/>
    <n v="570530"/>
    <n v="490655.8"/>
    <n v="61550"/>
    <n v="35116121500"/>
    <n v="30199864490"/>
    <n v="70633897.984477118"/>
  </r>
  <r>
    <s v="51-8099"/>
    <s v="Production Occupations"/>
    <s v="Transportation &amp; Production"/>
    <s v="Unskilled"/>
    <x v="19"/>
    <s v="Plant and System Operators, All Other"/>
    <n v="0.86"/>
    <n v="0.86"/>
    <n v="12270"/>
    <n v="10552.2"/>
    <n v="58300"/>
    <n v="715341000"/>
    <n v="615193260"/>
    <n v="2369567.0625"/>
  </r>
  <r>
    <s v="35-3041"/>
    <s v="Food Preparation and Serving Related Occupations"/>
    <s v="Hospitality &amp; Food Management"/>
    <s v="Unskilled"/>
    <x v="15"/>
    <s v="Food Servers, Nonrestaurant"/>
    <n v="0.86"/>
    <n v="0.86"/>
    <n v="266190"/>
    <n v="228923.4"/>
    <n v="24980"/>
    <n v="6649426200"/>
    <n v="5718506532"/>
    <n v="13424650.728362495"/>
  </r>
  <r>
    <s v="51-7041"/>
    <s v="Production Occupations"/>
    <s v="Transportation &amp; Production"/>
    <s v="Unskilled"/>
    <x v="19"/>
    <s v="Sawing Machine Setters, Operators, and Tenders, Wood"/>
    <n v="0.86"/>
    <n v="0.86"/>
    <n v="52260"/>
    <n v="44943.6"/>
    <n v="31200"/>
    <n v="1630512000"/>
    <n v="1402240320"/>
    <n v="2890453.0909090908"/>
  </r>
  <r>
    <s v="53-4041"/>
    <s v="Transportation and Material Moving Occupations"/>
    <s v="Transportation &amp; Production"/>
    <s v="Unskilled"/>
    <x v="19"/>
    <s v="Subway and Streetcar Operators"/>
    <n v="0.86"/>
    <n v="0.86"/>
    <n v="8850"/>
    <n v="7611"/>
    <n v="62970"/>
    <n v="557284500"/>
    <n v="479264670"/>
    <n v="1993875.2821022728"/>
  </r>
  <r>
    <s v="31-9096"/>
    <s v="Healthcare Support Occupations"/>
    <s v="Healthcare"/>
    <s v="Unskilled"/>
    <x v="17"/>
    <s v="Veterinary Assistants and Laboratory Animal Caretakers"/>
    <n v="0.86"/>
    <n v="0.86"/>
    <n v="89480"/>
    <n v="76952.800000000003"/>
    <n v="28690"/>
    <n v="2567181200"/>
    <n v="2207775832"/>
    <n v="35166194.120539911"/>
  </r>
  <r>
    <s v="51-9032"/>
    <s v="Production Occupations"/>
    <s v="Transportation &amp; Production"/>
    <s v="Unskilled"/>
    <x v="19"/>
    <s v="Cutting and Slicing Machine Setters, Operators, and Tenders"/>
    <n v="0.86"/>
    <n v="0.86"/>
    <n v="60840"/>
    <n v="52322.400000000001"/>
    <n v="35700"/>
    <n v="2171988000"/>
    <n v="1867909680"/>
    <n v="4405680.2045454541"/>
  </r>
  <r>
    <s v="41-9022"/>
    <s v="Sales and Related Occupations"/>
    <s v="Business"/>
    <s v="Skilled"/>
    <x v="6"/>
    <s v="Real Estate Sales Agents"/>
    <n v="0.86"/>
    <n v="0"/>
    <n v="156760"/>
    <n v="0"/>
    <n v="61720"/>
    <n v="9675227200"/>
    <n v="0"/>
    <n v="35607764.101903602"/>
  </r>
  <r>
    <s v="51-4011"/>
    <s v="Production Occupations"/>
    <s v="Transportation &amp; Production"/>
    <s v="Unskilled"/>
    <x v="19"/>
    <s v="Computer-Controlled Machine Tool Operators, Metal and Plastic"/>
    <n v="0.86"/>
    <n v="0.86"/>
    <n v="148150"/>
    <n v="127409"/>
    <n v="41960"/>
    <n v="6216374000"/>
    <n v="5346081640"/>
    <n v="14820400.740909092"/>
  </r>
  <r>
    <s v="49-9043"/>
    <s v="Installation, Maintenance, and Repair Occupations"/>
    <s v="Construction/Maintainance"/>
    <s v="Unskilled"/>
    <x v="14"/>
    <s v="Maintenance Workers, Machinery"/>
    <n v="0.86"/>
    <n v="0.86"/>
    <n v="80270"/>
    <n v="69032.2"/>
    <n v="48720"/>
    <n v="3910754400"/>
    <n v="3363248784"/>
    <n v="13151417.793472469"/>
  </r>
  <r>
    <s v="43-4021"/>
    <s v="Office and Administrative Support Occupations"/>
    <s v="Business"/>
    <s v="Unskilled"/>
    <x v="18"/>
    <s v="Correspondence Clerks"/>
    <n v="0.86"/>
    <n v="0.86"/>
    <n v="5460"/>
    <n v="4695.6000000000004"/>
    <n v="38990"/>
    <n v="212885400"/>
    <n v="183081444"/>
    <n v="271254.95901960781"/>
  </r>
  <r>
    <s v="45-2090"/>
    <s v="Farming, Fishing, and Forestry Occupations"/>
    <s v="Farming, Fishing, and Forestry"/>
    <s v="Unskilled"/>
    <x v="25"/>
    <s v="Miscellaneous Agricultural Workers"/>
    <n v="0.87"/>
    <n v="0.87"/>
    <n v="357850"/>
    <n v="311329.5"/>
    <n v="27290"/>
    <n v="9765726500"/>
    <n v="8496182055"/>
    <n v="642153814.71977258"/>
  </r>
  <r>
    <s v="45-4011"/>
    <s v="Farming, Fishing, and Forestry Occupations"/>
    <s v="Farming, Fishing, and Forestry"/>
    <s v="Unskilled"/>
    <x v="25"/>
    <s v="Forest and Conservation Workers"/>
    <n v="0.87"/>
    <n v="0.87"/>
    <n v="7510"/>
    <n v="6533.7"/>
    <n v="31320"/>
    <n v="235213200"/>
    <n v="204635484"/>
    <n v="17750656.411739193"/>
  </r>
  <r>
    <s v="51-4052"/>
    <s v="Production Occupations"/>
    <s v="Transportation &amp; Production"/>
    <s v="Unskilled"/>
    <x v="19"/>
    <s v="Pourers and Casters, Metal"/>
    <n v="0.87"/>
    <n v="0.87"/>
    <n v="7850"/>
    <n v="6829.5"/>
    <n v="39670"/>
    <n v="311409500"/>
    <n v="270926265"/>
    <n v="701909.93551136367"/>
  </r>
  <r>
    <s v="47-2041"/>
    <s v="Construction and Extraction Occupations"/>
    <s v="Construction/Maintainance"/>
    <s v="Unskilled"/>
    <x v="14"/>
    <s v="Carpet Installers"/>
    <n v="0.87"/>
    <n v="0.87"/>
    <n v="26100"/>
    <n v="22707"/>
    <n v="44550"/>
    <n v="1162755000"/>
    <n v="1011596850"/>
    <n v="3575532.0599189927"/>
  </r>
  <r>
    <s v="47-2142"/>
    <s v="Construction and Extraction Occupations"/>
    <s v="Construction/Maintainance"/>
    <s v="Unskilled"/>
    <x v="14"/>
    <s v="Paperhangers"/>
    <n v="0.87"/>
    <n v="0.87"/>
    <n v="2780"/>
    <n v="2418.6"/>
    <n v="40840"/>
    <n v="113535200"/>
    <n v="98775624"/>
    <n v="320052.34615076659"/>
  </r>
  <r>
    <s v="13-1021"/>
    <s v="Business and Financial Operations Occupations"/>
    <s v="Business"/>
    <s v="Unskilled"/>
    <x v="18"/>
    <s v="Buyers and Purchasing Agents, Farm Products"/>
    <n v="0.87"/>
    <n v="0.87"/>
    <n v="11490"/>
    <n v="9996.2999999999993"/>
    <n v="63910"/>
    <n v="734325900"/>
    <n v="638863533"/>
    <n v="1533685.2375490195"/>
  </r>
  <r>
    <s v="51-7021"/>
    <s v="Production Occupations"/>
    <s v="Transportation &amp; Production"/>
    <s v="Unskilled"/>
    <x v="19"/>
    <s v="Furniture Finishers"/>
    <n v="0.87"/>
    <n v="0.87"/>
    <n v="17250"/>
    <n v="15007.5"/>
    <n v="33850"/>
    <n v="583912500"/>
    <n v="508003875"/>
    <n v="1123036.2571022727"/>
  </r>
  <r>
    <s v="35-2021"/>
    <s v="Food Preparation and Serving Related Occupations"/>
    <s v="Hospitality &amp; Food Management"/>
    <s v="Unskilled"/>
    <x v="15"/>
    <s v="Food Preparation Workers"/>
    <n v="0.87"/>
    <n v="0.87"/>
    <n v="814600"/>
    <n v="708702"/>
    <n v="24830"/>
    <n v="20226518000"/>
    <n v="17597070660"/>
    <n v="40590484.567961104"/>
  </r>
  <r>
    <s v="47-2043"/>
    <s v="Construction and Extraction Occupations"/>
    <s v="Construction/Maintainance"/>
    <s v="Unskilled"/>
    <x v="14"/>
    <s v="Floor Sanders and Finishers"/>
    <n v="0.87"/>
    <n v="0.87"/>
    <n v="4460"/>
    <n v="3880.2"/>
    <n v="39890"/>
    <n v="177909400"/>
    <n v="154781178"/>
    <n v="489855.15614775708"/>
  </r>
  <r>
    <s v="53-6021"/>
    <s v="Transportation and Material Moving Occupations"/>
    <s v="Transportation &amp; Production"/>
    <s v="Unskilled"/>
    <x v="19"/>
    <s v="Parking Lot Attendants"/>
    <n v="0.87"/>
    <n v="0.87"/>
    <n v="145900"/>
    <n v="126933"/>
    <n v="25130"/>
    <n v="3666467000"/>
    <n v="3189826290"/>
    <n v="5235131.574431818"/>
  </r>
  <r>
    <s v="47-4051"/>
    <s v="Construction and Extraction Occupations"/>
    <s v="Construction/Maintainance"/>
    <s v="Unskilled"/>
    <x v="14"/>
    <s v="Highway Maintenance Workers"/>
    <n v="0.87"/>
    <n v="0.87"/>
    <n v="149260"/>
    <n v="129856.2"/>
    <n v="41440"/>
    <n v="6185334400"/>
    <n v="5381240928"/>
    <n v="17692438.032077175"/>
  </r>
  <r>
    <s v="47-2061"/>
    <s v="Construction and Extraction Occupations"/>
    <s v="Construction/Maintainance"/>
    <s v="Unskilled"/>
    <x v="14"/>
    <s v="Construction Laborers"/>
    <n v="0.88"/>
    <n v="0.88"/>
    <n v="1001470"/>
    <n v="881293.6"/>
    <n v="40350"/>
    <n v="40409314500"/>
    <n v="35560196760"/>
    <n v="112545924.92283034"/>
  </r>
  <r>
    <s v="43-5061"/>
    <s v="Office and Administrative Support Occupations"/>
    <s v="Business"/>
    <s v="Skilled"/>
    <x v="6"/>
    <s v="Production, Planning, and Expediting Clerks"/>
    <n v="0.88"/>
    <n v="0"/>
    <n v="350150"/>
    <n v="0"/>
    <n v="50020"/>
    <n v="17514503000"/>
    <n v="0"/>
    <n v="52239513.049213015"/>
  </r>
  <r>
    <s v="51-9141"/>
    <s v="Production Occupations"/>
    <s v="Transportation &amp; Production"/>
    <s v="Unskilled"/>
    <x v="19"/>
    <s v="Semiconductor Processors"/>
    <n v="0.88"/>
    <n v="0.88"/>
    <n v="25730"/>
    <n v="22642.400000000001"/>
    <n v="39810"/>
    <n v="1024311300"/>
    <n v="901393944"/>
    <n v="2316922.3211931819"/>
  </r>
  <r>
    <s v="17-1021"/>
    <s v="Architecture and Engineering Occupations"/>
    <s v="Architecture &amp; Engineering"/>
    <s v="Skilled"/>
    <x v="10"/>
    <s v="Cartographers and Photogrammetrists"/>
    <n v="0.88"/>
    <n v="0"/>
    <n v="11050"/>
    <n v="0"/>
    <n v="68340"/>
    <n v="755157000"/>
    <n v="0"/>
    <n v="19273619.62489076"/>
  </r>
  <r>
    <s v="51-4051"/>
    <s v="Production Occupations"/>
    <s v="Transportation &amp; Production"/>
    <s v="Unskilled"/>
    <x v="19"/>
    <s v="Metal-Refining Furnace Operators and Tenders"/>
    <n v="0.88"/>
    <n v="0.88"/>
    <n v="17670"/>
    <n v="15549.6"/>
    <n v="41810"/>
    <n v="738782700"/>
    <n v="650128776"/>
    <n v="1755028.6753977272"/>
  </r>
  <r>
    <s v="51-9012"/>
    <s v="Production Occupations"/>
    <s v="Transportation &amp; Production"/>
    <s v="Unskilled"/>
    <x v="19"/>
    <s v="Separating, Filtering, Clarifying, Precipitating, and Still Machine Setters, Operators, and Tenders"/>
    <n v="0.88"/>
    <n v="0.88"/>
    <n v="49770"/>
    <n v="43797.599999999999"/>
    <n v="44140"/>
    <n v="2196847800"/>
    <n v="1933226064"/>
    <n v="5509594.4256818183"/>
  </r>
  <r>
    <s v="51-6091"/>
    <s v="Production Occupations"/>
    <s v="Transportation &amp; Production"/>
    <s v="Unskilled"/>
    <x v="19"/>
    <s v="Extruding and Forming Machine Setters, Operators, and Tenders, Synthetic and Glass Fibers"/>
    <n v="0.88"/>
    <n v="0.88"/>
    <n v="18130"/>
    <n v="15954.4"/>
    <n v="35500"/>
    <n v="643615000"/>
    <n v="566381200"/>
    <n v="1298200.7102272727"/>
  </r>
  <r>
    <s v="47-2053"/>
    <s v="Construction and Extraction Occupations"/>
    <s v="Construction/Maintainance"/>
    <s v="Unskilled"/>
    <x v="14"/>
    <s v="Terrazzo Workers and Finishers"/>
    <n v="0.88"/>
    <n v="0.88"/>
    <n v="2730"/>
    <n v="2402.4"/>
    <n v="47230"/>
    <n v="128937900"/>
    <n v="113465352"/>
    <n v="420342.48810703802"/>
  </r>
  <r>
    <s v="51-4194"/>
    <s v="Production Occupations"/>
    <s v="Transportation &amp; Production"/>
    <s v="Unskilled"/>
    <x v="19"/>
    <s v="Tool Grinders, Filers, and Sharpeners"/>
    <n v="0.88"/>
    <n v="0.88"/>
    <n v="7070"/>
    <n v="6221.6"/>
    <n v="40890"/>
    <n v="289092300"/>
    <n v="254401224"/>
    <n v="671646.82653409091"/>
  </r>
  <r>
    <s v="49-3043"/>
    <s v="Installation, Maintenance, and Repair Occupations"/>
    <s v="Construction/Maintainance"/>
    <s v="Unskilled"/>
    <x v="14"/>
    <s v="Rail Car Repairers"/>
    <n v="0.88"/>
    <n v="0.88"/>
    <n v="24720"/>
    <n v="21753.599999999999"/>
    <n v="56020"/>
    <n v="1384814400"/>
    <n v="1218636672"/>
    <n v="5354752.8146906728"/>
  </r>
  <r>
    <s v="51-3011"/>
    <s v="Production Occupations"/>
    <s v="Transportation &amp; Production"/>
    <s v="Unskilled"/>
    <x v="19"/>
    <s v="Bakers"/>
    <n v="0.89"/>
    <n v="0.89"/>
    <n v="180010"/>
    <n v="160208.9"/>
    <n v="28660"/>
    <n v="5159086600"/>
    <n v="4591587074"/>
    <n v="8401103.5202272739"/>
  </r>
  <r>
    <s v="31-9094"/>
    <s v="Healthcare Support Occupations"/>
    <s v="Healthcare"/>
    <s v="Skilled"/>
    <x v="0"/>
    <s v="Medical Transcriptionists"/>
    <n v="0.89"/>
    <n v="0"/>
    <n v="53730"/>
    <n v="0"/>
    <n v="36350"/>
    <n v="1953085500"/>
    <n v="0"/>
    <n v="7829633.9673975976"/>
  </r>
  <r>
    <s v="47-2022"/>
    <s v="Construction and Extraction Occupations"/>
    <s v="Construction/Maintainance"/>
    <s v="Unskilled"/>
    <x v="14"/>
    <s v="Stonemasons"/>
    <n v="0.89"/>
    <n v="0.89"/>
    <n v="12310"/>
    <n v="10955.9"/>
    <n v="44370"/>
    <n v="546194700"/>
    <n v="486113283"/>
    <n v="1672790.9212455377"/>
  </r>
  <r>
    <s v="53-3022"/>
    <s v="Transportation and Material Moving Occupations"/>
    <s v="Transportation &amp; Production"/>
    <s v="Unskilled"/>
    <x v="19"/>
    <s v="Bus Drivers, School or Special Client"/>
    <n v="0.89"/>
    <n v="0.89"/>
    <n v="504150"/>
    <n v="448693.5"/>
    <n v="33390"/>
    <n v="16833568500"/>
    <n v="14981875965"/>
    <n v="31935957.512215909"/>
  </r>
  <r>
    <s v="27-3042"/>
    <s v="Arts, Design, Entertainment, Sports, and Media Occupations"/>
    <s v="Arts &amp; Media"/>
    <s v="Unskilled"/>
    <x v="22"/>
    <s v="Technical Writers"/>
    <n v="0.89"/>
    <n v="0.89"/>
    <n v="50350"/>
    <n v="44811.5"/>
    <n v="75500"/>
    <n v="3801425000"/>
    <n v="3383268250"/>
    <n v="1106385981.6506689"/>
  </r>
  <r>
    <s v="49-9096"/>
    <s v="Installation, Maintenance, and Repair Occupations"/>
    <s v="Construction/Maintainance"/>
    <s v="Unskilled"/>
    <x v="14"/>
    <s v="Riggers"/>
    <n v="0.89"/>
    <n v="0.89"/>
    <n v="20970"/>
    <n v="18663.3"/>
    <n v="51330"/>
    <n v="1076390100"/>
    <n v="957987189"/>
    <n v="3813692.8394429432"/>
  </r>
  <r>
    <s v="47-4061"/>
    <s v="Construction and Extraction Occupations"/>
    <s v="Construction/Maintainance"/>
    <s v="Unskilled"/>
    <x v="14"/>
    <s v="Rail-Track Laying and Maintenance Equipment Operators"/>
    <n v="0.89"/>
    <n v="0.89"/>
    <n v="14410"/>
    <n v="12824.9"/>
    <n v="57120"/>
    <n v="823099200"/>
    <n v="732558288"/>
    <n v="3245227.3746579825"/>
  </r>
  <r>
    <s v="51-8021"/>
    <s v="Production Occupations"/>
    <s v="Transportation &amp; Production"/>
    <s v="Skilled"/>
    <x v="8"/>
    <s v="Stationary Engineers and Boiler Operators"/>
    <n v="0.89"/>
    <n v="0"/>
    <n v="31710"/>
    <n v="0"/>
    <n v="63690"/>
    <n v="2019609900"/>
    <n v="0"/>
    <n v="80973575.90413779"/>
  </r>
  <r>
    <s v="51-6031"/>
    <s v="Production Occupations"/>
    <s v="Transportation &amp; Production"/>
    <s v="Unskilled"/>
    <x v="19"/>
    <s v="Sewing Machine Operators"/>
    <n v="0.89"/>
    <n v="0.89"/>
    <n v="136450"/>
    <n v="121440.5"/>
    <n v="26990"/>
    <n v="3682785500"/>
    <n v="3277679095"/>
    <n v="5647635.2639204543"/>
  </r>
  <r>
    <s v="53-3041"/>
    <s v="Transportation and Material Moving Occupations"/>
    <s v="Transportation &amp; Production"/>
    <s v="Unskilled"/>
    <x v="19"/>
    <s v="Taxi Drivers and Chauffeurs"/>
    <n v="0.89"/>
    <n v="0.89"/>
    <n v="207920"/>
    <n v="185048.8"/>
    <n v="28450"/>
    <n v="5915324000"/>
    <n v="5264638360"/>
    <n v="9561986.8068181816"/>
  </r>
  <r>
    <s v="43-4161"/>
    <s v="Office and Administrative Support Occupations"/>
    <s v="Business"/>
    <s v="Unskilled"/>
    <x v="18"/>
    <s v="Human Resources Assistants, Except Payroll and Timekeeping"/>
    <n v="0.9"/>
    <n v="0.9"/>
    <n v="124600"/>
    <n v="112140"/>
    <n v="41620"/>
    <n v="5185852000"/>
    <n v="4667266800"/>
    <n v="7053436.6091503259"/>
  </r>
  <r>
    <s v="29-2011"/>
    <s v="Healthcare Practitioners and Technical Occupations"/>
    <s v="Healthcare"/>
    <s v="Skilled"/>
    <x v="0"/>
    <s v="Medical and Clinical Laboratory Technologists"/>
    <n v="0.9"/>
    <n v="0"/>
    <n v="166730"/>
    <n v="0"/>
    <n v="62440"/>
    <n v="10410621200"/>
    <n v="0"/>
    <n v="71689463.02623786"/>
  </r>
  <r>
    <s v="47-2171"/>
    <s v="Construction and Extraction Occupations"/>
    <s v="Construction/Maintainance"/>
    <s v="Unskilled"/>
    <x v="14"/>
    <s v="Reinforcing Iron and Rebar Workers"/>
    <n v="0.9"/>
    <n v="0.9"/>
    <n v="18360"/>
    <n v="16524"/>
    <n v="54670"/>
    <n v="1003741200"/>
    <n v="903367080"/>
    <n v="3787700.0270576966"/>
  </r>
  <r>
    <s v="47-2181"/>
    <s v="Construction and Extraction Occupations"/>
    <s v="Construction/Maintainance"/>
    <s v="Unskilled"/>
    <x v="14"/>
    <s v="Roofers"/>
    <n v="0.9"/>
    <n v="0.9"/>
    <n v="128680"/>
    <n v="115812"/>
    <n v="43870"/>
    <n v="5645191600"/>
    <n v="5080672440"/>
    <n v="17094290.238797978"/>
  </r>
  <r>
    <s v="53-7021"/>
    <s v="Transportation and Material Moving Occupations"/>
    <s v="Transportation &amp; Production"/>
    <s v="Unskilled"/>
    <x v="19"/>
    <s v="Crane and Tower Operators"/>
    <n v="0.9"/>
    <n v="0.9"/>
    <n v="44410"/>
    <n v="39969"/>
    <n v="58160"/>
    <n v="2582885600"/>
    <n v="2324597040"/>
    <n v="8535262.8690909091"/>
  </r>
  <r>
    <s v="53-6041"/>
    <s v="Transportation and Material Moving Occupations"/>
    <s v="Transportation &amp; Production"/>
    <s v="Unskilled"/>
    <x v="19"/>
    <s v="Traffic Technicians"/>
    <n v="0.9"/>
    <n v="0.9"/>
    <n v="7290"/>
    <n v="6561"/>
    <n v="50700"/>
    <n v="369603000"/>
    <n v="332642700"/>
    <n v="1064708.6420454546"/>
  </r>
  <r>
    <s v="53-6051"/>
    <s v="Transportation and Material Moving Occupations"/>
    <s v="Transportation &amp; Production"/>
    <s v="Unskilled"/>
    <x v="19"/>
    <s v="Transportation Inspectors"/>
    <n v="0.9"/>
    <n v="0.9"/>
    <n v="29990"/>
    <n v="26991"/>
    <n v="75330"/>
    <n v="2259146700"/>
    <n v="2033232030"/>
    <n v="9669404.5972159095"/>
  </r>
  <r>
    <s v="51-4062"/>
    <s v="Production Occupations"/>
    <s v="Transportation &amp; Production"/>
    <s v="Unskilled"/>
    <x v="19"/>
    <s v="Patternmakers, Metal and Plastic"/>
    <n v="0.9"/>
    <n v="0.9"/>
    <n v="2880"/>
    <n v="2592"/>
    <n v="47130"/>
    <n v="135734400"/>
    <n v="122160960"/>
    <n v="363475.12909090909"/>
  </r>
  <r>
    <s v="51-9195"/>
    <s v="Production Occupations"/>
    <s v="Transportation &amp; Production"/>
    <s v="Unskilled"/>
    <x v="19"/>
    <s v="Molders, Shapers, and Casters, Except Metal and Plastic"/>
    <n v="0.9"/>
    <n v="0.9"/>
    <n v="42500"/>
    <n v="38250"/>
    <n v="35190"/>
    <n v="1495575000"/>
    <n v="1346017500"/>
    <n v="2990300.2414772725"/>
  </r>
  <r>
    <s v="13-2021"/>
    <s v="Business and Financial Operations Occupations"/>
    <s v="Business"/>
    <s v="Skilled"/>
    <x v="6"/>
    <s v="Appraisers and Assessors of Real Estate"/>
    <n v="0.9"/>
    <n v="0"/>
    <n v="57900"/>
    <n v="0"/>
    <n v="61870"/>
    <n v="3582273000"/>
    <n v="0"/>
    <n v="13215889.850307329"/>
  </r>
  <r>
    <s v="53-7072"/>
    <s v="Transportation and Material Moving Occupations"/>
    <s v="Transportation &amp; Production"/>
    <s v="Unskilled"/>
    <x v="19"/>
    <s v="Pump Operators, Except Wellhead Pumpers"/>
    <n v="0.9"/>
    <n v="0.9"/>
    <n v="10820"/>
    <n v="9738"/>
    <n v="47510"/>
    <n v="514058200"/>
    <n v="462652380"/>
    <n v="1387665.0614772728"/>
  </r>
  <r>
    <s v="49-9097"/>
    <s v="Installation, Maintenance, and Repair Occupations"/>
    <s v="Construction/Maintainance"/>
    <s v="Unskilled"/>
    <x v="14"/>
    <s v="Signal and Track Switch Repairers"/>
    <n v="0.9"/>
    <n v="0.9"/>
    <n v="7730"/>
    <n v="6957"/>
    <n v="67800"/>
    <n v="524094000"/>
    <n v="471684600"/>
    <n v="2452695.4987589354"/>
  </r>
  <r>
    <s v="39-3012"/>
    <s v="Personal Care and Service Occupations"/>
    <s v="Hospitality &amp; Food Management"/>
    <s v="Unskilled"/>
    <x v="15"/>
    <s v="Gaming and Sports Book Writers and Runners"/>
    <n v="0.91"/>
    <n v="0.91"/>
    <n v="11150"/>
    <n v="10146.5"/>
    <n v="27640"/>
    <n v="308186000"/>
    <n v="280449260"/>
    <n v="688457.81769277516"/>
  </r>
  <r>
    <s v="49-9063"/>
    <s v="Installation, Maintenance, and Repair Occupations"/>
    <s v="Construction/Maintainance"/>
    <s v="Unskilled"/>
    <x v="14"/>
    <s v="Musical Instrument Repairers and Tuners"/>
    <n v="0.91"/>
    <n v="0.91"/>
    <n v="8450"/>
    <n v="7689.5"/>
    <n v="39110"/>
    <n v="330479500"/>
    <n v="300736345"/>
    <n v="892148.38419996179"/>
  </r>
  <r>
    <s v="39-7011"/>
    <s v="Personal Care and Service Occupations"/>
    <s v="Hospitality &amp; Food Management"/>
    <s v="Skilled"/>
    <x v="4"/>
    <s v="Tour Guides and Escorts"/>
    <n v="0.91"/>
    <n v="0"/>
    <n v="38660"/>
    <n v="0"/>
    <n v="28100"/>
    <n v="1086346000"/>
    <n v="0"/>
    <n v="4656284.6212747525"/>
  </r>
  <r>
    <s v="49-9011"/>
    <s v="Installation, Maintenance, and Repair Occupations"/>
    <s v="Construction/Maintainance"/>
    <s v="Unskilled"/>
    <x v="14"/>
    <s v="Mechanical Door Repairers"/>
    <n v="0.91"/>
    <n v="0.91"/>
    <n v="22670"/>
    <n v="20629.7"/>
    <n v="43350"/>
    <n v="982744500"/>
    <n v="894297495"/>
    <n v="2940590.0010077613"/>
  </r>
  <r>
    <s v="51-3091"/>
    <s v="Production Occupations"/>
    <s v="Transportation &amp; Production"/>
    <s v="Unskilled"/>
    <x v="19"/>
    <s v="Food and Tobacco Roasting, Baking, and Drying Machine Operators and Tenders"/>
    <n v="0.91"/>
    <n v="0.91"/>
    <n v="21060"/>
    <n v="19164.600000000002"/>
    <n v="32730"/>
    <n v="689293800"/>
    <n v="627257358"/>
    <n v="1281851.4814772727"/>
  </r>
  <r>
    <s v="53-7071"/>
    <s v="Transportation and Material Moving Occupations"/>
    <s v="Transportation &amp; Production"/>
    <s v="Unskilled"/>
    <x v="19"/>
    <s v="Gas Compressor and Gas Pumping Station Operators"/>
    <n v="0.91"/>
    <n v="0.91"/>
    <n v="3460"/>
    <n v="3148.6"/>
    <n v="62900"/>
    <n v="217634000"/>
    <n v="198046940"/>
    <n v="777794.23863636365"/>
  </r>
  <r>
    <s v="29-2071"/>
    <s v="Healthcare Practitioners and Technical Occupations"/>
    <s v="Healthcare"/>
    <s v="Unskilled"/>
    <x v="17"/>
    <s v="Medical Records and Health Information Technicians"/>
    <n v="0.91"/>
    <n v="0.91"/>
    <n v="208650"/>
    <n v="189871.5"/>
    <n v="44010"/>
    <n v="9182686500"/>
    <n v="8356244715"/>
    <n v="192956504.63137591"/>
  </r>
  <r>
    <s v="51-9121"/>
    <s v="Production Occupations"/>
    <s v="Transportation &amp; Production"/>
    <s v="Unskilled"/>
    <x v="19"/>
    <s v="Coating, Painting, and Spraying Machine Setters, Operators, and Tenders"/>
    <n v="0.91"/>
    <n v="0.91"/>
    <n v="88560"/>
    <n v="80589.600000000006"/>
    <n v="36510"/>
    <n v="3233325600"/>
    <n v="2942326296"/>
    <n v="6707313.5031818189"/>
  </r>
  <r>
    <s v="51-4081"/>
    <s v="Production Occupations"/>
    <s v="Transportation &amp; Production"/>
    <s v="Unskilled"/>
    <x v="19"/>
    <s v="Multiple Machine Tool Setters, Operators, and Tenders, Metal and Plastic"/>
    <n v="0.91"/>
    <n v="0.91"/>
    <n v="133840"/>
    <n v="121794.40000000001"/>
    <n v="37510"/>
    <n v="5020338400"/>
    <n v="4568507944"/>
    <n v="10699596.215000002"/>
  </r>
  <r>
    <s v="53-4013"/>
    <s v="Transportation and Material Moving Occupations"/>
    <s v="Transportation &amp; Production"/>
    <s v="Unskilled"/>
    <x v="19"/>
    <s v="Rail Yard Engineers, Dinkey Operators, and Hostlers"/>
    <n v="0.91"/>
    <n v="0.91"/>
    <n v="5690"/>
    <n v="5177.9000000000005"/>
    <n v="54640"/>
    <n v="310901600"/>
    <n v="282920456"/>
    <n v="965208.14909090917"/>
  </r>
  <r>
    <s v="49-2093"/>
    <s v="Installation, Maintenance, and Repair Occupations"/>
    <s v="Construction/Maintainance"/>
    <s v="Unskilled"/>
    <x v="14"/>
    <s v="Electrical and Electronics Installers and Repairers, Transportation Equipment"/>
    <n v="0.91"/>
    <n v="0.91"/>
    <n v="11680"/>
    <n v="10628.800000000001"/>
    <n v="61460"/>
    <n v="717852800"/>
    <n v="653246048"/>
    <n v="3045318.4033750333"/>
  </r>
  <r>
    <s v="35-9011"/>
    <s v="Food Preparation and Serving Related Occupations"/>
    <s v="Hospitality &amp; Food Management"/>
    <s v="Unskilled"/>
    <x v="15"/>
    <s v="Dining Room and Cafeteria Attendants and Bartender Helpers"/>
    <n v="0.91"/>
    <n v="0.91"/>
    <n v="455700"/>
    <n v="414687"/>
    <n v="23950"/>
    <n v="10914015000"/>
    <n v="9931753650"/>
    <n v="21125960.097664583"/>
  </r>
  <r>
    <s v="51-4191"/>
    <s v="Production Occupations"/>
    <s v="Transportation &amp; Production"/>
    <s v="Unskilled"/>
    <x v="19"/>
    <s v="Heat Treating Equipment Setters, Operators, and Tenders, Metal and Plastic"/>
    <n v="0.91"/>
    <n v="0.91"/>
    <n v="19690"/>
    <n v="17917.900000000001"/>
    <n v="39050"/>
    <n v="768894500"/>
    <n v="699693995"/>
    <n v="1705984.671875"/>
  </r>
  <r>
    <s v="19-4041"/>
    <s v="Life, Physical, and Social Science Occupations"/>
    <s v="Sciences"/>
    <s v="Skilled"/>
    <x v="7"/>
    <s v="Geological and Petroleum Technicians"/>
    <n v="0.91"/>
    <n v="0"/>
    <n v="15060"/>
    <n v="0"/>
    <n v="62890"/>
    <n v="947123400"/>
    <n v="0"/>
    <n v="56426701.742120668"/>
  </r>
  <r>
    <s v="49-3021"/>
    <s v="Installation, Maintenance, and Repair Occupations"/>
    <s v="Construction/Maintainance"/>
    <s v="Unskilled"/>
    <x v="14"/>
    <s v="Automotive Body and Related Repairers"/>
    <n v="0.91"/>
    <n v="0.91"/>
    <n v="142060"/>
    <n v="129274.6"/>
    <n v="46460"/>
    <n v="6600107600"/>
    <n v="6006097916"/>
    <n v="21165813.918699905"/>
  </r>
  <r>
    <s v="51-7032"/>
    <s v="Production Occupations"/>
    <s v="Transportation &amp; Production"/>
    <s v="Unskilled"/>
    <x v="19"/>
    <s v="Patternmakers, Wood"/>
    <n v="0.91"/>
    <n v="0.91"/>
    <n v="530"/>
    <n v="482.3"/>
    <n v="59650"/>
    <n v="31614500"/>
    <n v="28769195"/>
    <n v="107148.00710227274"/>
  </r>
  <r>
    <s v="51-4021"/>
    <s v="Production Occupations"/>
    <s v="Transportation &amp; Production"/>
    <s v="Unskilled"/>
    <x v="19"/>
    <s v="Extruding and Drawing Machine Setters, Operators, and Tenders, Metal and Plastic"/>
    <n v="0.91"/>
    <n v="0.91"/>
    <n v="75610"/>
    <n v="68805.100000000006"/>
    <n v="36620"/>
    <n v="2768838200"/>
    <n v="2519642762"/>
    <n v="5761071.3002272723"/>
  </r>
  <r>
    <s v="43-9071"/>
    <s v="Office and Administrative Support Occupations"/>
    <s v="Business"/>
    <s v="Unskilled"/>
    <x v="18"/>
    <s v="Office Machine Operators, Except Computer"/>
    <n v="0.92"/>
    <n v="0.92"/>
    <n v="48580"/>
    <n v="44693.599999999999"/>
    <n v="34530"/>
    <n v="1677467400"/>
    <n v="1543270008"/>
    <n v="1892906.8405882353"/>
  </r>
  <r>
    <s v="29-2052"/>
    <s v="Healthcare Practitioners and Technical Occupations"/>
    <s v="Healthcare"/>
    <s v="Skilled"/>
    <x v="0"/>
    <s v="Pharmacy Technicians"/>
    <n v="0.92"/>
    <n v="0"/>
    <n v="417860"/>
    <n v="0"/>
    <n v="34020"/>
    <n v="14215597200"/>
    <n v="0"/>
    <n v="53335357.068540923"/>
  </r>
  <r>
    <s v="43-4131"/>
    <s v="Office and Administrative Support Occupations"/>
    <s v="Business"/>
    <s v="Skilled"/>
    <x v="6"/>
    <s v="Loan Interviewers and Clerks"/>
    <n v="0.92"/>
    <n v="0"/>
    <n v="222620"/>
    <n v="0"/>
    <n v="41310"/>
    <n v="9196432200"/>
    <n v="0"/>
    <n v="22653336.85037173"/>
  </r>
  <r>
    <s v="53-7031"/>
    <s v="Transportation and Material Moving Occupations"/>
    <s v="Transportation &amp; Production"/>
    <s v="Unskilled"/>
    <x v="19"/>
    <s v="Dredge Operators"/>
    <n v="0.92"/>
    <n v="0.92"/>
    <n v="1190"/>
    <n v="1094.8"/>
    <n v="47500"/>
    <n v="56525000"/>
    <n v="52003000"/>
    <n v="152553.26704545453"/>
  </r>
  <r>
    <s v="41-3021"/>
    <s v="Sales and Related Occupations"/>
    <s v="Business"/>
    <s v="Skilled"/>
    <x v="6"/>
    <s v="Insurance Sales Agents"/>
    <n v="0.92"/>
    <n v="0"/>
    <n v="393830"/>
    <n v="0"/>
    <n v="67890"/>
    <n v="26737118700"/>
    <n v="0"/>
    <n v="108237568.45666999"/>
  </r>
  <r>
    <s v="51-7011"/>
    <s v="Production Occupations"/>
    <s v="Transportation &amp; Production"/>
    <s v="Unskilled"/>
    <x v="19"/>
    <s v="Cabinetmakers and Bench Carpenters"/>
    <n v="0.92"/>
    <n v="0.92"/>
    <n v="102100"/>
    <n v="93932"/>
    <n v="36580"/>
    <n v="3734818000"/>
    <n v="3436032560"/>
    <n v="7762479.6840909095"/>
  </r>
  <r>
    <s v="51-9123"/>
    <s v="Production Occupations"/>
    <s v="Transportation &amp; Production"/>
    <s v="Unskilled"/>
    <x v="19"/>
    <s v="Painting, Coating, and Decorating Workers"/>
    <n v="0.92"/>
    <n v="0.92"/>
    <n v="12200"/>
    <n v="11224"/>
    <n v="33960"/>
    <n v="414312000"/>
    <n v="381167040"/>
    <n v="799433.83636363631"/>
  </r>
  <r>
    <s v="47-4031"/>
    <s v="Construction and Extraction Occupations"/>
    <s v="Construction/Maintainance"/>
    <s v="Unskilled"/>
    <x v="14"/>
    <s v="Fence Erectors"/>
    <n v="0.92"/>
    <n v="0.92"/>
    <n v="23530"/>
    <n v="21647.600000000002"/>
    <n v="37650"/>
    <n v="885904500"/>
    <n v="815032140"/>
    <n v="2302272.047535955"/>
  </r>
  <r>
    <s v="51-4193"/>
    <s v="Production Occupations"/>
    <s v="Transportation &amp; Production"/>
    <s v="Unskilled"/>
    <x v="19"/>
    <s v="Plating and Coating Machine Setters, Operators, and Tenders, Metal and Plastic"/>
    <n v="0.92"/>
    <n v="0.92"/>
    <n v="40070"/>
    <n v="36864.400000000001"/>
    <n v="34830"/>
    <n v="1395638100"/>
    <n v="1283987052"/>
    <n v="2761936.0808522725"/>
  </r>
  <r>
    <s v="41-2031"/>
    <s v="Sales and Related Occupations"/>
    <s v="Business"/>
    <s v="Unskilled"/>
    <x v="18"/>
    <s v="Retail Salespersons"/>
    <n v="0.92"/>
    <n v="0.92"/>
    <n v="4448120"/>
    <n v="4092270.4000000004"/>
    <n v="28310"/>
    <n v="125926277200"/>
    <n v="115852175024"/>
    <n v="116502382.59908496"/>
  </r>
  <r>
    <s v="35-3021"/>
    <s v="Food Preparation and Serving Related Occupations"/>
    <s v="Hospitality &amp; Food Management"/>
    <s v="Unskilled"/>
    <x v="15"/>
    <s v="Combined Food Preparation and Serving Workers, Including Fast Food"/>
    <n v="0.92"/>
    <n v="0.92"/>
    <n v="3676180"/>
    <n v="3382085.6"/>
    <n v="22140"/>
    <n v="81390625200"/>
    <n v="74879375184"/>
    <n v="145639236.0379408"/>
  </r>
  <r>
    <s v="51-9199"/>
    <s v="Production Occupations"/>
    <s v="Transportation &amp; Production"/>
    <s v="Unskilled"/>
    <x v="19"/>
    <s v="Production Workers, All Other"/>
    <n v="0.92"/>
    <n v="0.92"/>
    <n v="230760"/>
    <n v="212299.2"/>
    <n v="34490"/>
    <n v="7958912400"/>
    <n v="7322199408"/>
    <n v="15596755.03840909"/>
  </r>
  <r>
    <s v="47-3012"/>
    <s v="Construction and Extraction Occupations"/>
    <s v="Construction/Maintainance"/>
    <s v="Unskilled"/>
    <x v="14"/>
    <s v="Helpers–Carpenters"/>
    <n v="0.92"/>
    <n v="0.92"/>
    <n v="33020"/>
    <n v="30378.400000000001"/>
    <n v="31850"/>
    <n v="1051687000"/>
    <n v="967552040"/>
    <n v="2312068.4884135076"/>
  </r>
  <r>
    <s v="51-9193"/>
    <s v="Production Occupations"/>
    <s v="Transportation &amp; Production"/>
    <s v="Unskilled"/>
    <x v="19"/>
    <s v="Cooling and Freezing Equipment Operators and Tenders"/>
    <n v="0.93"/>
    <n v="0.93"/>
    <n v="8820"/>
    <n v="8202.6"/>
    <n v="34520"/>
    <n v="304466400"/>
    <n v="283153752"/>
    <n v="597169.32545454544"/>
  </r>
  <r>
    <s v="51-2091"/>
    <s v="Production Occupations"/>
    <s v="Transportation &amp; Production"/>
    <s v="Unskilled"/>
    <x v="19"/>
    <s v="Fiberglass Laminators and Fabricators"/>
    <n v="0.93"/>
    <n v="0.93"/>
    <n v="21190"/>
    <n v="19706.7"/>
    <n v="36170"/>
    <n v="766442300"/>
    <n v="712791339"/>
    <n v="1575126.0222159091"/>
  </r>
  <r>
    <s v="47-5013"/>
    <s v="Construction and Extraction Occupations"/>
    <s v="Construction/Maintainance"/>
    <s v="Unskilled"/>
    <x v="14"/>
    <s v="Service Unit Operators, Oil, Gas, and Mining"/>
    <n v="0.93"/>
    <n v="0.93"/>
    <n v="49710"/>
    <n v="46230.3"/>
    <n v="52780"/>
    <n v="2623693800"/>
    <n v="2440035234"/>
    <n v="9558445.919395674"/>
  </r>
  <r>
    <s v="53-7011"/>
    <s v="Transportation and Material Moving Occupations"/>
    <s v="Transportation &amp; Production"/>
    <s v="Unskilled"/>
    <x v="19"/>
    <s v="Conveyor Operators and Tenders"/>
    <n v="0.93"/>
    <n v="0.93"/>
    <n v="23390"/>
    <n v="21752.7"/>
    <n v="35110"/>
    <n v="821222900"/>
    <n v="763737297"/>
    <n v="1638246.3647159091"/>
  </r>
  <r>
    <s v="49-3053"/>
    <s v="Installation, Maintenance, and Repair Occupations"/>
    <s v="Construction/Maintainance"/>
    <s v="Unskilled"/>
    <x v="14"/>
    <s v="Outdoor Power Equipment and Other Small Engine Mechanics"/>
    <n v="0.93"/>
    <n v="0.93"/>
    <n v="31760"/>
    <n v="29536.800000000003"/>
    <n v="36940"/>
    <n v="1173214400"/>
    <n v="1091089392"/>
    <n v="2991431.2648920869"/>
  </r>
  <r>
    <s v="53-4012"/>
    <s v="Transportation and Material Moving Occupations"/>
    <s v="Transportation &amp; Production"/>
    <s v="Unskilled"/>
    <x v="19"/>
    <s v="Locomotive Firers"/>
    <n v="0.93"/>
    <n v="0.93"/>
    <n v="560"/>
    <n v="520.80000000000007"/>
    <n v="69030"/>
    <n v="38656800"/>
    <n v="35950824"/>
    <n v="151618.11954545454"/>
  </r>
  <r>
    <s v="53-7063"/>
    <s v="Transportation and Material Moving Occupations"/>
    <s v="Transportation &amp; Production"/>
    <s v="Unskilled"/>
    <x v="19"/>
    <s v="Machine Feeders and Offbearers"/>
    <n v="0.93"/>
    <n v="0.93"/>
    <n v="66380"/>
    <n v="61733.4"/>
    <n v="31710"/>
    <n v="2104909800"/>
    <n v="1957566114"/>
    <n v="3792425.554431818"/>
  </r>
  <r>
    <s v="51-4061"/>
    <s v="Production Occupations"/>
    <s v="Transportation &amp; Production"/>
    <s v="Unskilled"/>
    <x v="19"/>
    <s v="Model Makers, Metal and Plastic"/>
    <n v="0.93"/>
    <n v="0.93"/>
    <n v="5210"/>
    <n v="4845.3"/>
    <n v="56920"/>
    <n v="296553200"/>
    <n v="275794476"/>
    <n v="959080.00818181818"/>
  </r>
  <r>
    <s v="49-2021"/>
    <s v="Installation, Maintenance, and Repair Occupations"/>
    <s v="Construction/Maintainance"/>
    <s v="Unskilled"/>
    <x v="14"/>
    <s v="Radio, Cellular, and Tower Equipment Installers and Repairs"/>
    <n v="0.93"/>
    <n v="0.93"/>
    <n v="13930"/>
    <n v="12954.900000000001"/>
    <n v="56340"/>
    <n v="784816200"/>
    <n v="729879066"/>
    <n v="3052035.3122264897"/>
  </r>
  <r>
    <s v="51-3021"/>
    <s v="Production Occupations"/>
    <s v="Transportation &amp; Production"/>
    <s v="Unskilled"/>
    <x v="19"/>
    <s v="Butchers and Meat Cutters"/>
    <n v="0.93"/>
    <n v="0.93"/>
    <n v="133670"/>
    <n v="124313.1"/>
    <n v="33210"/>
    <n v="4439180700"/>
    <n v="4128438051"/>
    <n v="8376431.3094886364"/>
  </r>
  <r>
    <s v="51-9041"/>
    <s v="Production Occupations"/>
    <s v="Transportation &amp; Production"/>
    <s v="Unskilled"/>
    <x v="19"/>
    <s v="Extruding, Forming, Pressing, and Compacting Machine Setters, Operators, and Tenders"/>
    <n v="0.93"/>
    <n v="0.93"/>
    <n v="72870"/>
    <n v="67769.100000000006"/>
    <n v="36800"/>
    <n v="2681616000"/>
    <n v="2493902880"/>
    <n v="5607015.2727272734"/>
  </r>
  <r>
    <s v="53-7081"/>
    <s v="Transportation and Material Moving Occupations"/>
    <s v="Transportation &amp; Production"/>
    <s v="Unskilled"/>
    <x v="19"/>
    <s v="Refuse and Recyclable Material Collectors"/>
    <n v="0.93"/>
    <n v="0.93"/>
    <n v="118520"/>
    <n v="110223.6"/>
    <n v="40560"/>
    <n v="4807171200"/>
    <n v="4470669216"/>
    <n v="11078344.538181819"/>
  </r>
  <r>
    <s v="13-2081"/>
    <s v="Business and Financial Operations Occupations"/>
    <s v="Business"/>
    <s v="Unskilled"/>
    <x v="18"/>
    <s v="Tax Examiners and Collectors, and Revenue Agents"/>
    <n v="0.93"/>
    <n v="0.93"/>
    <n v="54550"/>
    <n v="50731.5"/>
    <n v="60500"/>
    <n v="3300275000"/>
    <n v="3069255750"/>
    <n v="6525053.5130718956"/>
  </r>
  <r>
    <s v="51-4022"/>
    <s v="Production Occupations"/>
    <s v="Transportation &amp; Production"/>
    <s v="Unskilled"/>
    <x v="19"/>
    <s v="Forging Machine Setters, Operators, and Tenders, Metal and Plastic"/>
    <n v="0.93"/>
    <n v="0.93"/>
    <n v="18330"/>
    <n v="17046.900000000001"/>
    <n v="40770"/>
    <n v="747314100"/>
    <n v="695002113"/>
    <n v="1731136.1282386363"/>
  </r>
  <r>
    <s v="53-7051"/>
    <s v="Transportation and Material Moving Occupations"/>
    <s v="Transportation &amp; Production"/>
    <s v="Unskilled"/>
    <x v="19"/>
    <s v="Industrial Truck and Tractor Operators"/>
    <n v="0.93"/>
    <n v="0.93"/>
    <n v="604130"/>
    <n v="561840.9"/>
    <n v="36480"/>
    <n v="22038662400"/>
    <n v="20495956032"/>
    <n v="45680136.610909089"/>
  </r>
  <r>
    <s v="13-2011"/>
    <s v="Business and Financial Operations Occupations"/>
    <s v="Business"/>
    <s v="Skilled"/>
    <x v="6"/>
    <s v="Accountants and Auditors"/>
    <n v="0.94"/>
    <n v="0"/>
    <n v="1259930"/>
    <n v="0"/>
    <n v="78820"/>
    <n v="99307682600"/>
    <n v="0"/>
    <n v="466742010.45964432"/>
  </r>
  <r>
    <s v="51-4032"/>
    <s v="Production Occupations"/>
    <s v="Transportation &amp; Production"/>
    <s v="Unskilled"/>
    <x v="19"/>
    <s v="Drilling and Boring Machine Tool Setters, Operators, and Tenders, Metal and Plastic"/>
    <n v="0.94"/>
    <n v="0.94"/>
    <n v="11400"/>
    <n v="10716"/>
    <n v="41490"/>
    <n v="472986000"/>
    <n v="444606840"/>
    <n v="1115010.7465909091"/>
  </r>
  <r>
    <s v="43-9051"/>
    <s v="Office and Administrative Support Occupations"/>
    <s v="Business"/>
    <s v="Unskilled"/>
    <x v="18"/>
    <s v="Mail Clerks and Mail Machine Operators, Except Postal Service"/>
    <n v="0.94"/>
    <n v="0.94"/>
    <n v="86150"/>
    <n v="80981"/>
    <n v="32040"/>
    <n v="2760246000"/>
    <n v="2594631240"/>
    <n v="2890139.9294117647"/>
  </r>
  <r>
    <s v="35-3031"/>
    <s v="Food Preparation and Serving Related Occupations"/>
    <s v="Hospitality &amp; Food Management"/>
    <s v="Unskilled"/>
    <x v="15"/>
    <s v="Waiters and Waitresses"/>
    <n v="0.94"/>
    <n v="0.94"/>
    <n v="2582410"/>
    <n v="2427465.4"/>
    <n v="25830"/>
    <n v="66703650300"/>
    <n v="62701431282"/>
    <n v="139251665.50679868"/>
  </r>
  <r>
    <s v="51-3022"/>
    <s v="Production Occupations"/>
    <s v="Transportation &amp; Production"/>
    <s v="Unskilled"/>
    <x v="19"/>
    <s v="Meat, Poultry, and Fish Cutters and Trimmers"/>
    <n v="0.94"/>
    <n v="0.94"/>
    <n v="156440"/>
    <n v="147053.6"/>
    <n v="27790"/>
    <n v="4347467600"/>
    <n v="4086619544"/>
    <n v="6864552.5343181817"/>
  </r>
  <r>
    <s v="13-2031"/>
    <s v="Business and Financial Operations Occupations"/>
    <s v="Business"/>
    <s v="Skilled"/>
    <x v="6"/>
    <s v="Budget Analysts"/>
    <n v="0.94"/>
    <n v="0"/>
    <n v="52810"/>
    <n v="0"/>
    <n v="79830"/>
    <n v="4215822300"/>
    <n v="0"/>
    <n v="20068090.023648866"/>
  </r>
  <r>
    <s v="47-2051"/>
    <s v="Construction and Extraction Occupations"/>
    <s v="Construction/Maintainance"/>
    <s v="Unskilled"/>
    <x v="14"/>
    <s v="Cement Masons and Concrete Finishers"/>
    <n v="0.94"/>
    <n v="0.94"/>
    <n v="186400"/>
    <n v="175216"/>
    <n v="47350"/>
    <n v="8826040000"/>
    <n v="8296477600"/>
    <n v="28846333.958237272"/>
  </r>
  <r>
    <s v="49-3091"/>
    <s v="Installation, Maintenance, and Repair Occupations"/>
    <s v="Construction/Maintainance"/>
    <s v="Unskilled"/>
    <x v="14"/>
    <s v="Bicycle Repairers"/>
    <n v="0.94"/>
    <n v="0.94"/>
    <n v="12200"/>
    <n v="11468"/>
    <n v="30290"/>
    <n v="369538000"/>
    <n v="347365720"/>
    <n v="772614.98968770448"/>
  </r>
  <r>
    <s v="49-9091"/>
    <s v="Installation, Maintenance, and Repair Occupations"/>
    <s v="Construction/Maintainance"/>
    <s v="Unskilled"/>
    <x v="14"/>
    <s v="Coin, Vending, and Amusement Machine Servicers and Repairers"/>
    <n v="0.94"/>
    <n v="0.94"/>
    <n v="32920"/>
    <n v="30944.799999999999"/>
    <n v="36390"/>
    <n v="1197958800"/>
    <n v="1126081272"/>
    <n v="3009045.0518927961"/>
  </r>
  <r>
    <s v="51-4121"/>
    <s v="Production Occupations"/>
    <s v="Transportation &amp; Production"/>
    <s v="Unskilled"/>
    <x v="19"/>
    <s v="Welders, Cutters, Solderers, and Brazers"/>
    <n v="0.94"/>
    <n v="0.94"/>
    <n v="389190"/>
    <n v="365838.6"/>
    <n v="44360"/>
    <n v="17264468400"/>
    <n v="16228600296"/>
    <n v="43514307.853636362"/>
  </r>
  <r>
    <s v="43-5021"/>
    <s v="Office and Administrative Support Occupations"/>
    <s v="Business"/>
    <s v="Unskilled"/>
    <x v="18"/>
    <s v="Couriers and Messengers"/>
    <n v="0.94"/>
    <n v="0.94"/>
    <n v="75720"/>
    <n v="71176.800000000003"/>
    <n v="30620"/>
    <n v="2318546400"/>
    <n v="2179433616"/>
    <n v="2320061.7898039217"/>
  </r>
  <r>
    <s v="43-4111"/>
    <s v="Office and Administrative Support Occupations"/>
    <s v="Business"/>
    <s v="Skilled"/>
    <x v="6"/>
    <s v="Interviewers, Except Eligibility and Loan"/>
    <n v="0.94"/>
    <n v="0"/>
    <n v="192820"/>
    <n v="0"/>
    <n v="35520"/>
    <n v="6848966400"/>
    <n v="0"/>
    <n v="14506265.01327342"/>
  </r>
  <r>
    <s v="35-2015"/>
    <s v="Food Preparation and Serving Related Occupations"/>
    <s v="Hospitality &amp; Food Management"/>
    <s v="Unskilled"/>
    <x v="15"/>
    <s v="Cooks, Short Order"/>
    <n v="0.94"/>
    <n v="0.94"/>
    <n v="155840"/>
    <n v="146489.60000000001"/>
    <n v="25140"/>
    <n v="3917817600"/>
    <n v="3682748544"/>
    <n v="7960418.0781316673"/>
  </r>
  <r>
    <s v="53-7032"/>
    <s v="Transportation and Material Moving Occupations"/>
    <s v="Transportation &amp; Production"/>
    <s v="Unskilled"/>
    <x v="19"/>
    <s v="Excavating and Loading Machine and Dragline Operators"/>
    <n v="0.94"/>
    <n v="0.94"/>
    <n v="46090"/>
    <n v="43324.6"/>
    <n v="48680"/>
    <n v="2243661200"/>
    <n v="2109041527.9999998"/>
    <n v="6205762.9100000001"/>
  </r>
  <r>
    <s v="47-3014"/>
    <s v="Construction and Extraction Occupations"/>
    <s v="Construction/Maintainance"/>
    <s v="Unskilled"/>
    <x v="14"/>
    <s v="Helpers–Painters, Paperhangers, Plasterers, and Stucco Masons"/>
    <n v="0.94"/>
    <n v="0.94"/>
    <n v="10600"/>
    <n v="9964"/>
    <n v="31720"/>
    <n v="336232000"/>
    <n v="316058080"/>
    <n v="736168.06694847171"/>
  </r>
  <r>
    <s v="43-4081"/>
    <s v="Office and Administrative Support Occupations"/>
    <s v="Business"/>
    <s v="Unskilled"/>
    <x v="18"/>
    <s v="Hotel, Motel, and Resort Desk Clerks"/>
    <n v="0.94"/>
    <n v="0.94"/>
    <n v="260780"/>
    <n v="245133.19999999998"/>
    <n v="25130"/>
    <n v="6553401400"/>
    <n v="6160197316"/>
    <n v="5381927.3588888887"/>
  </r>
  <r>
    <s v="51-9197"/>
    <s v="Production Occupations"/>
    <s v="Transportation &amp; Production"/>
    <s v="Unskilled"/>
    <x v="19"/>
    <s v="Tire Builders"/>
    <n v="0.94"/>
    <n v="0.94"/>
    <n v="23920"/>
    <n v="22484.799999999999"/>
    <n v="45530"/>
    <n v="1089077600"/>
    <n v="1023732944"/>
    <n v="2817369.4959090911"/>
  </r>
  <r>
    <s v="41-9091"/>
    <s v="Sales and Related Occupations"/>
    <s v="Business"/>
    <s v="Unskilled"/>
    <x v="18"/>
    <s v="Door-to-Door Sales Workers, News and Street Vendors, and Related Workers"/>
    <n v="0.94"/>
    <n v="0.94"/>
    <n v="9430"/>
    <n v="8864.1999999999989"/>
    <n v="34120"/>
    <n v="321751600"/>
    <n v="302446504"/>
    <n v="358763.54875816993"/>
  </r>
  <r>
    <s v="37-1011"/>
    <s v="Building and Grounds Cleaning and Maintenance Occupations"/>
    <s v="Construction/Maintainance"/>
    <s v="Skilled"/>
    <x v="1"/>
    <s v="First-Line Supervisors of Housekeeping and Janitorial Workers"/>
    <n v="0.94"/>
    <n v="0"/>
    <n v="154180"/>
    <n v="0"/>
    <n v="43150"/>
    <n v="6652867000"/>
    <n v="0"/>
    <n v="167012561.2615338"/>
  </r>
  <r>
    <s v="45-2011"/>
    <s v="Farming, Fishing, and Forestry Occupations"/>
    <s v="Farming, Fishing, and Forestry"/>
    <s v="Unskilled"/>
    <x v="25"/>
    <s v="Agricultural Inspectors"/>
    <n v="0.94"/>
    <n v="0.94"/>
    <n v="13240"/>
    <n v="12445.599999999999"/>
    <n v="45970"/>
    <n v="608642800"/>
    <n v="572124232"/>
    <n v="67416773.928967282"/>
  </r>
  <r>
    <s v="23-2011"/>
    <s v="Legal Occupations"/>
    <s v="Legal"/>
    <s v="Unskilled"/>
    <x v="21"/>
    <s v="Paralegals and Legal Assistants"/>
    <n v="0.94"/>
    <n v="0.94"/>
    <n v="309940"/>
    <n v="291343.59999999998"/>
    <n v="54500"/>
    <n v="16891730000"/>
    <n v="15878226200"/>
    <n v="2342730265.1669383"/>
  </r>
  <r>
    <s v="39-5092"/>
    <s v="Personal Care and Service Occupations"/>
    <s v="Hospitality &amp; Food Management"/>
    <s v="Unskilled"/>
    <x v="15"/>
    <s v="Manicurists and Pedicurists"/>
    <n v="0.95"/>
    <n v="0.95"/>
    <n v="110170"/>
    <n v="104661.5"/>
    <n v="25860"/>
    <n v="2848996200"/>
    <n v="2706546390"/>
    <n v="5954520.3194708461"/>
  </r>
  <r>
    <s v="43-5111"/>
    <s v="Office and Administrative Support Occupations"/>
    <s v="Business"/>
    <s v="Unskilled"/>
    <x v="18"/>
    <s v="Weighers, Measurers, Checkers, and Samplers, Recordkeeping"/>
    <n v="0.95"/>
    <n v="0.95"/>
    <n v="65830"/>
    <n v="62538.5"/>
    <n v="34100"/>
    <n v="2244803000"/>
    <n v="2132562850"/>
    <n v="2501561.5130718951"/>
  </r>
  <r>
    <s v="51-6062"/>
    <s v="Production Occupations"/>
    <s v="Transportation &amp; Production"/>
    <s v="Unskilled"/>
    <x v="19"/>
    <s v="Textile Cutting Machine Setters, Operators, and Tenders"/>
    <n v="0.95"/>
    <n v="0.95"/>
    <n v="13310"/>
    <n v="12644.5"/>
    <n v="29440"/>
    <n v="391846400"/>
    <n v="372254080"/>
    <n v="655452.16000000003"/>
  </r>
  <r>
    <s v="43-3011"/>
    <s v="Office and Administrative Support Occupations"/>
    <s v="Business"/>
    <s v="Unskilled"/>
    <x v="18"/>
    <s v="Bill and Account Collectors"/>
    <n v="0.95"/>
    <n v="0.95"/>
    <n v="251330"/>
    <n v="238763.5"/>
    <n v="38220"/>
    <n v="9605832600"/>
    <n v="9125540970"/>
    <n v="11997873.267058823"/>
  </r>
  <r>
    <s v="51-8011"/>
    <s v="Production Occupations"/>
    <s v="Transportation &amp; Production"/>
    <s v="Unskilled"/>
    <x v="19"/>
    <s v="Nuclear Power Reactor Operators"/>
    <n v="0.95"/>
    <n v="0.95"/>
    <n v="6280"/>
    <n v="5966"/>
    <n v="95310"/>
    <n v="598546800"/>
    <n v="568619460"/>
    <n v="3241334.9720454547"/>
  </r>
  <r>
    <s v="33-9031"/>
    <s v="Protective Service Occupations"/>
    <s v="Protective"/>
    <s v="Skilled"/>
    <x v="2"/>
    <s v="Gaming Surveillance Officers and Gaming Investigators"/>
    <n v="0.95"/>
    <n v="0"/>
    <n v="10230"/>
    <n v="0"/>
    <n v="36200"/>
    <n v="370326000"/>
    <n v="0"/>
    <n v="4575218.2356173359"/>
  </r>
  <r>
    <s v="43-4121"/>
    <s v="Office and Administrative Support Occupations"/>
    <s v="Business"/>
    <s v="Unskilled"/>
    <x v="18"/>
    <s v="Library Assistants, Clerical"/>
    <n v="0.95"/>
    <n v="0.95"/>
    <n v="88970"/>
    <n v="84521.5"/>
    <n v="28960"/>
    <n v="2576571200"/>
    <n v="2447742640"/>
    <n v="2438480.4559477121"/>
  </r>
  <r>
    <s v="47-2073"/>
    <s v="Construction and Extraction Occupations"/>
    <s v="Construction/Maintainance"/>
    <s v="Unskilled"/>
    <x v="14"/>
    <s v="Operating Engineers and Other Construction Equipment Operators"/>
    <n v="0.95"/>
    <n v="0.95"/>
    <n v="383480"/>
    <n v="364306"/>
    <n v="53030"/>
    <n v="20335944400"/>
    <n v="19319147180"/>
    <n v="74437319.433500186"/>
  </r>
  <r>
    <s v="51-5113"/>
    <s v="Production Occupations"/>
    <s v="Transportation &amp; Production"/>
    <s v="Unskilled"/>
    <x v="19"/>
    <s v="Print Binding and Finishing Workers"/>
    <n v="0.95"/>
    <n v="0.95"/>
    <n v="45690"/>
    <n v="43405.5"/>
    <n v="34850"/>
    <n v="1592296500"/>
    <n v="1512681675"/>
    <n v="3152928.0127840913"/>
  </r>
  <r>
    <s v="45-2021"/>
    <s v="Farming, Fishing, and Forestry Occupations"/>
    <s v="Farming, Fishing, and Forestry"/>
    <s v="Unskilled"/>
    <x v="25"/>
    <s v="Animal Breeders"/>
    <n v="0.95"/>
    <n v="0.95"/>
    <n v="2160"/>
    <n v="2052"/>
    <n v="43080"/>
    <n v="93052800"/>
    <n v="88400160"/>
    <n v="9659087.8126355354"/>
  </r>
  <r>
    <s v="51-4072"/>
    <s v="Production Occupations"/>
    <s v="Transportation &amp; Production"/>
    <s v="Unskilled"/>
    <x v="19"/>
    <s v="Molding, Coremaking, and Casting Machine Setters, Operators, and Tenders, Metal and Plastic"/>
    <n v="0.95"/>
    <n v="0.95"/>
    <n v="164110"/>
    <n v="155904.5"/>
    <n v="33950"/>
    <n v="5571534500"/>
    <n v="5292957775"/>
    <n v="10747363.424715908"/>
  </r>
  <r>
    <s v="51-2022"/>
    <s v="Production Occupations"/>
    <s v="Transportation &amp; Production"/>
    <s v="Unskilled"/>
    <x v="19"/>
    <s v="Electrical and Electronic Equipment Assemblers"/>
    <n v="0.95"/>
    <n v="0.95"/>
    <n v="218530"/>
    <n v="207603.5"/>
    <n v="33700"/>
    <n v="7364461000"/>
    <n v="6996237950"/>
    <n v="14101269.073863637"/>
  </r>
  <r>
    <s v="51-9191"/>
    <s v="Production Occupations"/>
    <s v="Transportation &amp; Production"/>
    <s v="Unskilled"/>
    <x v="19"/>
    <s v="Adhesive Bonding Machine Operators and Tenders"/>
    <n v="0.95"/>
    <n v="0.95"/>
    <n v="16310"/>
    <n v="15494.5"/>
    <n v="35850"/>
    <n v="584713500"/>
    <n v="555477825"/>
    <n v="1191021.5326704544"/>
  </r>
  <r>
    <s v="37-3011"/>
    <s v="Building and Grounds Cleaning and Maintenance Occupations"/>
    <s v="Construction/Maintainance"/>
    <s v="Unskilled"/>
    <x v="14"/>
    <s v="Landscaping and Groundskeeping Workers"/>
    <n v="0.95"/>
    <n v="0.95"/>
    <n v="913480"/>
    <n v="867806"/>
    <n v="30940"/>
    <n v="28263071200"/>
    <n v="26849917640"/>
    <n v="60359330.551728524"/>
  </r>
  <r>
    <s v="51-4033"/>
    <s v="Production Occupations"/>
    <s v="Transportation &amp; Production"/>
    <s v="Unskilled"/>
    <x v="19"/>
    <s v="Grinding, Lapping, Polishing, and Buffing Machine Tool Setters, Operators, and Tenders, Metal and Plastic"/>
    <n v="0.95"/>
    <n v="0.95"/>
    <n v="71870"/>
    <n v="68276.5"/>
    <n v="36690"/>
    <n v="2636910300"/>
    <n v="2505064785"/>
    <n v="5497059.0288068186"/>
  </r>
  <r>
    <s v="43-5051"/>
    <s v="Office and Administrative Support Occupations"/>
    <s v="Business"/>
    <s v="Unskilled"/>
    <x v="18"/>
    <s v="Postal Service Clerks"/>
    <n v="0.95"/>
    <n v="0.95"/>
    <n v="78830"/>
    <n v="74888.5"/>
    <n v="50860"/>
    <n v="4009293800"/>
    <n v="3808829110"/>
    <n v="6663813.1590849673"/>
  </r>
  <r>
    <s v="51-9071"/>
    <s v="Production Occupations"/>
    <s v="Transportation &amp; Production"/>
    <s v="Unskilled"/>
    <x v="19"/>
    <s v="Jewelers and Precious Stone and Metal Workers"/>
    <n v="0.95"/>
    <n v="0.95"/>
    <n v="25910"/>
    <n v="24614.5"/>
    <n v="43570"/>
    <n v="1128898700"/>
    <n v="1072453765"/>
    <n v="2794665.702215909"/>
  </r>
  <r>
    <s v="43-5032"/>
    <s v="Office and Administrative Support Occupations"/>
    <s v="Business"/>
    <s v="Unskilled"/>
    <x v="18"/>
    <s v="Dispatchers, Except Police, Fire, and Ambulance"/>
    <n v="0.96"/>
    <n v="0.96"/>
    <n v="199880"/>
    <n v="191884.79999999999"/>
    <n v="42940"/>
    <n v="8582847200"/>
    <n v="8239533312"/>
    <n v="12044034.600261439"/>
  </r>
  <r>
    <s v="43-4171"/>
    <s v="Office and Administrative Support Occupations"/>
    <s v="Business"/>
    <s v="Unskilled"/>
    <x v="18"/>
    <s v="Receptionists and Information Clerks"/>
    <n v="0.96"/>
    <n v="0.96"/>
    <n v="1043630"/>
    <n v="1001884.7999999999"/>
    <n v="30350"/>
    <n v="31674170500"/>
    <n v="30407203680"/>
    <n v="31415394.597222224"/>
  </r>
  <r>
    <s v="43-9061"/>
    <s v="Office and Administrative Support Occupations"/>
    <s v="Business"/>
    <s v="Unskilled"/>
    <x v="18"/>
    <s v="Office Clerks, General"/>
    <n v="0.96"/>
    <n v="0.96"/>
    <n v="2972930"/>
    <n v="2854012.8"/>
    <n v="35200"/>
    <n v="104647136000"/>
    <n v="100461250560"/>
    <n v="120378404.81045751"/>
  </r>
  <r>
    <s v="11-3110"/>
    <s v="Management Occupations"/>
    <s v="Business"/>
    <s v="Unskilled"/>
    <x v="18"/>
    <s v="Compensation and Benefits Managers"/>
    <n v="0.96"/>
    <n v="0.96"/>
    <n v="15660"/>
    <n v="15033.599999999999"/>
    <n v="132860"/>
    <n v="2080587600"/>
    <n v="1997364096"/>
    <n v="9033557.7952941172"/>
  </r>
  <r>
    <s v="43-2011"/>
    <s v="Office and Administrative Support Occupations"/>
    <s v="Business"/>
    <s v="Unskilled"/>
    <x v="18"/>
    <s v="Switchboard Operators, Including Answering Service"/>
    <n v="0.96"/>
    <n v="0.96"/>
    <n v="71600"/>
    <n v="68736"/>
    <n v="31290"/>
    <n v="2240364000"/>
    <n v="2150749440"/>
    <n v="2290882.0117647061"/>
  </r>
  <r>
    <s v="35-3022"/>
    <s v="Food Preparation and Serving Related Occupations"/>
    <s v="Hospitality &amp; Food Management"/>
    <s v="Unskilled"/>
    <x v="15"/>
    <s v="Counter Attendants, Cafeteria, Food Concession, and Coffee Shop"/>
    <n v="0.96"/>
    <n v="0.96"/>
    <n v="473860"/>
    <n v="454905.59999999998"/>
    <n v="23240"/>
    <n v="11012506400"/>
    <n v="10572006144"/>
    <n v="20684674.381554618"/>
  </r>
  <r>
    <s v="47-5051"/>
    <s v="Construction and Extraction Occupations"/>
    <s v="Construction/Maintainance"/>
    <s v="Unskilled"/>
    <x v="14"/>
    <s v="Rock Splitters, Quarry"/>
    <n v="0.96"/>
    <n v="0.96"/>
    <n v="4870"/>
    <n v="4675.2"/>
    <n v="35760"/>
    <n v="174151200"/>
    <n v="167185152"/>
    <n v="429861.682160419"/>
  </r>
  <r>
    <s v="43-6014"/>
    <s v="Office and Administrative Support Occupations"/>
    <s v="Business"/>
    <s v="Unskilled"/>
    <x v="18"/>
    <s v="Secretaries and Administrative Assistants, Except Legal, Medical, and Executive"/>
    <n v="0.96"/>
    <n v="0.96"/>
    <n v="2165310"/>
    <n v="2078697.5999999999"/>
    <n v="38030"/>
    <n v="82346739300"/>
    <n v="79052869728"/>
    <n v="102341388.74441177"/>
  </r>
  <r>
    <s v="17-3031"/>
    <s v="Architecture and Engineering Occupations"/>
    <s v="Architecture &amp; Engineering"/>
    <s v="Unskilled"/>
    <x v="26"/>
    <s v="Surveying and Mapping Technicians"/>
    <n v="0.96"/>
    <n v="0.96"/>
    <n v="52300"/>
    <n v="50208"/>
    <n v="47690"/>
    <n v="2494187000"/>
    <n v="2394419520"/>
    <n v="2274336100"/>
  </r>
  <r>
    <s v="51-7031"/>
    <s v="Production Occupations"/>
    <s v="Transportation &amp; Production"/>
    <s v="Unskilled"/>
    <x v="19"/>
    <s v="Model Makers, Wood"/>
    <n v="0.96"/>
    <n v="0.96"/>
    <n v="740"/>
    <n v="710.4"/>
    <n v="52590"/>
    <n v="38916600"/>
    <n v="37359936"/>
    <n v="116285.45420454546"/>
  </r>
  <r>
    <s v="51-6064"/>
    <s v="Production Occupations"/>
    <s v="Transportation &amp; Production"/>
    <s v="Unskilled"/>
    <x v="19"/>
    <s v="Textile Winding, Twisting, and Drawing Out Machine Setters, Opera- tors, and Tenders"/>
    <n v="0.96"/>
    <n v="0.96"/>
    <n v="31650"/>
    <n v="30384"/>
    <n v="29660"/>
    <n v="938739000"/>
    <n v="901189440"/>
    <n v="1581988.5647727272"/>
  </r>
  <r>
    <s v="53-4011"/>
    <s v="Transportation and Material Moving Occupations"/>
    <s v="Transportation &amp; Production"/>
    <s v="Unskilled"/>
    <x v="19"/>
    <s v="Locomotive Engineers"/>
    <n v="0.96"/>
    <n v="0.96"/>
    <n v="34850"/>
    <n v="33456"/>
    <n v="66920"/>
    <n v="2332162000"/>
    <n v="2238875520"/>
    <n v="8867515.9681818169"/>
  </r>
  <r>
    <s v="39-3011"/>
    <s v="Personal Care and Service Occupations"/>
    <s v="Hospitality &amp; Food Management"/>
    <s v="Unskilled"/>
    <x v="15"/>
    <s v="Gaming Dealers"/>
    <n v="0.96"/>
    <n v="0.96"/>
    <n v="92530"/>
    <n v="88828.800000000003"/>
    <n v="23070"/>
    <n v="2134667100"/>
    <n v="2049280416"/>
    <n v="3980193.0982561978"/>
  </r>
  <r>
    <s v="49-9093"/>
    <s v="Installation, Maintenance, and Repair Occupations"/>
    <s v="Construction/Maintainance"/>
    <s v="Unskilled"/>
    <x v="14"/>
    <s v="Fabric Menders, Except Garment"/>
    <n v="0.96"/>
    <n v="0.96"/>
    <n v="400"/>
    <n v="384"/>
    <n v="33550"/>
    <n v="13420000"/>
    <n v="12883200"/>
    <n v="31077.766028233877"/>
  </r>
  <r>
    <s v="35-2014"/>
    <s v="Food Preparation and Serving Related Occupations"/>
    <s v="Hospitality &amp; Food Management"/>
    <s v="Unskilled"/>
    <x v="15"/>
    <s v="Cooks, Restaurant"/>
    <n v="0.96"/>
    <n v="0.96"/>
    <n v="1340810"/>
    <n v="1287177.5999999999"/>
    <n v="27580"/>
    <n v="36979539800"/>
    <n v="35500358208"/>
    <n v="82429403.124555483"/>
  </r>
  <r>
    <s v="39-3031"/>
    <s v="Personal Care and Service Occupations"/>
    <s v="Hospitality &amp; Food Management"/>
    <s v="Unskilled"/>
    <x v="15"/>
    <s v="Ushers, Lobby Attendants, and Ticket Takers"/>
    <n v="0.96"/>
    <n v="0.96"/>
    <n v="133970"/>
    <n v="128611.2"/>
    <n v="23610"/>
    <n v="3163031700"/>
    <n v="3036510432"/>
    <n v="6035676.0578713575"/>
  </r>
  <r>
    <s v="43-3021"/>
    <s v="Office and Administrative Support Occupations"/>
    <s v="Business"/>
    <s v="Unskilled"/>
    <x v="18"/>
    <s v="Billing and Posting Clerks"/>
    <n v="0.96"/>
    <n v="0.96"/>
    <n v="469250"/>
    <n v="450480"/>
    <n v="39520"/>
    <n v="18544760000"/>
    <n v="17802969600"/>
    <n v="23950618.143790849"/>
  </r>
  <r>
    <s v="53-6011"/>
    <s v="Transportation and Material Moving Occupations"/>
    <s v="Transportation &amp; Production"/>
    <s v="Unskilled"/>
    <x v="19"/>
    <s v="Bridge and Lock Tenders"/>
    <n v="0.97"/>
    <n v="0.97"/>
    <n v="3170"/>
    <n v="3074.9"/>
    <n v="47660"/>
    <n v="151082200"/>
    <n v="146549734"/>
    <n v="409123.73022727272"/>
  </r>
  <r>
    <s v="51-7042"/>
    <s v="Production Occupations"/>
    <s v="Transportation &amp; Production"/>
    <s v="Unskilled"/>
    <x v="19"/>
    <s v="Woodworking Machine Setters, Operators, and Tenders, Except Sawing"/>
    <n v="0.97"/>
    <n v="0.97"/>
    <n v="78980"/>
    <n v="76610.599999999991"/>
    <n v="31110"/>
    <n v="2457067800"/>
    <n v="2383355766"/>
    <n v="4343146.5487500001"/>
  </r>
  <r>
    <s v="51-2092"/>
    <s v="Production Occupations"/>
    <s v="Transportation &amp; Production"/>
    <s v="Unskilled"/>
    <x v="19"/>
    <s v="Team Assemblers"/>
    <n v="0.97"/>
    <n v="0.97"/>
    <n v="1112780"/>
    <n v="1079396.5999999999"/>
    <n v="32550"/>
    <n v="36220989000"/>
    <n v="35134359330"/>
    <n v="66988249.54261364"/>
  </r>
  <r>
    <s v="51-6042"/>
    <s v="Production Occupations"/>
    <s v="Transportation &amp; Production"/>
    <s v="Unskilled"/>
    <x v="19"/>
    <s v="Shoe Machine Operators and Tenders"/>
    <n v="0.97"/>
    <n v="0.97"/>
    <n v="3810"/>
    <n v="3695.7"/>
    <n v="30110"/>
    <n v="114719100"/>
    <n v="111277527"/>
    <n v="196260.91482954545"/>
  </r>
  <r>
    <s v="51-2023"/>
    <s v="Production Occupations"/>
    <s v="Transportation &amp; Production"/>
    <s v="Unskilled"/>
    <x v="19"/>
    <s v="Electromechanical Equipment Assemblers"/>
    <n v="0.97"/>
    <n v="0.97"/>
    <n v="45540"/>
    <n v="44173.799999999996"/>
    <n v="35410"/>
    <n v="1612571400"/>
    <n v="1564194258"/>
    <n v="3244383.7087499998"/>
  </r>
  <r>
    <s v="13-1074"/>
    <s v="Business and Financial Operations Occupations"/>
    <s v="Business"/>
    <s v="Unskilled"/>
    <x v="18"/>
    <s v="Farm Labor Contractors"/>
    <n v="0.97"/>
    <n v="0.97"/>
    <n v="200"/>
    <n v="194"/>
    <n v="52930"/>
    <n v="10586000"/>
    <n v="10268420"/>
    <n v="18311.012418300652"/>
  </r>
  <r>
    <s v="51-6061"/>
    <s v="Production Occupations"/>
    <s v="Transportation &amp; Production"/>
    <s v="Unskilled"/>
    <x v="19"/>
    <s v="Textile Bleaching and Dyeing Machine Operators and Tenders"/>
    <n v="0.97"/>
    <n v="0.97"/>
    <n v="9330"/>
    <n v="9050.1"/>
    <n v="29930"/>
    <n v="279246900"/>
    <n v="270869493"/>
    <n v="474878.39301136363"/>
  </r>
  <r>
    <s v="51-9081"/>
    <s v="Production Occupations"/>
    <s v="Transportation &amp; Production"/>
    <s v="Unskilled"/>
    <x v="19"/>
    <s v="Dental Laboratory Technicians"/>
    <n v="0.97"/>
    <n v="0.97"/>
    <n v="34480"/>
    <n v="33445.599999999999"/>
    <n v="43180"/>
    <n v="1488846400"/>
    <n v="1444181008"/>
    <n v="3652749.2927272725"/>
  </r>
  <r>
    <s v="51-9021"/>
    <s v="Production Occupations"/>
    <s v="Transportation &amp; Production"/>
    <s v="Unskilled"/>
    <x v="19"/>
    <s v="Crushing, Grinding, and Polishing Machine Setters, Operators, and Tenders"/>
    <n v="0.97"/>
    <n v="0.97"/>
    <n v="31890"/>
    <n v="30933.3"/>
    <n v="38060"/>
    <n v="1213733400"/>
    <n v="1177321398"/>
    <n v="2624698.4775"/>
  </r>
  <r>
    <s v="51-9022"/>
    <s v="Production Occupations"/>
    <s v="Transportation &amp; Production"/>
    <s v="Unskilled"/>
    <x v="19"/>
    <s v="Grinding and Polishing Workers, Hand"/>
    <n v="0.97"/>
    <n v="0.97"/>
    <n v="30280"/>
    <n v="29371.599999999999"/>
    <n v="31900"/>
    <n v="965932000"/>
    <n v="936954040"/>
    <n v="1750751.75"/>
  </r>
  <r>
    <s v="37-3012"/>
    <s v="Building and Grounds Cleaning and Maintenance Occupations"/>
    <s v="Construction/Maintainance"/>
    <s v="Unskilled"/>
    <x v="14"/>
    <s v="Pesticide Handlers, Sprayers, and Applicators, Vegetation"/>
    <n v="0.97"/>
    <n v="0.97"/>
    <n v="24500"/>
    <n v="23765"/>
    <n v="38210"/>
    <n v="936145000"/>
    <n v="908060650"/>
    <n v="2469021.7296770471"/>
  </r>
  <r>
    <s v="45-4023"/>
    <s v="Farming, Fishing, and Forestry Occupations"/>
    <s v="Farming, Fishing, and Forestry"/>
    <s v="Unskilled"/>
    <x v="25"/>
    <s v="Log Graders and Scalers"/>
    <n v="0.97"/>
    <n v="0.97"/>
    <n v="3330"/>
    <n v="3230.1"/>
    <n v="39060"/>
    <n v="130069800"/>
    <n v="126167706"/>
    <n v="12241642.301575826"/>
  </r>
  <r>
    <s v="51-9083"/>
    <s v="Production Occupations"/>
    <s v="Transportation &amp; Production"/>
    <s v="Unskilled"/>
    <x v="19"/>
    <s v="Ophthalmic Laboratory Technicians"/>
    <n v="0.97"/>
    <n v="0.97"/>
    <n v="27960"/>
    <n v="27121.200000000001"/>
    <n v="34490"/>
    <n v="964340400"/>
    <n v="935410188"/>
    <n v="1889778.4315909091"/>
  </r>
  <r>
    <s v="41-2011"/>
    <s v="Sales and Related Occupations"/>
    <s v="Business"/>
    <s v="Unskilled"/>
    <x v="18"/>
    <s v="Cashiers"/>
    <n v="0.97"/>
    <n v="0.97"/>
    <n v="3635550"/>
    <n v="3526483.5"/>
    <n v="23240"/>
    <n v="84490182000"/>
    <n v="81955476540"/>
    <n v="64168360.447058827"/>
  </r>
  <r>
    <s v="49-9061"/>
    <s v="Installation, Maintenance, and Repair Occupations"/>
    <s v="Construction/Maintainance"/>
    <s v="Unskilled"/>
    <x v="14"/>
    <s v="Camera and Photographic Equipment Repairers"/>
    <n v="0.97"/>
    <n v="0.97"/>
    <n v="3690"/>
    <n v="3579.2999999999997"/>
    <n v="42540"/>
    <n v="156972600"/>
    <n v="152263422"/>
    <n v="460920.56937123992"/>
  </r>
  <r>
    <s v="39-3021"/>
    <s v="Personal Care and Service Occupations"/>
    <s v="Hospitality &amp; Food Management"/>
    <s v="Unskilled"/>
    <x v="15"/>
    <s v="Motion Picture Projectionists"/>
    <n v="0.97"/>
    <n v="0.97"/>
    <n v="4840"/>
    <n v="4694.8"/>
    <n v="25820"/>
    <n v="124968800"/>
    <n v="121219736"/>
    <n v="260785.97328367666"/>
  </r>
  <r>
    <s v="51-5111"/>
    <s v="Production Occupations"/>
    <s v="Transportation &amp; Production"/>
    <s v="Unskilled"/>
    <x v="19"/>
    <s v="Prepress Technicians and Workers"/>
    <n v="0.97"/>
    <n v="0.97"/>
    <n v="29990"/>
    <n v="29090.3"/>
    <n v="42240"/>
    <n v="1266777600"/>
    <n v="1228774272"/>
    <n v="3040266.2399999998"/>
  </r>
  <r>
    <s v="41-2021"/>
    <s v="Sales and Related Occupations"/>
    <s v="Business"/>
    <s v="Unskilled"/>
    <x v="18"/>
    <s v="Counter and Rental Clerks"/>
    <n v="0.97"/>
    <n v="0.97"/>
    <n v="426700"/>
    <n v="413899"/>
    <n v="31200"/>
    <n v="13313040000"/>
    <n v="12913648800"/>
    <n v="13574080"/>
  </r>
  <r>
    <s v="43-4071"/>
    <s v="Office and Administrative Support Occupations"/>
    <s v="Business"/>
    <s v="Unskilled"/>
    <x v="18"/>
    <s v="File Clerks"/>
    <n v="0.97"/>
    <n v="0.97"/>
    <n v="110020"/>
    <n v="106719.4"/>
    <n v="33810"/>
    <n v="3719776200"/>
    <n v="3608182914"/>
    <n v="4109988.0170588233"/>
  </r>
  <r>
    <s v="41-9021"/>
    <s v="Sales and Related Occupations"/>
    <s v="Business"/>
    <s v="Skilled"/>
    <x v="6"/>
    <s v="Real Estate Brokers"/>
    <n v="0.97"/>
    <n v="0"/>
    <n v="40320"/>
    <n v="0"/>
    <n v="78940"/>
    <n v="3182860800"/>
    <n v="0"/>
    <n v="14982089.32616831"/>
  </r>
  <r>
    <s v="43-2021"/>
    <s v="Office and Administrative Support Occupations"/>
    <s v="Business"/>
    <s v="Unskilled"/>
    <x v="18"/>
    <s v="Telephone Operators"/>
    <n v="0.97"/>
    <n v="0.97"/>
    <n v="5160"/>
    <n v="5005.2"/>
    <n v="39360"/>
    <n v="203097600"/>
    <n v="197004672"/>
    <n v="261239.26588235295"/>
  </r>
  <r>
    <s v="19-4011"/>
    <s v="Life, Physical, and Social Science Occupations"/>
    <s v="Sciences"/>
    <s v="Unskilled"/>
    <x v="16"/>
    <s v="Agricultural and Food Science Technicians"/>
    <n v="0.97"/>
    <n v="0.97"/>
    <n v="21290"/>
    <n v="20651.3"/>
    <n v="44170"/>
    <n v="940379300"/>
    <n v="912167921"/>
    <n v="379537222.96235377"/>
  </r>
  <r>
    <s v="43-3051"/>
    <s v="Office and Administrative Support Occupations"/>
    <s v="Business"/>
    <s v="Unskilled"/>
    <x v="18"/>
    <s v="Payroll and Timekeeping Clerks"/>
    <n v="0.97"/>
    <n v="0.97"/>
    <n v="144030"/>
    <n v="139709.1"/>
    <n v="46110"/>
    <n v="6641223300"/>
    <n v="6441986601"/>
    <n v="10007411.972647058"/>
  </r>
  <r>
    <s v="43-4041"/>
    <s v="Office and Administrative Support Occupations"/>
    <s v="Business"/>
    <s v="Unskilled"/>
    <x v="18"/>
    <s v="Credit Authorizers, Checkers, and Clerks"/>
    <n v="0.97"/>
    <n v="0.97"/>
    <n v="29980"/>
    <n v="29080.6"/>
    <n v="40670"/>
    <n v="1219286600"/>
    <n v="1182708002"/>
    <n v="1620535.4909150326"/>
  </r>
  <r>
    <s v="35-9031"/>
    <s v="Food Preparation and Serving Related Occupations"/>
    <s v="Hospitality &amp; Food Management"/>
    <s v="Unskilled"/>
    <x v="15"/>
    <s v="Hosts and Hostesses, Restaurant, Lounge, and Coffee Shop"/>
    <n v="0.97"/>
    <n v="0.97"/>
    <n v="416950"/>
    <n v="404441.5"/>
    <n v="23260"/>
    <n v="9698257000"/>
    <n v="9407309290"/>
    <n v="18231810.158603925"/>
  </r>
  <r>
    <s v="41-9012"/>
    <s v="Sales and Related Occupations"/>
    <s v="Business"/>
    <s v="Unskilled"/>
    <x v="18"/>
    <s v="Models"/>
    <n v="0.98"/>
    <n v="0.98"/>
    <n v="3310"/>
    <n v="3243.7999999999997"/>
    <n v="31570"/>
    <n v="104496700"/>
    <n v="102406766"/>
    <n v="107809.17709150325"/>
  </r>
  <r>
    <s v="51-9061"/>
    <s v="Production Occupations"/>
    <s v="Transportation &amp; Production"/>
    <s v="Unskilled"/>
    <x v="19"/>
    <s v="Inspectors, Testers, Sorters, Samplers, and Weighers"/>
    <n v="0.98"/>
    <n v="0.98"/>
    <n v="557510"/>
    <n v="546359.80000000005"/>
    <n v="42010"/>
    <n v="23420995100"/>
    <n v="22952575198"/>
    <n v="55904318.417670459"/>
  </r>
  <r>
    <s v="43-3031"/>
    <s v="Office and Administrative Support Occupations"/>
    <s v="Business"/>
    <s v="Unskilled"/>
    <x v="18"/>
    <s v="Bookkeeping, Accounting, and Auditing Clerks"/>
    <n v="0.98"/>
    <n v="0.98"/>
    <n v="1530430"/>
    <n v="1499821.4"/>
    <n v="42110"/>
    <n v="64446407300"/>
    <n v="63157479154"/>
    <n v="88687523.248464063"/>
  </r>
  <r>
    <s v="43-6012"/>
    <s v="Office and Administrative Support Occupations"/>
    <s v="Business"/>
    <s v="Unskilled"/>
    <x v="18"/>
    <s v="Legal Secretaries"/>
    <n v="0.98"/>
    <n v="0.98"/>
    <n v="176880"/>
    <n v="173342.4"/>
    <n v="50040"/>
    <n v="8851075200"/>
    <n v="8674053696"/>
    <n v="14474111.209411765"/>
  </r>
  <r>
    <s v="27-4013"/>
    <s v="Arts, Design, Entertainment, Sports, and Media Occupations"/>
    <s v="Arts &amp; Media"/>
    <s v="Unskilled"/>
    <x v="22"/>
    <s v="Radio Operators"/>
    <n v="0.98"/>
    <n v="0.98"/>
    <n v="870"/>
    <n v="852.6"/>
    <n v="44710"/>
    <n v="38897700"/>
    <n v="38119746"/>
    <n v="6704121.53347982"/>
  </r>
  <r>
    <s v="53-3031"/>
    <s v="Transportation and Material Moving Occupations"/>
    <s v="Transportation &amp; Production"/>
    <s v="Unskilled"/>
    <x v="19"/>
    <s v="Driver/Sales Workers"/>
    <n v="0.98"/>
    <n v="0.98"/>
    <n v="414860"/>
    <n v="406562.8"/>
    <n v="29610"/>
    <n v="12284004600"/>
    <n v="12038324508"/>
    <n v="20666441.829886366"/>
  </r>
  <r>
    <s v="13-1031"/>
    <s v="Business and Financial Operations Occupations"/>
    <s v="Business"/>
    <s v="Skilled"/>
    <x v="6"/>
    <s v="Claims Adjusters, Examiners, and Investigators"/>
    <n v="0.98"/>
    <n v="0"/>
    <n v="287730"/>
    <n v="0"/>
    <n v="67540"/>
    <n v="19433284200"/>
    <n v="0"/>
    <n v="78264510.414087713"/>
  </r>
  <r>
    <s v="41-2022"/>
    <s v="Sales and Related Occupations"/>
    <s v="Business"/>
    <s v="Unskilled"/>
    <x v="18"/>
    <s v="Parts Salespersons"/>
    <n v="0.98"/>
    <n v="0.98"/>
    <n v="254870"/>
    <n v="249772.6"/>
    <n v="34080"/>
    <n v="8685969600"/>
    <n v="8512250208"/>
    <n v="9673785.7505882345"/>
  </r>
  <r>
    <s v="13-2041"/>
    <s v="Business and Financial Operations Occupations"/>
    <s v="Business"/>
    <s v="Skilled"/>
    <x v="6"/>
    <s v="Credit Analysts"/>
    <n v="0.98"/>
    <n v="0"/>
    <n v="74820"/>
    <n v="0"/>
    <n v="82300"/>
    <n v="6157686000"/>
    <n v="0"/>
    <n v="30218645.145363607"/>
  </r>
  <r>
    <s v="51-4035"/>
    <s v="Production Occupations"/>
    <s v="Transportation &amp; Production"/>
    <s v="Unskilled"/>
    <x v="19"/>
    <s v="Milling and Planing Machine Setters, Operators, and Tenders, Metal and Plastic"/>
    <n v="0.98"/>
    <n v="0.98"/>
    <n v="19440"/>
    <n v="19051.2"/>
    <n v="44490"/>
    <n v="864885600"/>
    <n v="847587888"/>
    <n v="2186293.2013636362"/>
  </r>
  <r>
    <s v="43-5071"/>
    <s v="Office and Administrative Support Occupations"/>
    <s v="Business"/>
    <s v="Unskilled"/>
    <x v="18"/>
    <s v="Shipping, Receiving, and Traffic Clerks"/>
    <n v="0.98"/>
    <n v="0.98"/>
    <n v="655590"/>
    <n v="642478.19999999995"/>
    <n v="34980"/>
    <n v="22932538200"/>
    <n v="22473887436"/>
    <n v="26215038.765882354"/>
  </r>
  <r>
    <s v="43-3061"/>
    <s v="Office and Administrative Support Occupations"/>
    <s v="Business"/>
    <s v="Unskilled"/>
    <x v="18"/>
    <s v="Procurement Clerks"/>
    <n v="0.98"/>
    <n v="0.98"/>
    <n v="68100"/>
    <n v="66738"/>
    <n v="43180"/>
    <n v="2940558000"/>
    <n v="2881746840"/>
    <n v="4149454.0666666664"/>
  </r>
  <r>
    <s v="51-9111"/>
    <s v="Production Occupations"/>
    <s v="Transportation &amp; Production"/>
    <s v="Unskilled"/>
    <x v="19"/>
    <s v="Packaging and Filling Machine Operators and Tenders"/>
    <n v="0.98"/>
    <n v="0.98"/>
    <n v="395330"/>
    <n v="387423.39999999997"/>
    <n v="32740"/>
    <n v="12943104200"/>
    <n v="12684242116"/>
    <n v="24077115.426590908"/>
  </r>
  <r>
    <s v="51-9194"/>
    <s v="Production Occupations"/>
    <s v="Transportation &amp; Production"/>
    <s v="Unskilled"/>
    <x v="19"/>
    <s v="Etchers and Engravers"/>
    <n v="0.98"/>
    <n v="0.98"/>
    <n v="8600"/>
    <n v="8428"/>
    <n v="34550"/>
    <n v="297130000"/>
    <n v="291187400"/>
    <n v="583286.44886363635"/>
  </r>
  <r>
    <s v="43-3071"/>
    <s v="Office and Administrative Support Occupations"/>
    <s v="Business"/>
    <s v="Unskilled"/>
    <x v="18"/>
    <s v="Tellers"/>
    <n v="0.98"/>
    <n v="0.98"/>
    <n v="468470"/>
    <n v="459100.6"/>
    <n v="30140"/>
    <n v="14119685800"/>
    <n v="13837292084"/>
    <n v="13907429.085359478"/>
  </r>
  <r>
    <s v="27-2023"/>
    <s v="Arts, Design, Entertainment, Sports, and Media Occupations"/>
    <s v="Arts &amp; Media"/>
    <s v="Unskilled"/>
    <x v="22"/>
    <s v="Umpires, Referees, and Other Sports Officials"/>
    <n v="0.98"/>
    <n v="0.98"/>
    <n v="19090"/>
    <n v="18708.2"/>
    <n v="36440"/>
    <n v="695639600"/>
    <n v="681726808"/>
    <n v="97718310.874677151"/>
  </r>
  <r>
    <s v="13-1032"/>
    <s v="Business and Financial Operations Occupations"/>
    <s v="Business"/>
    <s v="Unskilled"/>
    <x v="18"/>
    <s v="Insurance Appraisers, Auto Damage"/>
    <n v="0.98"/>
    <n v="0.98"/>
    <n v="15200"/>
    <n v="14896"/>
    <n v="65510"/>
    <n v="995752000"/>
    <n v="975836960"/>
    <n v="2131755.3437908497"/>
  </r>
  <r>
    <s v="13-2072"/>
    <s v="Business and Financial Operations Occupations"/>
    <s v="Business"/>
    <s v="Unskilled"/>
    <x v="18"/>
    <s v="Loan Officers"/>
    <n v="0.98"/>
    <n v="0.98"/>
    <n v="304950"/>
    <n v="298851"/>
    <n v="76270"/>
    <n v="23258536500"/>
    <n v="22793365770"/>
    <n v="57971522.184803918"/>
  </r>
  <r>
    <s v="43-4151"/>
    <s v="Office and Administrative Support Occupations"/>
    <s v="Business"/>
    <s v="Unskilled"/>
    <x v="18"/>
    <s v="Order Clerks"/>
    <n v="0.98"/>
    <n v="0.98"/>
    <n v="159210"/>
    <n v="156025.79999999999"/>
    <n v="35790"/>
    <n v="5698125900"/>
    <n v="5584163382"/>
    <n v="6664572.7438235292"/>
  </r>
  <r>
    <s v="43-4011"/>
    <s v="Office and Administrative Support Occupations"/>
    <s v="Business"/>
    <s v="Unskilled"/>
    <x v="18"/>
    <s v="Brokerage Clerks"/>
    <n v="0.98"/>
    <n v="0.98"/>
    <n v="55100"/>
    <n v="53998"/>
    <n v="53940"/>
    <n v="2972094000"/>
    <n v="2912652120"/>
    <n v="5239044.1294117644"/>
  </r>
  <r>
    <s v="43-9041"/>
    <s v="Office and Administrative Support Occupations"/>
    <s v="Business"/>
    <s v="Unskilled"/>
    <x v="18"/>
    <s v="Insurance Claims and Policy Processing Clerks"/>
    <n v="0.98"/>
    <n v="0.98"/>
    <n v="274560"/>
    <n v="269068.79999999999"/>
    <n v="42150"/>
    <n v="11572704000"/>
    <n v="11341249920"/>
    <n v="15940832.470588235"/>
  </r>
  <r>
    <s v="51-2093"/>
    <s v="Production Occupations"/>
    <s v="Transportation &amp; Production"/>
    <s v="Unskilled"/>
    <x v="19"/>
    <s v="Timing Device Assemblers and Adjusters"/>
    <n v="0.98"/>
    <n v="0.98"/>
    <n v="780"/>
    <n v="764.4"/>
    <n v="37460"/>
    <n v="29218800"/>
    <n v="28634424"/>
    <n v="62189.55954545454"/>
  </r>
  <r>
    <s v="43-9021"/>
    <s v="Office and Administrative Support Occupations"/>
    <s v="Business"/>
    <s v="Unskilled"/>
    <x v="18"/>
    <s v="Data Entry Keyers"/>
    <n v="0.99"/>
    <n v="0.99"/>
    <n v="174930"/>
    <n v="173180.7"/>
    <n v="33740"/>
    <n v="5902138200"/>
    <n v="5843116818"/>
    <n v="6507782.4466666672"/>
  </r>
  <r>
    <s v="25-4031"/>
    <s v="Education, Training, and Library Occupations"/>
    <s v="Education  &amp; Social Services"/>
    <s v="Unskilled"/>
    <x v="24"/>
    <s v="Library Technicians"/>
    <n v="0.99"/>
    <n v="0.99"/>
    <n v="88690"/>
    <n v="87803.1"/>
    <n v="36080"/>
    <n v="3199935200"/>
    <n v="3167935848"/>
    <n v="522864281.5814501"/>
  </r>
  <r>
    <s v="43-4141"/>
    <s v="Office and Administrative Support Occupations"/>
    <s v="Business"/>
    <s v="Unskilled"/>
    <x v="18"/>
    <s v="New Accounts Clerks"/>
    <n v="0.99"/>
    <n v="0.99"/>
    <n v="41500"/>
    <n v="41085"/>
    <n v="37000"/>
    <n v="1535500000"/>
    <n v="1520145000"/>
    <n v="1856650.3267973855"/>
  </r>
  <r>
    <s v="51-9151"/>
    <s v="Production Occupations"/>
    <s v="Transportation &amp; Production"/>
    <s v="Unskilled"/>
    <x v="19"/>
    <s v="Photographic Process Workers and Processing Machine Operators"/>
    <n v="0.99"/>
    <n v="0.99"/>
    <n v="16680"/>
    <n v="16513.2"/>
    <n v="34910"/>
    <n v="582298800"/>
    <n v="576475812"/>
    <n v="1155002.9038636365"/>
  </r>
  <r>
    <s v="13-2082"/>
    <s v="Business and Financial Operations Occupations"/>
    <s v="Business"/>
    <s v="Unskilled"/>
    <x v="18"/>
    <s v="Tax Preparers"/>
    <n v="0.99"/>
    <n v="0.99"/>
    <n v="68090"/>
    <n v="67409.100000000006"/>
    <n v="46860"/>
    <n v="3190697400"/>
    <n v="3158790426"/>
    <n v="4886146.4105882356"/>
  </r>
  <r>
    <s v="43-5011"/>
    <s v="Office and Administrative Support Occupations"/>
    <s v="Business"/>
    <s v="Unskilled"/>
    <x v="18"/>
    <s v="Cargo and Freight Agents"/>
    <n v="0.99"/>
    <n v="0.99"/>
    <n v="92280"/>
    <n v="91357.2"/>
    <n v="46070"/>
    <n v="4251339600"/>
    <n v="4208826204"/>
    <n v="6400627.9533333341"/>
  </r>
  <r>
    <s v="49-9064"/>
    <s v="Installation, Maintenance, and Repair Occupations"/>
    <s v="Construction/Maintainance"/>
    <s v="Unskilled"/>
    <x v="14"/>
    <s v="Watch Repairers"/>
    <n v="0.99"/>
    <n v="0.99"/>
    <n v="2610"/>
    <n v="2583.9"/>
    <n v="44830"/>
    <n v="117006300"/>
    <n v="115836237"/>
    <n v="362061.8260769929"/>
  </r>
  <r>
    <s v="13-2053"/>
    <s v="Business and Financial Operations Occupations"/>
    <s v="Business"/>
    <s v="Skilled"/>
    <x v="6"/>
    <s v="Insurance Underwriters"/>
    <n v="0.99"/>
    <n v="0"/>
    <n v="96040"/>
    <n v="0"/>
    <n v="76880"/>
    <n v="7383555200"/>
    <n v="0"/>
    <n v="33848273.011193559"/>
  </r>
  <r>
    <s v="15-2091"/>
    <s v="Computer and Mathematical Occupations"/>
    <s v="Computer"/>
    <s v="Unskilled"/>
    <x v="23"/>
    <s v="Mathematical Technicians"/>
    <n v="0.99"/>
    <n v="0.99"/>
    <n v="510"/>
    <n v="504.9"/>
    <n v="58490"/>
    <n v="29829900"/>
    <n v="29531601"/>
    <n v="2147200.6731727729"/>
  </r>
  <r>
    <s v="51-6051"/>
    <s v="Production Occupations"/>
    <s v="Transportation &amp; Production"/>
    <s v="Unskilled"/>
    <x v="19"/>
    <s v="Sewers, Hand"/>
    <n v="0.99"/>
    <n v="0.99"/>
    <n v="5350"/>
    <n v="5296.5"/>
    <n v="29510"/>
    <n v="157878500"/>
    <n v="156299715"/>
    <n v="264715.59857954545"/>
  </r>
  <r>
    <s v="23-2093"/>
    <s v="Legal Occupations"/>
    <s v="Legal"/>
    <s v="Unskilled"/>
    <x v="21"/>
    <s v="Title Examiners, Abstractors, and Searchers"/>
    <n v="0.99"/>
    <n v="0.99"/>
    <n v="52180"/>
    <n v="51658.2"/>
    <n v="51380"/>
    <n v="2681008400"/>
    <n v="2654198316"/>
    <n v="350545123.14739412"/>
  </r>
  <r>
    <s v="41-9041"/>
    <s v="Sales and Related Occupations"/>
    <s v="Business"/>
    <s v="Unskilled"/>
    <x v="18"/>
    <s v="Telemarketers"/>
    <n v="0.99"/>
    <n v="0.99"/>
    <n v="164160"/>
    <n v="162518.39999999999"/>
    <n v="28550"/>
    <n v="4686768000"/>
    <n v="4639900320"/>
    <n v="4372785.176470588"/>
  </r>
  <r>
    <s v="15-1122"/>
    <s v="w"/>
    <s v="Business"/>
    <s v="Skilled"/>
    <x v="6"/>
    <s v="Information Security Analyst"/>
    <n v="0.21"/>
    <n v="0"/>
    <n v="112300"/>
    <n v="0"/>
    <n v="98350"/>
    <n v="11044705000"/>
    <n v="0"/>
    <n v="64771819.850617401"/>
  </r>
  <r>
    <s v="15-1134"/>
    <s v="w"/>
    <s v="Computer"/>
    <s v="Skilled"/>
    <x v="9"/>
    <s v="Web Developer"/>
    <n v="0.21"/>
    <n v="0"/>
    <n v="160500"/>
    <n v="0"/>
    <n v="69430"/>
    <n v="11143515000"/>
    <n v="0"/>
    <n v="220930515.43698138"/>
  </r>
  <r>
    <s v="15-1143"/>
    <s v="w"/>
    <s v="Computer"/>
    <s v="Skilled"/>
    <x v="9"/>
    <s v="Computer Network Architect"/>
    <n v="0.21"/>
    <n v="0"/>
    <n v="159300"/>
    <n v="0"/>
    <n v="109020"/>
    <n v="17366886000"/>
    <n v="0"/>
    <n v="540647836.85800612"/>
  </r>
  <r>
    <s v="13-1075"/>
    <s v="w"/>
    <s v="Business"/>
    <s v="Skilled"/>
    <x v="6"/>
    <s v="Labor Relations Specialist"/>
    <n v="0.31"/>
    <n v="0"/>
    <n v="79200"/>
    <n v="0"/>
    <n v="67790"/>
    <n v="5368968000"/>
    <n v="0"/>
    <n v="21702714.832597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78750-D72F-E44D-B221-D199CE396037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9" firstHeaderRow="0" firstDataRow="1" firstDataCol="1"/>
  <pivotFields count="14">
    <pivotField showAll="0"/>
    <pivotField showAll="0"/>
    <pivotField showAll="0"/>
    <pivotField showAll="0"/>
    <pivotField axis="axisRow" showAll="0">
      <items count="28">
        <item n="ARC-B" x="10"/>
        <item n="ARC-R" x="26"/>
        <item n="ART-B" x="5"/>
        <item n="ART-R" x="22"/>
        <item n="BUS-B" x="6"/>
        <item n="BUS-R" x="18"/>
        <item n="COM-B" x="9"/>
        <item n="COM-R" x="23"/>
        <item n="CON-B" x="1"/>
        <item n="CON-R" x="14"/>
        <item n="EDU-B" x="3"/>
        <item n="EDU-R" x="24"/>
        <item n="FAR-B" x="13"/>
        <item n="FAR-R" x="25"/>
        <item n="HEA-B" x="0"/>
        <item n="HEA-R" x="17"/>
        <item n="HOS-B" x="4"/>
        <item n="HOS-R" x="15"/>
        <item n="LEG-B" x="12"/>
        <item n="LEG-R" x="21"/>
        <item n="LIF-B" x="11"/>
        <item n="PRO-B" x="2"/>
        <item n="PRO-R" x="20"/>
        <item n="SCI-B" x="7"/>
        <item n="SCI-R" x="16"/>
        <item n="TRA-B" x="8"/>
        <item n="TRA-R" x="19"/>
        <item t="default"/>
      </items>
    </pivotField>
    <pivotField showAll="0"/>
    <pivotField showAll="0"/>
    <pivotField showAll="0"/>
    <pivotField dataField="1" showAll="0"/>
    <pivotField showAll="0"/>
    <pivotField numFmtId="166" showAll="0"/>
    <pivotField dataField="1" numFmtId="166" showAll="0"/>
    <pivotField showAll="0"/>
    <pivotField numFmtId="44" showAll="0"/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Workers" fld="8" baseField="0" baseItem="0"/>
    <dataField name="Total Wages" fld="11" baseField="0" baseItem="0"/>
  </dataFields>
  <formats count="2">
    <format dxfId="0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CEA4-3521-974E-BE80-F0579278BDF4}">
  <sheetPr>
    <tabColor rgb="FF00B0F0"/>
  </sheetPr>
  <dimension ref="A1:J36"/>
  <sheetViews>
    <sheetView tabSelected="1" workbookViewId="0">
      <selection activeCell="D11" sqref="D11"/>
    </sheetView>
  </sheetViews>
  <sheetFormatPr baseColWidth="10" defaultRowHeight="16" x14ac:dyDescent="0.2"/>
  <cols>
    <col min="1" max="1" width="12.1640625" style="1" bestFit="1" customWidth="1"/>
    <col min="2" max="2" width="22" style="5" bestFit="1" customWidth="1"/>
    <col min="3" max="4" width="20.83203125" style="1" bestFit="1" customWidth="1"/>
    <col min="5" max="5" width="18.33203125" style="1" bestFit="1" customWidth="1"/>
    <col min="6" max="6" width="19.83203125" style="1" bestFit="1" customWidth="1"/>
    <col min="7" max="7" width="26.1640625" style="1" bestFit="1" customWidth="1"/>
    <col min="8" max="8" width="15.6640625" style="1" bestFit="1" customWidth="1"/>
    <col min="9" max="10" width="22.6640625" style="1" bestFit="1" customWidth="1"/>
    <col min="11" max="16384" width="10.83203125" style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3">
        <v>2677620</v>
      </c>
      <c r="C2" s="4">
        <v>248100751600</v>
      </c>
      <c r="D2" s="1" t="str">
        <f>RIGHT(A2,1)</f>
        <v>B</v>
      </c>
      <c r="E2" s="5">
        <f>SUMIF([1]Agreggate!E:E,"="&amp;'Initial Conditions'!A2,[1]Agreggate!N:N)</f>
        <v>98972.659779697307</v>
      </c>
      <c r="F2" s="6">
        <f t="shared" ref="F2:F28" si="0">GETPIVOTDATA("Sum of Number of Workers",$A$1,"Automation Group",A2)/GETPIVOTDATA("Sum of Number of Workers",$A$1)</f>
        <v>1.9382183754122012E-2</v>
      </c>
      <c r="G2" s="1">
        <f>SUMIF([1]Agreggate!E:E,"="&amp;'Initial Conditions'!A2,[1]Agreggate!J:J)/GETPIVOTDATA("Sum of Number of Workers",$A$1,"Automation Group",A2)</f>
        <v>0</v>
      </c>
    </row>
    <row r="3" spans="1:7" x14ac:dyDescent="0.2">
      <c r="A3" s="2" t="s">
        <v>8</v>
      </c>
      <c r="B3" s="3">
        <v>52300</v>
      </c>
      <c r="C3" s="4">
        <v>2494187000</v>
      </c>
      <c r="D3" s="1" t="str">
        <f t="shared" ref="D3:D28" si="1">RIGHT(A3,1)</f>
        <v>R</v>
      </c>
      <c r="E3" s="5">
        <f>SUMIF([1]Agreggate!E:E,"="&amp;'Initial Conditions'!A3,[1]Agreggate!N:N)</f>
        <v>47690</v>
      </c>
      <c r="F3" s="6">
        <f t="shared" si="0"/>
        <v>3.7857806945742161E-4</v>
      </c>
      <c r="G3" s="1">
        <f>SUMIF([1]Agreggate!E:E,"="&amp;'Initial Conditions'!A3,[1]Agreggate!J:J)/GETPIVOTDATA("Sum of Number of Workers",$A$1,"Automation Group",A3)</f>
        <v>0.96</v>
      </c>
    </row>
    <row r="4" spans="1:7" x14ac:dyDescent="0.2">
      <c r="A4" s="2" t="s">
        <v>9</v>
      </c>
      <c r="B4" s="3">
        <v>1623740</v>
      </c>
      <c r="C4" s="4">
        <v>100772099660</v>
      </c>
      <c r="D4" s="1" t="str">
        <f t="shared" si="1"/>
        <v>B</v>
      </c>
      <c r="E4" s="5">
        <f>SUMIF([1]Agreggate!E:E,"="&amp;'Initial Conditions'!A4,[1]Agreggate!N:N)</f>
        <v>66340.998988469088</v>
      </c>
      <c r="F4" s="6">
        <f t="shared" si="0"/>
        <v>1.1753582304030475E-2</v>
      </c>
      <c r="G4" s="1">
        <f>SUMIF([1]Agreggate!E:E,"="&amp;'Initial Conditions'!A4,[1]Agreggate!J:J)/GETPIVOTDATA("Sum of Number of Workers",$A$1,"Automation Group",A4)</f>
        <v>0</v>
      </c>
    </row>
    <row r="5" spans="1:7" x14ac:dyDescent="0.2">
      <c r="A5" s="2" t="s">
        <v>10</v>
      </c>
      <c r="B5" s="3">
        <v>259410</v>
      </c>
      <c r="C5" s="4">
        <v>11714044100</v>
      </c>
      <c r="D5" s="1" t="str">
        <f t="shared" si="1"/>
        <v>R</v>
      </c>
      <c r="E5" s="5">
        <f>SUMIF([1]Agreggate!E:E,"="&amp;'Initial Conditions'!A5,[1]Agreggate!N:N)</f>
        <v>51713.537115760046</v>
      </c>
      <c r="F5" s="6">
        <f t="shared" si="0"/>
        <v>1.8777617016816394E-3</v>
      </c>
      <c r="G5" s="1">
        <f>SUMIF([1]Agreggate!E:E,"="&amp;'Initial Conditions'!A5,[1]Agreggate!J:J)/GETPIVOTDATA("Sum of Number of Workers",$A$1,"Automation Group",A5)</f>
        <v>0.64637407964226512</v>
      </c>
    </row>
    <row r="6" spans="1:7" x14ac:dyDescent="0.2">
      <c r="A6" s="2" t="s">
        <v>11</v>
      </c>
      <c r="B6" s="3">
        <v>16849560</v>
      </c>
      <c r="C6" s="4">
        <v>1502818874400</v>
      </c>
      <c r="D6" s="1" t="str">
        <f t="shared" si="1"/>
        <v>B</v>
      </c>
      <c r="E6" s="5">
        <f>SUMIF([1]Agreggate!E:E,"="&amp;'Initial Conditions'!A6,[1]Agreggate!N:N)</f>
        <v>102116.58947810862</v>
      </c>
      <c r="F6" s="6">
        <f t="shared" si="0"/>
        <v>0.12196699609956009</v>
      </c>
      <c r="G6" s="1">
        <f>SUMIF([1]Agreggate!E:E,"="&amp;'Initial Conditions'!A6,[1]Agreggate!J:J)/GETPIVOTDATA("Sum of Number of Workers",$A$1,"Automation Group",A6)</f>
        <v>0</v>
      </c>
    </row>
    <row r="7" spans="1:7" x14ac:dyDescent="0.2">
      <c r="A7" s="2" t="s">
        <v>12</v>
      </c>
      <c r="B7" s="3">
        <v>30600000</v>
      </c>
      <c r="C7" s="4">
        <v>1134973516800</v>
      </c>
      <c r="D7" s="1" t="str">
        <f t="shared" si="1"/>
        <v>R</v>
      </c>
      <c r="E7" s="5">
        <f>SUMIF([1]Agreggate!E:E,"="&amp;'Initial Conditions'!A7,[1]Agreggate!N:N)</f>
        <v>42202.38112072747</v>
      </c>
      <c r="F7" s="6">
        <f t="shared" si="0"/>
        <v>0.22150074427145511</v>
      </c>
      <c r="G7" s="1">
        <f>SUMIF([1]Agreggate!E:E,"="&amp;'Initial Conditions'!A7,[1]Agreggate!J:J)/GETPIVOTDATA("Sum of Number of Workers",$A$1,"Automation Group",A7)</f>
        <v>0.87058010130718955</v>
      </c>
    </row>
    <row r="8" spans="1:7" x14ac:dyDescent="0.2">
      <c r="A8" s="2" t="s">
        <v>13</v>
      </c>
      <c r="B8" s="3">
        <v>3501980</v>
      </c>
      <c r="C8" s="4">
        <v>344950467400</v>
      </c>
      <c r="D8" s="1" t="str">
        <f t="shared" si="1"/>
        <v>B</v>
      </c>
      <c r="E8" s="5">
        <f>SUMIF([1]Agreggate!E:E,"="&amp;'Initial Conditions'!A8,[1]Agreggate!N:N)</f>
        <v>99854.196695232546</v>
      </c>
      <c r="F8" s="6">
        <f t="shared" si="0"/>
        <v>2.5349384850449356E-2</v>
      </c>
      <c r="G8" s="1">
        <f>SUMIF([1]Agreggate!E:E,"="&amp;'Initial Conditions'!A8,[1]Agreggate!J:J)/GETPIVOTDATA("Sum of Number of Workers",$A$1,"Automation Group",A8)</f>
        <v>0</v>
      </c>
    </row>
    <row r="9" spans="1:7" x14ac:dyDescent="0.2">
      <c r="A9" s="2" t="s">
        <v>14</v>
      </c>
      <c r="B9" s="3">
        <v>812570</v>
      </c>
      <c r="C9" s="4">
        <v>47088706900</v>
      </c>
      <c r="D9" s="1" t="str">
        <f t="shared" si="1"/>
        <v>R</v>
      </c>
      <c r="E9" s="5">
        <f>SUMIF([1]Agreggate!E:E,"="&amp;'Initial Conditions'!A9,[1]Agreggate!N:N)</f>
        <v>57950.34208087375</v>
      </c>
      <c r="F9" s="6">
        <f t="shared" si="0"/>
        <v>5.8818581625051068E-3</v>
      </c>
      <c r="G9" s="1">
        <f>SUMIF([1]Agreggate!E:E,"="&amp;'Initial Conditions'!A9,[1]Agreggate!J:J)/GETPIVOTDATA("Sum of Number of Workers",$A$1,"Automation Group",A9)</f>
        <v>0.65021339699964309</v>
      </c>
    </row>
    <row r="10" spans="1:7" x14ac:dyDescent="0.2">
      <c r="A10" s="2" t="s">
        <v>15</v>
      </c>
      <c r="B10" s="3">
        <v>1718860</v>
      </c>
      <c r="C10" s="4">
        <v>123532004600</v>
      </c>
      <c r="D10" s="1" t="str">
        <f t="shared" si="1"/>
        <v>B</v>
      </c>
      <c r="E10" s="5">
        <f>SUMIF([1]Agreggate!E:E,"="&amp;'Initial Conditions'!A10,[1]Agreggate!N:N)</f>
        <v>75481.78792749875</v>
      </c>
      <c r="F10" s="6">
        <f t="shared" si="0"/>
        <v>1.2442116643739651E-2</v>
      </c>
      <c r="G10" s="1">
        <f>SUMIF([1]Agreggate!E:E,"="&amp;'Initial Conditions'!A10,[1]Agreggate!J:J)/GETPIVOTDATA("Sum of Number of Workers",$A$1,"Automation Group",A10)</f>
        <v>0</v>
      </c>
    </row>
    <row r="11" spans="1:7" x14ac:dyDescent="0.2">
      <c r="A11" s="2" t="s">
        <v>16</v>
      </c>
      <c r="B11" s="3">
        <v>14487560</v>
      </c>
      <c r="C11" s="4">
        <v>615219315300</v>
      </c>
      <c r="D11" s="1" t="str">
        <f t="shared" si="1"/>
        <v>R</v>
      </c>
      <c r="E11" s="5">
        <f>SUMIF([1]Agreggate!E:E,"="&amp;'Initial Conditions'!A11,[1]Agreggate!N:N)</f>
        <v>45334.001696661275</v>
      </c>
      <c r="F11" s="6">
        <f t="shared" si="0"/>
        <v>0.10486945498945628</v>
      </c>
      <c r="G11" s="1">
        <f>SUMIF([1]Agreggate!E:E,"="&amp;'Initial Conditions'!A11,[1]Agreggate!J:J)/GETPIVOTDATA("Sum of Number of Workers",$A$1,"Automation Group",A11)</f>
        <v>0.68557906231277044</v>
      </c>
    </row>
    <row r="12" spans="1:7" x14ac:dyDescent="0.2">
      <c r="A12" s="2" t="s">
        <v>17</v>
      </c>
      <c r="B12" s="3">
        <v>10093670</v>
      </c>
      <c r="C12" s="4">
        <v>593134969200</v>
      </c>
      <c r="D12" s="1" t="str">
        <f t="shared" si="1"/>
        <v>B</v>
      </c>
      <c r="E12" s="5">
        <f>SUMIF([1]Agreggate!E:E,"="&amp;'Initial Conditions'!A12,[1]Agreggate!N:N)</f>
        <v>65245.954864075473</v>
      </c>
      <c r="F12" s="6">
        <f t="shared" si="0"/>
        <v>7.3063902530407135E-2</v>
      </c>
      <c r="G12" s="1">
        <f>SUMIF([1]Agreggate!E:E,"="&amp;'Initial Conditions'!A12,[1]Agreggate!J:J)/GETPIVOTDATA("Sum of Number of Workers",$A$1,"Automation Group",A12)</f>
        <v>0</v>
      </c>
    </row>
    <row r="13" spans="1:7" x14ac:dyDescent="0.2">
      <c r="A13" s="2" t="s">
        <v>18</v>
      </c>
      <c r="B13" s="3">
        <v>220810</v>
      </c>
      <c r="C13" s="4">
        <v>11296600700</v>
      </c>
      <c r="D13" s="1" t="str">
        <f t="shared" si="1"/>
        <v>R</v>
      </c>
      <c r="E13" s="5">
        <f>SUMIF([1]Agreggate!E:E,"="&amp;'Initial Conditions'!A13,[1]Agreggate!N:N)</f>
        <v>54157.747240813776</v>
      </c>
      <c r="F13" s="6">
        <f t="shared" si="0"/>
        <v>1.5983522660973856E-3</v>
      </c>
      <c r="G13" s="1">
        <f>SUMIF([1]Agreggate!E:E,"="&amp;'Initial Conditions'!A13,[1]Agreggate!J:J)/GETPIVOTDATA("Sum of Number of Workers",$A$1,"Automation Group",A13)</f>
        <v>0.78973687785879254</v>
      </c>
    </row>
    <row r="14" spans="1:7" x14ac:dyDescent="0.2">
      <c r="A14" s="2" t="s">
        <v>19</v>
      </c>
      <c r="B14" s="3">
        <v>64780</v>
      </c>
      <c r="C14" s="4">
        <v>2501482900</v>
      </c>
      <c r="D14" s="1" t="str">
        <f t="shared" si="1"/>
        <v>B</v>
      </c>
      <c r="E14" s="5">
        <f>SUMIF([1]Agreggate!E:E,"="&amp;'Initial Conditions'!A14,[1]Agreggate!N:N)</f>
        <v>45401.572872235105</v>
      </c>
      <c r="F14" s="6">
        <f t="shared" si="0"/>
        <v>4.689156279053876E-4</v>
      </c>
      <c r="G14" s="1">
        <f>SUMIF([1]Agreggate!E:E,"="&amp;'Initial Conditions'!A14,[1]Agreggate!J:J)/GETPIVOTDATA("Sum of Number of Workers",$A$1,"Automation Group",A14)</f>
        <v>0</v>
      </c>
    </row>
    <row r="15" spans="1:7" x14ac:dyDescent="0.2">
      <c r="A15" s="2" t="s">
        <v>20</v>
      </c>
      <c r="B15" s="3">
        <v>415020</v>
      </c>
      <c r="C15" s="4">
        <v>12152540700</v>
      </c>
      <c r="D15" s="1" t="str">
        <f t="shared" si="1"/>
        <v>R</v>
      </c>
      <c r="E15" s="5">
        <f>SUMIF([1]Agreggate!E:E,"="&amp;'Initial Conditions'!A15,[1]Agreggate!N:N)</f>
        <v>30241.260337354805</v>
      </c>
      <c r="F15" s="6">
        <f t="shared" si="0"/>
        <v>3.0041581335797157E-3</v>
      </c>
      <c r="G15" s="1">
        <f>SUMIF([1]Agreggate!E:E,"="&amp;'Initial Conditions'!A15,[1]Agreggate!J:J)/GETPIVOTDATA("Sum of Number of Workers",$A$1,"Automation Group",A15)</f>
        <v>0.86720158064671571</v>
      </c>
    </row>
    <row r="16" spans="1:7" x14ac:dyDescent="0.2">
      <c r="A16" s="2" t="s">
        <v>21</v>
      </c>
      <c r="B16" s="3">
        <v>9067430</v>
      </c>
      <c r="C16" s="4">
        <v>732563965800</v>
      </c>
      <c r="D16" s="1" t="str">
        <f t="shared" si="1"/>
        <v>B</v>
      </c>
      <c r="E16" s="5">
        <f>SUMIF([1]Agreggate!E:E,"="&amp;'Initial Conditions'!A16,[1]Agreggate!N:N)</f>
        <v>106128.62369269429</v>
      </c>
      <c r="F16" s="6">
        <f t="shared" si="0"/>
        <v>6.5635375608801311E-2</v>
      </c>
      <c r="G16" s="1">
        <f>SUMIF([1]Agreggate!E:E,"="&amp;'Initial Conditions'!A16,[1]Agreggate!J:J)/GETPIVOTDATA("Sum of Number of Workers",$A$1,"Automation Group",A16)</f>
        <v>0</v>
      </c>
    </row>
    <row r="17" spans="1:10" x14ac:dyDescent="0.2">
      <c r="A17" s="2" t="s">
        <v>22</v>
      </c>
      <c r="B17" s="3">
        <v>2094410</v>
      </c>
      <c r="C17" s="4">
        <v>67722302700</v>
      </c>
      <c r="D17" s="1" t="str">
        <f t="shared" si="1"/>
        <v>R</v>
      </c>
      <c r="E17" s="5">
        <f>SUMIF([1]Agreggate!E:E,"="&amp;'Initial Conditions'!A17,[1]Agreggate!N:N)</f>
        <v>33786.992514638754</v>
      </c>
      <c r="F17" s="6">
        <f t="shared" si="0"/>
        <v>1.5160567771554846E-2</v>
      </c>
      <c r="G17" s="1">
        <f>SUMIF([1]Agreggate!E:E,"="&amp;'Initial Conditions'!A17,[1]Agreggate!J:J)/GETPIVOTDATA("Sum of Number of Workers",$A$1,"Automation Group",A17)</f>
        <v>0.47220902306616186</v>
      </c>
    </row>
    <row r="18" spans="1:10" x14ac:dyDescent="0.2">
      <c r="A18" s="2" t="s">
        <v>23</v>
      </c>
      <c r="B18" s="3">
        <v>6555940</v>
      </c>
      <c r="C18" s="4">
        <v>204896599800</v>
      </c>
      <c r="D18" s="1" t="str">
        <f t="shared" si="1"/>
        <v>B</v>
      </c>
      <c r="E18" s="5">
        <f>SUMIF([1]Agreggate!E:E,"="&amp;'Initial Conditions'!A18,[1]Agreggate!N:N)</f>
        <v>33898.146674086485</v>
      </c>
      <c r="F18" s="6">
        <f t="shared" si="0"/>
        <v>4.7455738215653701E-2</v>
      </c>
      <c r="G18" s="1">
        <f>SUMIF([1]Agreggate!E:E,"="&amp;'Initial Conditions'!A18,[1]Agreggate!J:J)/GETPIVOTDATA("Sum of Number of Workers",$A$1,"Automation Group",A18)</f>
        <v>0</v>
      </c>
    </row>
    <row r="19" spans="1:10" x14ac:dyDescent="0.2">
      <c r="A19" s="2" t="s">
        <v>24</v>
      </c>
      <c r="B19" s="3">
        <v>12372960</v>
      </c>
      <c r="C19" s="4">
        <v>301414822300</v>
      </c>
      <c r="D19" s="1" t="str">
        <f t="shared" si="1"/>
        <v>R</v>
      </c>
      <c r="E19" s="5">
        <f>SUMIF([1]Agreggate!E:E,"="&amp;'Initial Conditions'!A19,[1]Agreggate!N:N)</f>
        <v>24548.068951548037</v>
      </c>
      <c r="F19" s="6">
        <f t="shared" si="0"/>
        <v>8.956274015820076E-2</v>
      </c>
      <c r="G19" s="1">
        <f>SUMIF([1]Agreggate!E:E,"="&amp;'Initial Conditions'!A19,[1]Agreggate!J:J)/GETPIVOTDATA("Sum of Number of Workers",$A$1,"Automation Group",A19)</f>
        <v>0.90580294448539389</v>
      </c>
    </row>
    <row r="20" spans="1:10" x14ac:dyDescent="0.2">
      <c r="A20" s="2" t="s">
        <v>25</v>
      </c>
      <c r="B20" s="3">
        <v>691790</v>
      </c>
      <c r="C20" s="4">
        <v>98057761300</v>
      </c>
      <c r="D20" s="1" t="str">
        <f t="shared" si="1"/>
        <v>B</v>
      </c>
      <c r="E20" s="5">
        <f>SUMIF([1]Agreggate!E:E,"="&amp;'Initial Conditions'!A20,[1]Agreggate!N:N)</f>
        <v>142451.18341116971</v>
      </c>
      <c r="F20" s="6">
        <f t="shared" si="0"/>
        <v>5.0075816954101285E-3</v>
      </c>
      <c r="G20" s="1">
        <f>SUMIF([1]Agreggate!E:E,"="&amp;'Initial Conditions'!A20,[1]Agreggate!J:J)/GETPIVOTDATA("Sum of Number of Workers",$A$1,"Automation Group",A20)</f>
        <v>0</v>
      </c>
      <c r="J20" s="5"/>
    </row>
    <row r="21" spans="1:10" x14ac:dyDescent="0.2">
      <c r="A21" s="2" t="s">
        <v>26</v>
      </c>
      <c r="B21" s="3">
        <v>392960</v>
      </c>
      <c r="C21" s="4">
        <v>21450248500</v>
      </c>
      <c r="D21" s="1" t="str">
        <f t="shared" si="1"/>
        <v>R</v>
      </c>
      <c r="E21" s="5">
        <f>SUMIF([1]Agreggate!E:E,"="&amp;'Initial Conditions'!A21,[1]Agreggate!N:N)</f>
        <v>54671.298403885623</v>
      </c>
      <c r="F21" s="6">
        <f t="shared" si="0"/>
        <v>2.8444749172846732E-3</v>
      </c>
      <c r="G21" s="1">
        <f>SUMIF([1]Agreggate!E:E,"="&amp;'Initial Conditions'!A21,[1]Agreggate!J:J)/GETPIVOTDATA("Sum of Number of Workers",$A$1,"Automation Group",A21)</f>
        <v>0.90836293770358301</v>
      </c>
    </row>
    <row r="22" spans="1:10" x14ac:dyDescent="0.2">
      <c r="A22" s="2" t="s">
        <v>27</v>
      </c>
      <c r="B22" s="3">
        <v>60260</v>
      </c>
      <c r="C22" s="4">
        <v>8417116800</v>
      </c>
      <c r="D22" s="1" t="str">
        <f t="shared" si="1"/>
        <v>B</v>
      </c>
      <c r="E22" s="5">
        <f>SUMIF([1]Agreggate!E:E,"="&amp;'Initial Conditions'!A22,[1]Agreggate!N:N)</f>
        <v>139680</v>
      </c>
      <c r="F22" s="6">
        <f t="shared" si="0"/>
        <v>4.3619721731365637E-4</v>
      </c>
      <c r="G22" s="1">
        <f>SUMIF([1]Agreggate!E:E,"="&amp;'Initial Conditions'!A22,[1]Agreggate!J:J)/GETPIVOTDATA("Sum of Number of Workers",$A$1,"Automation Group",A22)</f>
        <v>0</v>
      </c>
    </row>
    <row r="23" spans="1:10" x14ac:dyDescent="0.2">
      <c r="A23" s="2" t="s">
        <v>28</v>
      </c>
      <c r="B23" s="3">
        <v>2930090</v>
      </c>
      <c r="C23" s="4">
        <v>149472580000</v>
      </c>
      <c r="D23" s="1" t="str">
        <f t="shared" si="1"/>
        <v>B</v>
      </c>
      <c r="E23" s="5">
        <f>SUMIF([1]Agreggate!E:E,"="&amp;'Initial Conditions'!A23,[1]Agreggate!N:N)</f>
        <v>57409.837565231028</v>
      </c>
      <c r="F23" s="6">
        <f t="shared" si="0"/>
        <v>2.1209709666089798E-2</v>
      </c>
      <c r="G23" s="1">
        <f>SUMIF([1]Agreggate!E:E,"="&amp;'Initial Conditions'!A23,[1]Agreggate!J:J)/GETPIVOTDATA("Sum of Number of Workers",$A$1,"Automation Group",A23)</f>
        <v>0</v>
      </c>
    </row>
    <row r="24" spans="1:10" x14ac:dyDescent="0.2">
      <c r="A24" s="2" t="s">
        <v>29</v>
      </c>
      <c r="B24" s="3">
        <v>251220</v>
      </c>
      <c r="C24" s="4">
        <v>7362376000</v>
      </c>
      <c r="D24" s="1" t="str">
        <f t="shared" si="1"/>
        <v>R</v>
      </c>
      <c r="E24" s="5">
        <f>SUMIF([1]Agreggate!E:E,"="&amp;'Initial Conditions'!A24,[1]Agreggate!N:N)</f>
        <v>31119.424839209514</v>
      </c>
      <c r="F24" s="6">
        <f t="shared" si="0"/>
        <v>1.8184776789501617E-3</v>
      </c>
      <c r="G24" s="1">
        <f>SUMIF([1]Agreggate!E:E,"="&amp;'Initial Conditions'!A24,[1]Agreggate!J:J)/GETPIVOTDATA("Sum of Number of Workers",$A$1,"Automation Group",A24)</f>
        <v>0.59490446620491999</v>
      </c>
    </row>
    <row r="25" spans="1:10" x14ac:dyDescent="0.2">
      <c r="A25" s="2" t="s">
        <v>30</v>
      </c>
      <c r="B25" s="3">
        <v>1055610</v>
      </c>
      <c r="C25" s="4">
        <v>82694307400</v>
      </c>
      <c r="D25" s="1" t="str">
        <f t="shared" si="1"/>
        <v>B</v>
      </c>
      <c r="E25" s="5">
        <f>SUMIF([1]Agreggate!E:E,"="&amp;'Initial Conditions'!A25,[1]Agreggate!N:N)</f>
        <v>83451.488521131265</v>
      </c>
      <c r="F25" s="6">
        <f t="shared" si="0"/>
        <v>7.6411242045879317E-3</v>
      </c>
      <c r="G25" s="1">
        <f>SUMIF([1]Agreggate!E:E,"="&amp;'Initial Conditions'!A25,[1]Agreggate!J:J)/GETPIVOTDATA("Sum of Number of Workers",$A$1,"Automation Group",A25)</f>
        <v>0</v>
      </c>
    </row>
    <row r="26" spans="1:10" x14ac:dyDescent="0.2">
      <c r="A26" s="2" t="s">
        <v>31</v>
      </c>
      <c r="B26" s="3">
        <v>109440</v>
      </c>
      <c r="C26" s="4">
        <v>5952925700</v>
      </c>
      <c r="D26" s="1" t="str">
        <f t="shared" si="1"/>
        <v>R</v>
      </c>
      <c r="E26" s="5">
        <f>SUMIF([1]Agreggate!E:E,"="&amp;'Initial Conditions'!A26,[1]Agreggate!N:N)</f>
        <v>57756.033244123981</v>
      </c>
      <c r="F26" s="6">
        <f t="shared" si="0"/>
        <v>7.9219089715908651E-4</v>
      </c>
      <c r="G26" s="1">
        <f>SUMIF([1]Agreggate!E:E,"="&amp;'Initial Conditions'!A26,[1]Agreggate!J:J)/GETPIVOTDATA("Sum of Number of Workers",$A$1,"Automation Group",A26)</f>
        <v>0.7048355263157895</v>
      </c>
    </row>
    <row r="27" spans="1:10" x14ac:dyDescent="0.2">
      <c r="A27" s="2" t="s">
        <v>32</v>
      </c>
      <c r="B27" s="3">
        <v>1588530</v>
      </c>
      <c r="C27" s="4">
        <v>123713130700</v>
      </c>
      <c r="D27" s="1" t="str">
        <f t="shared" si="1"/>
        <v>B</v>
      </c>
      <c r="E27" s="5">
        <f>SUMIF([1]Agreggate!E:E,"="&amp;'Initial Conditions'!A27,[1]Agreggate!N:N)</f>
        <v>89488.049784071918</v>
      </c>
      <c r="F27" s="6">
        <f t="shared" si="0"/>
        <v>1.1498711676390019E-2</v>
      </c>
      <c r="G27" s="1">
        <f>SUMIF([1]Agreggate!E:E,"="&amp;'Initial Conditions'!A27,[1]Agreggate!J:J)/GETPIVOTDATA("Sum of Number of Workers",$A$1,"Automation Group",A27)</f>
        <v>0</v>
      </c>
    </row>
    <row r="28" spans="1:10" x14ac:dyDescent="0.2">
      <c r="A28" s="2" t="s">
        <v>33</v>
      </c>
      <c r="B28" s="3">
        <v>17600000</v>
      </c>
      <c r="C28" s="4">
        <v>639047670500</v>
      </c>
      <c r="D28" s="1" t="str">
        <f t="shared" si="1"/>
        <v>R</v>
      </c>
      <c r="E28" s="5">
        <f>SUMIF([1]Agreggate!E:E,"="&amp;'Initial Conditions'!A28,[1]Agreggate!N:N)</f>
        <v>38142.719498765473</v>
      </c>
      <c r="F28" s="6">
        <f t="shared" si="0"/>
        <v>0.12739912088815719</v>
      </c>
      <c r="G28" s="1">
        <f>SUMIF([1]Agreggate!E:E,"="&amp;'Initial Conditions'!A28,[1]Agreggate!J:J)/GETPIVOTDATA("Sum of Number of Workers",$A$1,"Automation Group",A28)</f>
        <v>0.81571808522727274</v>
      </c>
    </row>
    <row r="29" spans="1:10" x14ac:dyDescent="0.2">
      <c r="A29" s="2" t="s">
        <v>34</v>
      </c>
      <c r="B29" s="3">
        <v>138148520</v>
      </c>
      <c r="C29" s="4">
        <v>7193515368760</v>
      </c>
      <c r="E29" s="5"/>
      <c r="F29" s="6"/>
    </row>
    <row r="32" spans="1:10" x14ac:dyDescent="0.2">
      <c r="A32" s="2"/>
      <c r="B32" s="7"/>
    </row>
    <row r="33" spans="1:4" x14ac:dyDescent="0.2">
      <c r="A33" s="2"/>
      <c r="B33" s="7"/>
    </row>
    <row r="35" spans="1:4" x14ac:dyDescent="0.2">
      <c r="D35" s="5"/>
    </row>
    <row r="36" spans="1:4" x14ac:dyDescent="0.2">
      <c r="D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Gersh</dc:creator>
  <cp:lastModifiedBy>Aaron Gersh</cp:lastModifiedBy>
  <dcterms:created xsi:type="dcterms:W3CDTF">2020-04-14T16:33:26Z</dcterms:created>
  <dcterms:modified xsi:type="dcterms:W3CDTF">2020-04-14T16:34:16Z</dcterms:modified>
</cp:coreProperties>
</file>