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2bf9e2766914b6/Documents/) Home/) Leisure/) Games/megamek/mekhq-windows-0.47.2/Saved Games/"/>
    </mc:Choice>
  </mc:AlternateContent>
  <xr:revisionPtr revIDLastSave="307" documentId="8_{6C1DC3C9-5340-418B-A310-C3ECA7B17B28}" xr6:coauthVersionLast="45" xr6:coauthVersionMax="45" xr10:uidLastSave="{AF628D41-A5AA-4D9E-9FCE-0BB8B6F5F973}"/>
  <bookViews>
    <workbookView xWindow="-108" yWindow="-108" windowWidth="23256" windowHeight="12720" tabRatio="697" firstSheet="11" activeTab="12" xr2:uid="{3A305BC5-61D6-499C-8C4E-D00724E548DE}"/>
  </bookViews>
  <sheets>
    <sheet name="Battalions" sheetId="14" state="hidden" r:id="rId1"/>
    <sheet name="Companies" sheetId="15" state="hidden" r:id="rId2"/>
    <sheet name="Lances" sheetId="16" state="hidden" r:id="rId3"/>
    <sheet name="Lances-Units" sheetId="17" state="hidden" r:id="rId4"/>
    <sheet name="Units" sheetId="20" state="hidden" r:id="rId5"/>
    <sheet name="Persons" sheetId="12" state="hidden" r:id="rId6"/>
    <sheet name="Units-Drivers" sheetId="21" state="hidden" r:id="rId7"/>
    <sheet name="Missions" sheetId="30" state="hidden" r:id="rId8"/>
    <sheet name="Scenarios" sheetId="31" state="hidden" r:id="rId9"/>
    <sheet name="MissionLogs" sheetId="32" state="hidden" r:id="rId10"/>
    <sheet name="Kills" sheetId="5" state="hidden" r:id="rId11"/>
    <sheet name="Campaign Kills" sheetId="34" r:id="rId12"/>
    <sheet name="Colors" sheetId="1" r:id="rId13"/>
    <sheet name="Awards" sheetId="29" r:id="rId14"/>
  </sheets>
  <definedNames>
    <definedName name="_xlcn.WorksheetConnection_AwardTracker.xlsxAwards1" hidden="1">Awards[]</definedName>
    <definedName name="_xlcn.WorksheetConnection_Book1.xlsxForcesA1" hidden="1">Battalions[]</definedName>
    <definedName name="_xlcn.WorksheetConnection_Book1.xlsxForcesB1" hidden="1">Companies[]</definedName>
    <definedName name="_xlcn.WorksheetConnection_Book1.xlsxForcesC_Units1" hidden="1">Lances_Units[]</definedName>
    <definedName name="_xlcn.WorksheetConnection_Book1.xlsxForcesC1" hidden="1">Lances[]</definedName>
    <definedName name="_xlcn.WorksheetConnection_Book1.xlsxKills1" hidden="1">Kills[]</definedName>
    <definedName name="_xlcn.WorksheetConnection_Book1.xlsxMissionLogs1" hidden="1">MissionLogs[]</definedName>
    <definedName name="_xlcn.WorksheetConnection_Book1.xlsxMissions1" hidden="1">Missions[]</definedName>
    <definedName name="_xlcn.WorksheetConnection_Book1.xlsxPersons1" hidden="1">Persons[]</definedName>
    <definedName name="_xlcn.WorksheetConnection_Book1.xlsxScenarios1" hidden="1">Scenarios[]</definedName>
    <definedName name="_xlcn.WorksheetConnection_Book1.xlsxUnits_Drivers1" hidden="1">Units_Drivers[]</definedName>
    <definedName name="_xlcn.WorksheetConnection_Book1.xlsxUnits11" hidden="1">Units[]</definedName>
    <definedName name="ExternalData_12" localSheetId="4" hidden="1">Units!$A$1:$F$70</definedName>
    <definedName name="ExternalData_13" localSheetId="6" hidden="1">'Units-Drivers'!$A$1:$B$67</definedName>
    <definedName name="ExternalData_2" localSheetId="10" hidden="1">Kills!$A$1:$D$326</definedName>
    <definedName name="ExternalData_4" localSheetId="5" hidden="1">Persons!$A$1:$H$593</definedName>
    <definedName name="ExternalData_5" localSheetId="7" hidden="1">Missions!$A$1:$C$2</definedName>
    <definedName name="ExternalData_6" localSheetId="0" hidden="1">Battalions!$A$1:$B$2</definedName>
    <definedName name="ExternalData_6" localSheetId="8" hidden="1">Scenarios!$A$1:$G$24</definedName>
    <definedName name="ExternalData_7" localSheetId="1" hidden="1">Companies!$A$1:$C$7</definedName>
    <definedName name="ExternalData_7" localSheetId="9" hidden="1">MissionLogs!$A$1:$D$570</definedName>
    <definedName name="ExternalData_8" localSheetId="2" hidden="1">Lances!$A$1:$C$20</definedName>
    <definedName name="ExternalData_9" localSheetId="3" hidden="1">'Lances-Units'!$A$1:$B$64</definedName>
  </definedNames>
  <calcPr calcId="191029"/>
  <pivotCaches>
    <pivotCache cacheId="9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Units 1" name="Units" connection="WorksheetConnection_Book1.xlsx!Units1"/>
          <x15:modelTable id="Units_Drivers" name="Units_Drivers" connection="WorksheetConnection_Book1.xlsx!Units_Drivers"/>
          <x15:modelTable id="Scenarios" name="Scenarios" connection="WorksheetConnection_Book1.xlsx!Scenarios"/>
          <x15:modelTable id="Persons" name="Persons" connection="WorksheetConnection_Book1.xlsx!Persons"/>
          <x15:modelTable id="Missions" name="Missions" connection="WorksheetConnection_Book1.xlsx!Missions"/>
          <x15:modelTable id="MissionLogs" name="MissionLogs" connection="WorksheetConnection_Book1.xlsx!MissionLogs"/>
          <x15:modelTable id="Kills" name="Kills" connection="WorksheetConnection_Book1.xlsx!Kills"/>
          <x15:modelTable id="ForcesC_Units" name="Lances-Units" connection="WorksheetConnection_Book1.xlsx!ForcesC_Units"/>
          <x15:modelTable id="ForcesC" name="Lances" connection="WorksheetConnection_Book1.xlsx!ForcesC"/>
          <x15:modelTable id="ForcesB" name="Companies" connection="WorksheetConnection_Book1.xlsx!ForcesB"/>
          <x15:modelTable id="ForcesA" name="Battalions" connection="WorksheetConnection_Book1.xlsx!ForcesA"/>
          <x15:modelTable id="Awards" name="Awards" connection="WorksheetConnection_AwardTracker.xlsx!Awards"/>
        </x15:modelTables>
        <x15:modelRelationships>
          <x15:modelRelationship fromTable="Units_Drivers" fromColumn="idU" toTable="Units" toColumn="Attribute:id"/>
          <x15:modelRelationship fromTable="Units_Drivers" fromColumn="driverId" toTable="Persons" toColumn="Attribute:id"/>
          <x15:modelRelationship fromTable="Units" fromColumn="Attribute:id" toTable="Lances-Units" toColumn="Attribute:id"/>
          <x15:modelRelationship fromTable="Lances-Units" fromColumn="idL3" toTable="Lances" toColumn="Attribute:id"/>
          <x15:modelRelationship fromTable="Lances" fromColumn="idL2" toTable="Companies" toColumn="Attribute:id"/>
          <x15:modelRelationship fromTable="Companies" fromColumn="idL1" toTable="Battalions" toColumn="Attribute:id"/>
          <x15:modelRelationship fromTable="Kills" fromColumn="date-pilotID" toTable="MissionLogs" toColumn="date-pilotID"/>
          <x15:modelRelationship fromTable="MissionLogs" fromColumn="idP" toTable="Units_Drivers" toColumn="driverId"/>
          <x15:modelRelationship fromTable="MissionLogs" fromColumn="date-type" toTable="Scenarios" toColumn="date-type"/>
          <x15:modelRelationship fromTable="Scenarios" fromColumn="idM" toTable="Missions" toColumn="Attribute: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2" i="32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78" i="32"/>
  <c r="E79" i="32"/>
  <c r="E80" i="32"/>
  <c r="E81" i="32"/>
  <c r="E82" i="32"/>
  <c r="E83" i="32"/>
  <c r="E84" i="32"/>
  <c r="E85" i="32"/>
  <c r="E86" i="32"/>
  <c r="E87" i="32"/>
  <c r="E88" i="32"/>
  <c r="E89" i="32"/>
  <c r="E90" i="32"/>
  <c r="E91" i="32"/>
  <c r="E92" i="32"/>
  <c r="E93" i="32"/>
  <c r="E94" i="32"/>
  <c r="E95" i="32"/>
  <c r="E96" i="32"/>
  <c r="E97" i="32"/>
  <c r="E98" i="32"/>
  <c r="E99" i="32"/>
  <c r="E100" i="32"/>
  <c r="E101" i="32"/>
  <c r="E102" i="32"/>
  <c r="E103" i="32"/>
  <c r="E104" i="32"/>
  <c r="E105" i="32"/>
  <c r="E106" i="32"/>
  <c r="E107" i="32"/>
  <c r="E108" i="32"/>
  <c r="E109" i="32"/>
  <c r="E110" i="32"/>
  <c r="E111" i="32"/>
  <c r="E112" i="32"/>
  <c r="E113" i="32"/>
  <c r="E114" i="32"/>
  <c r="E115" i="32"/>
  <c r="E116" i="32"/>
  <c r="E117" i="32"/>
  <c r="E118" i="32"/>
  <c r="E119" i="32"/>
  <c r="E120" i="32"/>
  <c r="E121" i="32"/>
  <c r="E122" i="32"/>
  <c r="E123" i="32"/>
  <c r="E124" i="32"/>
  <c r="E125" i="32"/>
  <c r="E126" i="32"/>
  <c r="E127" i="32"/>
  <c r="E128" i="32"/>
  <c r="E129" i="32"/>
  <c r="E130" i="32"/>
  <c r="E131" i="32"/>
  <c r="E132" i="32"/>
  <c r="E133" i="32"/>
  <c r="E134" i="32"/>
  <c r="E135" i="32"/>
  <c r="E136" i="32"/>
  <c r="E137" i="32"/>
  <c r="E138" i="32"/>
  <c r="E139" i="32"/>
  <c r="E140" i="32"/>
  <c r="E141" i="32"/>
  <c r="E142" i="32"/>
  <c r="E143" i="32"/>
  <c r="E144" i="32"/>
  <c r="E145" i="32"/>
  <c r="E146" i="32"/>
  <c r="E147" i="32"/>
  <c r="E148" i="32"/>
  <c r="E149" i="32"/>
  <c r="E150" i="32"/>
  <c r="E151" i="32"/>
  <c r="E152" i="32"/>
  <c r="E153" i="32"/>
  <c r="E154" i="32"/>
  <c r="E155" i="32"/>
  <c r="E156" i="32"/>
  <c r="E157" i="32"/>
  <c r="E158" i="32"/>
  <c r="E159" i="32"/>
  <c r="E160" i="32"/>
  <c r="E161" i="32"/>
  <c r="E162" i="32"/>
  <c r="E163" i="32"/>
  <c r="E164" i="32"/>
  <c r="E165" i="32"/>
  <c r="E166" i="32"/>
  <c r="E167" i="32"/>
  <c r="E168" i="32"/>
  <c r="E169" i="32"/>
  <c r="E170" i="32"/>
  <c r="E171" i="32"/>
  <c r="E172" i="32"/>
  <c r="E173" i="32"/>
  <c r="E174" i="32"/>
  <c r="E175" i="32"/>
  <c r="E176" i="32"/>
  <c r="E177" i="32"/>
  <c r="E178" i="32"/>
  <c r="E179" i="32"/>
  <c r="E180" i="32"/>
  <c r="E181" i="32"/>
  <c r="E182" i="32"/>
  <c r="E183" i="32"/>
  <c r="E184" i="32"/>
  <c r="E185" i="32"/>
  <c r="E186" i="32"/>
  <c r="E187" i="32"/>
  <c r="E188" i="32"/>
  <c r="E189" i="32"/>
  <c r="E190" i="32"/>
  <c r="E191" i="32"/>
  <c r="E192" i="32"/>
  <c r="E193" i="32"/>
  <c r="E194" i="32"/>
  <c r="E195" i="32"/>
  <c r="E196" i="32"/>
  <c r="E197" i="32"/>
  <c r="E198" i="32"/>
  <c r="E199" i="32"/>
  <c r="E200" i="32"/>
  <c r="E201" i="32"/>
  <c r="E202" i="32"/>
  <c r="E203" i="32"/>
  <c r="E204" i="32"/>
  <c r="E205" i="32"/>
  <c r="E206" i="32"/>
  <c r="E207" i="32"/>
  <c r="E208" i="32"/>
  <c r="E209" i="32"/>
  <c r="E210" i="32"/>
  <c r="E211" i="32"/>
  <c r="E212" i="32"/>
  <c r="E213" i="32"/>
  <c r="E214" i="32"/>
  <c r="E215" i="32"/>
  <c r="E216" i="32"/>
  <c r="E217" i="32"/>
  <c r="E218" i="32"/>
  <c r="E219" i="32"/>
  <c r="E220" i="32"/>
  <c r="E221" i="32"/>
  <c r="E222" i="32"/>
  <c r="E223" i="32"/>
  <c r="E224" i="32"/>
  <c r="E225" i="32"/>
  <c r="E226" i="32"/>
  <c r="E227" i="32"/>
  <c r="E228" i="32"/>
  <c r="E229" i="32"/>
  <c r="E230" i="32"/>
  <c r="E231" i="32"/>
  <c r="E232" i="32"/>
  <c r="E233" i="32"/>
  <c r="E234" i="32"/>
  <c r="E235" i="32"/>
  <c r="E236" i="32"/>
  <c r="E237" i="32"/>
  <c r="E238" i="32"/>
  <c r="E239" i="32"/>
  <c r="E240" i="32"/>
  <c r="E241" i="32"/>
  <c r="E242" i="32"/>
  <c r="E243" i="32"/>
  <c r="E244" i="32"/>
  <c r="E245" i="32"/>
  <c r="E246" i="32"/>
  <c r="E247" i="32"/>
  <c r="E248" i="32"/>
  <c r="E249" i="32"/>
  <c r="E250" i="32"/>
  <c r="E251" i="32"/>
  <c r="E252" i="32"/>
  <c r="E253" i="32"/>
  <c r="E254" i="32"/>
  <c r="E255" i="32"/>
  <c r="E256" i="32"/>
  <c r="E257" i="32"/>
  <c r="E258" i="32"/>
  <c r="E259" i="32"/>
  <c r="E260" i="32"/>
  <c r="E261" i="32"/>
  <c r="E262" i="32"/>
  <c r="E263" i="32"/>
  <c r="E264" i="32"/>
  <c r="E265" i="32"/>
  <c r="E266" i="32"/>
  <c r="E267" i="32"/>
  <c r="E268" i="32"/>
  <c r="E269" i="32"/>
  <c r="E270" i="32"/>
  <c r="E271" i="32"/>
  <c r="E272" i="32"/>
  <c r="E273" i="32"/>
  <c r="E274" i="32"/>
  <c r="E275" i="32"/>
  <c r="E276" i="32"/>
  <c r="E277" i="32"/>
  <c r="E278" i="32"/>
  <c r="E279" i="32"/>
  <c r="E280" i="32"/>
  <c r="E281" i="32"/>
  <c r="E282" i="32"/>
  <c r="E283" i="32"/>
  <c r="E284" i="32"/>
  <c r="E285" i="32"/>
  <c r="E286" i="32"/>
  <c r="E287" i="32"/>
  <c r="E288" i="32"/>
  <c r="E289" i="32"/>
  <c r="E290" i="32"/>
  <c r="E291" i="32"/>
  <c r="E292" i="32"/>
  <c r="E293" i="32"/>
  <c r="E294" i="32"/>
  <c r="E295" i="32"/>
  <c r="E296" i="32"/>
  <c r="E297" i="32"/>
  <c r="E298" i="32"/>
  <c r="E299" i="32"/>
  <c r="E300" i="32"/>
  <c r="E301" i="32"/>
  <c r="E302" i="32"/>
  <c r="E303" i="32"/>
  <c r="E304" i="32"/>
  <c r="E305" i="32"/>
  <c r="E306" i="32"/>
  <c r="E307" i="32"/>
  <c r="E308" i="32"/>
  <c r="E309" i="32"/>
  <c r="E310" i="32"/>
  <c r="E311" i="32"/>
  <c r="E312" i="32"/>
  <c r="E313" i="32"/>
  <c r="E314" i="32"/>
  <c r="E315" i="32"/>
  <c r="E316" i="32"/>
  <c r="E317" i="32"/>
  <c r="E318" i="32"/>
  <c r="E319" i="32"/>
  <c r="E320" i="32"/>
  <c r="E321" i="32"/>
  <c r="E322" i="32"/>
  <c r="E323" i="32"/>
  <c r="E324" i="32"/>
  <c r="E325" i="32"/>
  <c r="E326" i="32"/>
  <c r="E327" i="32"/>
  <c r="E328" i="32"/>
  <c r="E329" i="32"/>
  <c r="E330" i="32"/>
  <c r="E331" i="32"/>
  <c r="E332" i="32"/>
  <c r="E333" i="32"/>
  <c r="E334" i="32"/>
  <c r="E335" i="32"/>
  <c r="E336" i="32"/>
  <c r="E337" i="32"/>
  <c r="E338" i="32"/>
  <c r="E339" i="32"/>
  <c r="E340" i="32"/>
  <c r="E341" i="32"/>
  <c r="E342" i="32"/>
  <c r="E343" i="32"/>
  <c r="E344" i="32"/>
  <c r="E345" i="32"/>
  <c r="E346" i="32"/>
  <c r="E347" i="32"/>
  <c r="E348" i="32"/>
  <c r="E349" i="32"/>
  <c r="E350" i="32"/>
  <c r="E351" i="32"/>
  <c r="E352" i="32"/>
  <c r="E353" i="32"/>
  <c r="E354" i="32"/>
  <c r="E355" i="32"/>
  <c r="E356" i="32"/>
  <c r="E357" i="32"/>
  <c r="E358" i="32"/>
  <c r="E359" i="32"/>
  <c r="E360" i="32"/>
  <c r="E361" i="32"/>
  <c r="E362" i="32"/>
  <c r="E363" i="32"/>
  <c r="E364" i="32"/>
  <c r="E365" i="32"/>
  <c r="E366" i="32"/>
  <c r="E367" i="32"/>
  <c r="E368" i="32"/>
  <c r="E369" i="32"/>
  <c r="E370" i="32"/>
  <c r="E371" i="32"/>
  <c r="E372" i="32"/>
  <c r="E373" i="32"/>
  <c r="E374" i="32"/>
  <c r="E375" i="32"/>
  <c r="E376" i="32"/>
  <c r="E377" i="32"/>
  <c r="E378" i="32"/>
  <c r="E379" i="32"/>
  <c r="E380" i="32"/>
  <c r="E381" i="32"/>
  <c r="E382" i="32"/>
  <c r="E383" i="32"/>
  <c r="E384" i="32"/>
  <c r="E385" i="32"/>
  <c r="E386" i="32"/>
  <c r="E387" i="32"/>
  <c r="E388" i="32"/>
  <c r="E389" i="32"/>
  <c r="E390" i="32"/>
  <c r="E391" i="32"/>
  <c r="E392" i="32"/>
  <c r="E393" i="32"/>
  <c r="E394" i="32"/>
  <c r="E395" i="32"/>
  <c r="E396" i="32"/>
  <c r="E397" i="32"/>
  <c r="E398" i="32"/>
  <c r="E399" i="32"/>
  <c r="E400" i="32"/>
  <c r="E401" i="32"/>
  <c r="E402" i="32"/>
  <c r="E403" i="32"/>
  <c r="E404" i="32"/>
  <c r="E405" i="32"/>
  <c r="E406" i="32"/>
  <c r="E407" i="32"/>
  <c r="E408" i="32"/>
  <c r="E409" i="32"/>
  <c r="E410" i="32"/>
  <c r="E411" i="32"/>
  <c r="E412" i="32"/>
  <c r="E413" i="32"/>
  <c r="E414" i="32"/>
  <c r="E415" i="32"/>
  <c r="E416" i="32"/>
  <c r="E417" i="32"/>
  <c r="E418" i="32"/>
  <c r="E419" i="32"/>
  <c r="E420" i="32"/>
  <c r="E421" i="32"/>
  <c r="E422" i="32"/>
  <c r="E423" i="32"/>
  <c r="E424" i="32"/>
  <c r="E425" i="32"/>
  <c r="E426" i="32"/>
  <c r="E427" i="32"/>
  <c r="E428" i="32"/>
  <c r="E429" i="32"/>
  <c r="E430" i="32"/>
  <c r="E431" i="32"/>
  <c r="E432" i="32"/>
  <c r="E433" i="32"/>
  <c r="E434" i="32"/>
  <c r="E435" i="32"/>
  <c r="E436" i="32"/>
  <c r="E437" i="32"/>
  <c r="E438" i="32"/>
  <c r="E439" i="32"/>
  <c r="E440" i="32"/>
  <c r="E441" i="32"/>
  <c r="E442" i="32"/>
  <c r="E443" i="32"/>
  <c r="E444" i="32"/>
  <c r="E445" i="32"/>
  <c r="E446" i="32"/>
  <c r="E447" i="32"/>
  <c r="E448" i="32"/>
  <c r="E449" i="32"/>
  <c r="E450" i="32"/>
  <c r="E451" i="32"/>
  <c r="E452" i="32"/>
  <c r="E453" i="32"/>
  <c r="E454" i="32"/>
  <c r="E455" i="32"/>
  <c r="E456" i="32"/>
  <c r="E457" i="32"/>
  <c r="E458" i="32"/>
  <c r="E459" i="32"/>
  <c r="E460" i="32"/>
  <c r="E461" i="32"/>
  <c r="E462" i="32"/>
  <c r="E463" i="32"/>
  <c r="E464" i="32"/>
  <c r="E465" i="32"/>
  <c r="E466" i="32"/>
  <c r="E467" i="32"/>
  <c r="E468" i="32"/>
  <c r="E469" i="32"/>
  <c r="E470" i="32"/>
  <c r="E471" i="32"/>
  <c r="E472" i="32"/>
  <c r="E473" i="32"/>
  <c r="E474" i="32"/>
  <c r="E475" i="32"/>
  <c r="E476" i="32"/>
  <c r="E477" i="32"/>
  <c r="E478" i="32"/>
  <c r="E479" i="32"/>
  <c r="E480" i="32"/>
  <c r="E481" i="32"/>
  <c r="E482" i="32"/>
  <c r="E483" i="32"/>
  <c r="E484" i="32"/>
  <c r="E485" i="32"/>
  <c r="E486" i="32"/>
  <c r="E487" i="32"/>
  <c r="E488" i="32"/>
  <c r="E489" i="32"/>
  <c r="E490" i="32"/>
  <c r="E491" i="32"/>
  <c r="E492" i="32"/>
  <c r="E493" i="32"/>
  <c r="E494" i="32"/>
  <c r="E495" i="32"/>
  <c r="E496" i="32"/>
  <c r="E497" i="32"/>
  <c r="E498" i="32"/>
  <c r="E499" i="32"/>
  <c r="E500" i="32"/>
  <c r="E501" i="32"/>
  <c r="E502" i="32"/>
  <c r="E503" i="32"/>
  <c r="E504" i="32"/>
  <c r="E505" i="32"/>
  <c r="E506" i="32"/>
  <c r="E507" i="32"/>
  <c r="E508" i="32"/>
  <c r="E509" i="32"/>
  <c r="E510" i="32"/>
  <c r="E511" i="32"/>
  <c r="E512" i="32"/>
  <c r="E513" i="32"/>
  <c r="E514" i="32"/>
  <c r="E515" i="32"/>
  <c r="E516" i="32"/>
  <c r="E517" i="32"/>
  <c r="E518" i="32"/>
  <c r="E519" i="32"/>
  <c r="E520" i="32"/>
  <c r="E521" i="32"/>
  <c r="E522" i="32"/>
  <c r="E523" i="32"/>
  <c r="E524" i="32"/>
  <c r="E525" i="32"/>
  <c r="E526" i="32"/>
  <c r="E527" i="32"/>
  <c r="E528" i="32"/>
  <c r="E529" i="32"/>
  <c r="E530" i="32"/>
  <c r="E531" i="32"/>
  <c r="E532" i="32"/>
  <c r="E533" i="32"/>
  <c r="E534" i="32"/>
  <c r="E535" i="32"/>
  <c r="E536" i="32"/>
  <c r="E537" i="32"/>
  <c r="E538" i="32"/>
  <c r="E539" i="32"/>
  <c r="E540" i="32"/>
  <c r="E541" i="32"/>
  <c r="E542" i="32"/>
  <c r="E543" i="32"/>
  <c r="E544" i="32"/>
  <c r="E545" i="32"/>
  <c r="E546" i="32"/>
  <c r="E547" i="32"/>
  <c r="E548" i="32"/>
  <c r="E549" i="32"/>
  <c r="E550" i="32"/>
  <c r="E551" i="32"/>
  <c r="E552" i="32"/>
  <c r="E553" i="32"/>
  <c r="E554" i="32"/>
  <c r="E555" i="32"/>
  <c r="E556" i="32"/>
  <c r="E557" i="32"/>
  <c r="E558" i="32"/>
  <c r="E559" i="32"/>
  <c r="E560" i="32"/>
  <c r="E561" i="32"/>
  <c r="E562" i="32"/>
  <c r="E563" i="32"/>
  <c r="E564" i="32"/>
  <c r="E565" i="32"/>
  <c r="E566" i="32"/>
  <c r="E567" i="32"/>
  <c r="E568" i="32"/>
  <c r="E569" i="32"/>
  <c r="E570" i="32"/>
  <c r="F2" i="32"/>
  <c r="F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61" i="32"/>
  <c r="F62" i="32"/>
  <c r="F63" i="32"/>
  <c r="F64" i="32"/>
  <c r="F65" i="32"/>
  <c r="F66" i="32"/>
  <c r="F67" i="32"/>
  <c r="F68" i="32"/>
  <c r="F69" i="32"/>
  <c r="F70" i="32"/>
  <c r="F71" i="32"/>
  <c r="F72" i="32"/>
  <c r="F73" i="32"/>
  <c r="F74" i="32"/>
  <c r="F75" i="32"/>
  <c r="F76" i="32"/>
  <c r="F77" i="32"/>
  <c r="F78" i="32"/>
  <c r="F79" i="32"/>
  <c r="F80" i="32"/>
  <c r="F81" i="32"/>
  <c r="F82" i="32"/>
  <c r="F83" i="32"/>
  <c r="F84" i="32"/>
  <c r="F85" i="32"/>
  <c r="F86" i="32"/>
  <c r="F87" i="32"/>
  <c r="F88" i="32"/>
  <c r="F89" i="32"/>
  <c r="F90" i="32"/>
  <c r="F91" i="32"/>
  <c r="F92" i="32"/>
  <c r="F93" i="32"/>
  <c r="F94" i="32"/>
  <c r="F95" i="32"/>
  <c r="F96" i="32"/>
  <c r="F97" i="32"/>
  <c r="F98" i="32"/>
  <c r="F99" i="32"/>
  <c r="F100" i="32"/>
  <c r="F101" i="32"/>
  <c r="F102" i="32"/>
  <c r="F103" i="32"/>
  <c r="F104" i="32"/>
  <c r="F105" i="32"/>
  <c r="F106" i="32"/>
  <c r="F107" i="32"/>
  <c r="F108" i="32"/>
  <c r="F109" i="32"/>
  <c r="F110" i="32"/>
  <c r="F111" i="32"/>
  <c r="F112" i="32"/>
  <c r="F113" i="32"/>
  <c r="F114" i="32"/>
  <c r="F115" i="32"/>
  <c r="F116" i="32"/>
  <c r="F117" i="32"/>
  <c r="F118" i="32"/>
  <c r="F119" i="32"/>
  <c r="F120" i="32"/>
  <c r="F121" i="32"/>
  <c r="F122" i="32"/>
  <c r="F123" i="32"/>
  <c r="F124" i="32"/>
  <c r="F125" i="32"/>
  <c r="F126" i="32"/>
  <c r="F127" i="32"/>
  <c r="F128" i="32"/>
  <c r="F129" i="32"/>
  <c r="F130" i="32"/>
  <c r="F131" i="32"/>
  <c r="F132" i="32"/>
  <c r="F133" i="32"/>
  <c r="F134" i="32"/>
  <c r="F135" i="32"/>
  <c r="F136" i="32"/>
  <c r="F137" i="32"/>
  <c r="F138" i="32"/>
  <c r="F139" i="32"/>
  <c r="F140" i="32"/>
  <c r="F141" i="32"/>
  <c r="F142" i="32"/>
  <c r="F143" i="32"/>
  <c r="F144" i="32"/>
  <c r="F145" i="32"/>
  <c r="F146" i="32"/>
  <c r="F147" i="32"/>
  <c r="F148" i="32"/>
  <c r="F149" i="32"/>
  <c r="F150" i="32"/>
  <c r="F151" i="32"/>
  <c r="F152" i="32"/>
  <c r="F153" i="32"/>
  <c r="F154" i="32"/>
  <c r="F155" i="32"/>
  <c r="F156" i="32"/>
  <c r="F157" i="32"/>
  <c r="F158" i="32"/>
  <c r="F159" i="32"/>
  <c r="F160" i="32"/>
  <c r="F161" i="32"/>
  <c r="F162" i="32"/>
  <c r="F163" i="32"/>
  <c r="F164" i="32"/>
  <c r="F165" i="32"/>
  <c r="F166" i="32"/>
  <c r="F167" i="32"/>
  <c r="F168" i="32"/>
  <c r="F169" i="32"/>
  <c r="F170" i="32"/>
  <c r="F171" i="32"/>
  <c r="F172" i="32"/>
  <c r="F173" i="32"/>
  <c r="F174" i="32"/>
  <c r="F175" i="32"/>
  <c r="F176" i="32"/>
  <c r="F177" i="32"/>
  <c r="F178" i="32"/>
  <c r="F179" i="32"/>
  <c r="F180" i="32"/>
  <c r="F181" i="32"/>
  <c r="F182" i="32"/>
  <c r="F183" i="32"/>
  <c r="F184" i="32"/>
  <c r="F185" i="32"/>
  <c r="F186" i="32"/>
  <c r="F187" i="32"/>
  <c r="F188" i="32"/>
  <c r="F189" i="32"/>
  <c r="F190" i="32"/>
  <c r="F191" i="32"/>
  <c r="F192" i="32"/>
  <c r="F193" i="32"/>
  <c r="F194" i="32"/>
  <c r="F195" i="32"/>
  <c r="F196" i="32"/>
  <c r="F197" i="32"/>
  <c r="F198" i="32"/>
  <c r="F199" i="32"/>
  <c r="F200" i="32"/>
  <c r="F201" i="32"/>
  <c r="F202" i="32"/>
  <c r="F203" i="32"/>
  <c r="F204" i="32"/>
  <c r="F205" i="32"/>
  <c r="F206" i="32"/>
  <c r="F207" i="32"/>
  <c r="F208" i="32"/>
  <c r="F209" i="32"/>
  <c r="F210" i="32"/>
  <c r="F211" i="32"/>
  <c r="F212" i="32"/>
  <c r="F213" i="32"/>
  <c r="F214" i="32"/>
  <c r="F215" i="32"/>
  <c r="F216" i="32"/>
  <c r="F217" i="32"/>
  <c r="F218" i="32"/>
  <c r="F219" i="32"/>
  <c r="F220" i="32"/>
  <c r="F221" i="32"/>
  <c r="F222" i="32"/>
  <c r="F223" i="32"/>
  <c r="F224" i="32"/>
  <c r="F225" i="32"/>
  <c r="F226" i="32"/>
  <c r="F227" i="32"/>
  <c r="F228" i="32"/>
  <c r="F229" i="32"/>
  <c r="F230" i="32"/>
  <c r="F231" i="32"/>
  <c r="F232" i="32"/>
  <c r="F233" i="32"/>
  <c r="F234" i="32"/>
  <c r="F235" i="32"/>
  <c r="F236" i="32"/>
  <c r="F237" i="32"/>
  <c r="F238" i="32"/>
  <c r="F239" i="32"/>
  <c r="F240" i="32"/>
  <c r="F241" i="32"/>
  <c r="F242" i="32"/>
  <c r="F243" i="32"/>
  <c r="F244" i="32"/>
  <c r="F245" i="32"/>
  <c r="F246" i="32"/>
  <c r="F247" i="32"/>
  <c r="F248" i="32"/>
  <c r="F249" i="32"/>
  <c r="F250" i="32"/>
  <c r="F251" i="32"/>
  <c r="F252" i="32"/>
  <c r="F253" i="32"/>
  <c r="F254" i="32"/>
  <c r="F255" i="32"/>
  <c r="F256" i="32"/>
  <c r="F257" i="32"/>
  <c r="F258" i="32"/>
  <c r="F259" i="32"/>
  <c r="F260" i="32"/>
  <c r="F261" i="32"/>
  <c r="F262" i="32"/>
  <c r="F263" i="32"/>
  <c r="F264" i="32"/>
  <c r="F265" i="32"/>
  <c r="F266" i="32"/>
  <c r="F267" i="32"/>
  <c r="F268" i="32"/>
  <c r="F269" i="32"/>
  <c r="F270" i="32"/>
  <c r="F271" i="32"/>
  <c r="F272" i="32"/>
  <c r="F273" i="32"/>
  <c r="F274" i="32"/>
  <c r="F275" i="32"/>
  <c r="F276" i="32"/>
  <c r="F277" i="32"/>
  <c r="F278" i="32"/>
  <c r="F279" i="32"/>
  <c r="F280" i="32"/>
  <c r="F281" i="32"/>
  <c r="F282" i="32"/>
  <c r="F283" i="32"/>
  <c r="F284" i="32"/>
  <c r="F285" i="32"/>
  <c r="F286" i="32"/>
  <c r="F287" i="32"/>
  <c r="F288" i="32"/>
  <c r="F289" i="32"/>
  <c r="F290" i="32"/>
  <c r="F291" i="32"/>
  <c r="F292" i="32"/>
  <c r="F293" i="32"/>
  <c r="F294" i="32"/>
  <c r="F295" i="32"/>
  <c r="F296" i="32"/>
  <c r="F297" i="32"/>
  <c r="F298" i="32"/>
  <c r="F299" i="32"/>
  <c r="F300" i="32"/>
  <c r="F301" i="32"/>
  <c r="F302" i="32"/>
  <c r="F303" i="32"/>
  <c r="F304" i="32"/>
  <c r="F305" i="32"/>
  <c r="F306" i="32"/>
  <c r="F307" i="32"/>
  <c r="F308" i="32"/>
  <c r="F309" i="32"/>
  <c r="F310" i="32"/>
  <c r="F311" i="32"/>
  <c r="F312" i="32"/>
  <c r="F313" i="32"/>
  <c r="F314" i="32"/>
  <c r="F315" i="32"/>
  <c r="F316" i="32"/>
  <c r="F317" i="32"/>
  <c r="F318" i="32"/>
  <c r="F319" i="32"/>
  <c r="F320" i="32"/>
  <c r="F321" i="32"/>
  <c r="F322" i="32"/>
  <c r="F323" i="32"/>
  <c r="F324" i="32"/>
  <c r="F325" i="32"/>
  <c r="F326" i="32"/>
  <c r="F327" i="32"/>
  <c r="F328" i="32"/>
  <c r="F329" i="32"/>
  <c r="F330" i="32"/>
  <c r="F331" i="32"/>
  <c r="F332" i="32"/>
  <c r="F333" i="32"/>
  <c r="F334" i="32"/>
  <c r="F335" i="32"/>
  <c r="F336" i="32"/>
  <c r="F337" i="32"/>
  <c r="F338" i="32"/>
  <c r="F339" i="32"/>
  <c r="F340" i="32"/>
  <c r="F341" i="32"/>
  <c r="F342" i="32"/>
  <c r="F343" i="32"/>
  <c r="F344" i="32"/>
  <c r="F345" i="32"/>
  <c r="F346" i="32"/>
  <c r="F347" i="32"/>
  <c r="F348" i="32"/>
  <c r="F349" i="32"/>
  <c r="F350" i="32"/>
  <c r="F351" i="32"/>
  <c r="F352" i="32"/>
  <c r="F353" i="32"/>
  <c r="F354" i="32"/>
  <c r="F355" i="32"/>
  <c r="F356" i="32"/>
  <c r="F357" i="32"/>
  <c r="F358" i="32"/>
  <c r="F359" i="32"/>
  <c r="F360" i="32"/>
  <c r="F361" i="32"/>
  <c r="F362" i="32"/>
  <c r="F363" i="32"/>
  <c r="F364" i="32"/>
  <c r="F365" i="32"/>
  <c r="F366" i="32"/>
  <c r="F367" i="32"/>
  <c r="F368" i="32"/>
  <c r="F369" i="32"/>
  <c r="F370" i="32"/>
  <c r="F371" i="32"/>
  <c r="F372" i="32"/>
  <c r="F373" i="32"/>
  <c r="F374" i="32"/>
  <c r="F375" i="32"/>
  <c r="F376" i="32"/>
  <c r="F377" i="32"/>
  <c r="F378" i="32"/>
  <c r="F379" i="32"/>
  <c r="F380" i="32"/>
  <c r="F381" i="32"/>
  <c r="F382" i="32"/>
  <c r="F383" i="32"/>
  <c r="F384" i="32"/>
  <c r="F385" i="32"/>
  <c r="F386" i="32"/>
  <c r="F387" i="32"/>
  <c r="F388" i="32"/>
  <c r="F389" i="32"/>
  <c r="F390" i="32"/>
  <c r="F391" i="32"/>
  <c r="F392" i="32"/>
  <c r="F393" i="32"/>
  <c r="F394" i="32"/>
  <c r="F395" i="32"/>
  <c r="F396" i="32"/>
  <c r="F397" i="32"/>
  <c r="F398" i="32"/>
  <c r="F399" i="32"/>
  <c r="F400" i="32"/>
  <c r="F401" i="32"/>
  <c r="F402" i="32"/>
  <c r="F403" i="32"/>
  <c r="F404" i="32"/>
  <c r="F405" i="32"/>
  <c r="F406" i="32"/>
  <c r="F407" i="32"/>
  <c r="F408" i="32"/>
  <c r="F409" i="32"/>
  <c r="F410" i="32"/>
  <c r="F411" i="32"/>
  <c r="F412" i="32"/>
  <c r="F413" i="32"/>
  <c r="F414" i="32"/>
  <c r="F415" i="32"/>
  <c r="F416" i="32"/>
  <c r="F417" i="32"/>
  <c r="F418" i="32"/>
  <c r="F419" i="32"/>
  <c r="F420" i="32"/>
  <c r="F421" i="32"/>
  <c r="F422" i="32"/>
  <c r="F423" i="32"/>
  <c r="F424" i="32"/>
  <c r="F425" i="32"/>
  <c r="F426" i="32"/>
  <c r="F427" i="32"/>
  <c r="F428" i="32"/>
  <c r="F429" i="32"/>
  <c r="F430" i="32"/>
  <c r="F431" i="32"/>
  <c r="F432" i="32"/>
  <c r="F433" i="32"/>
  <c r="F434" i="32"/>
  <c r="F435" i="32"/>
  <c r="F436" i="32"/>
  <c r="F437" i="32"/>
  <c r="F438" i="32"/>
  <c r="F439" i="32"/>
  <c r="F440" i="32"/>
  <c r="F441" i="32"/>
  <c r="F442" i="32"/>
  <c r="F443" i="32"/>
  <c r="F444" i="32"/>
  <c r="F445" i="32"/>
  <c r="F446" i="32"/>
  <c r="F447" i="32"/>
  <c r="F448" i="32"/>
  <c r="F449" i="32"/>
  <c r="F450" i="32"/>
  <c r="F451" i="32"/>
  <c r="F452" i="32"/>
  <c r="F453" i="32"/>
  <c r="F454" i="32"/>
  <c r="F455" i="32"/>
  <c r="F456" i="32"/>
  <c r="F457" i="32"/>
  <c r="F458" i="32"/>
  <c r="F459" i="32"/>
  <c r="F460" i="32"/>
  <c r="F461" i="32"/>
  <c r="F462" i="32"/>
  <c r="F463" i="32"/>
  <c r="F464" i="32"/>
  <c r="F465" i="32"/>
  <c r="F466" i="32"/>
  <c r="F467" i="32"/>
  <c r="F468" i="32"/>
  <c r="F469" i="32"/>
  <c r="F470" i="32"/>
  <c r="F471" i="32"/>
  <c r="F472" i="32"/>
  <c r="F473" i="32"/>
  <c r="F474" i="32"/>
  <c r="F475" i="32"/>
  <c r="F476" i="32"/>
  <c r="F477" i="32"/>
  <c r="F478" i="32"/>
  <c r="F479" i="32"/>
  <c r="F480" i="32"/>
  <c r="F481" i="32"/>
  <c r="F482" i="32"/>
  <c r="F483" i="32"/>
  <c r="F484" i="32"/>
  <c r="F485" i="32"/>
  <c r="F486" i="32"/>
  <c r="F487" i="32"/>
  <c r="F488" i="32"/>
  <c r="F489" i="32"/>
  <c r="F490" i="32"/>
  <c r="F491" i="32"/>
  <c r="F492" i="32"/>
  <c r="F493" i="32"/>
  <c r="F494" i="32"/>
  <c r="F495" i="32"/>
  <c r="F496" i="32"/>
  <c r="F497" i="32"/>
  <c r="F498" i="32"/>
  <c r="F499" i="32"/>
  <c r="F500" i="32"/>
  <c r="F501" i="32"/>
  <c r="F502" i="32"/>
  <c r="F503" i="32"/>
  <c r="F504" i="32"/>
  <c r="F505" i="32"/>
  <c r="F506" i="32"/>
  <c r="F507" i="32"/>
  <c r="F508" i="32"/>
  <c r="F509" i="32"/>
  <c r="F510" i="32"/>
  <c r="F511" i="32"/>
  <c r="F512" i="32"/>
  <c r="F513" i="32"/>
  <c r="F514" i="32"/>
  <c r="F515" i="32"/>
  <c r="F516" i="32"/>
  <c r="F517" i="32"/>
  <c r="F518" i="32"/>
  <c r="F519" i="32"/>
  <c r="F520" i="32"/>
  <c r="F521" i="32"/>
  <c r="F522" i="32"/>
  <c r="F523" i="32"/>
  <c r="F524" i="32"/>
  <c r="F525" i="32"/>
  <c r="F526" i="32"/>
  <c r="F527" i="32"/>
  <c r="F528" i="32"/>
  <c r="F529" i="32"/>
  <c r="F530" i="32"/>
  <c r="F531" i="32"/>
  <c r="F532" i="32"/>
  <c r="F533" i="32"/>
  <c r="F534" i="32"/>
  <c r="F535" i="32"/>
  <c r="F536" i="32"/>
  <c r="F537" i="32"/>
  <c r="F538" i="32"/>
  <c r="F539" i="32"/>
  <c r="F540" i="32"/>
  <c r="F541" i="32"/>
  <c r="F542" i="32"/>
  <c r="F543" i="32"/>
  <c r="F544" i="32"/>
  <c r="F545" i="32"/>
  <c r="F546" i="32"/>
  <c r="F547" i="32"/>
  <c r="F548" i="32"/>
  <c r="F549" i="32"/>
  <c r="F550" i="32"/>
  <c r="F551" i="32"/>
  <c r="F552" i="32"/>
  <c r="F553" i="32"/>
  <c r="F554" i="32"/>
  <c r="F555" i="32"/>
  <c r="F556" i="32"/>
  <c r="F557" i="32"/>
  <c r="F558" i="32"/>
  <c r="F559" i="32"/>
  <c r="F560" i="32"/>
  <c r="F561" i="32"/>
  <c r="F562" i="32"/>
  <c r="F563" i="32"/>
  <c r="F564" i="32"/>
  <c r="F565" i="32"/>
  <c r="F566" i="32"/>
  <c r="F567" i="32"/>
  <c r="F568" i="32"/>
  <c r="F569" i="32"/>
  <c r="F570" i="32"/>
  <c r="B2" i="31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FDA035-C06D-4502-8EA9-404F72B347E6}" keepAlive="1" name="Query - Battalions" description="Connection to the 'Battalions' query in the workbook." type="5" refreshedVersion="6" background="1" saveData="1">
    <dbPr connection="Provider=Microsoft.Mashup.OleDb.1;Data Source=$Workbook$;Location=Battalions;Extended Properties=&quot;&quot;" command="SELECT * FROM [Battalions]"/>
  </connection>
  <connection id="2" xr16:uid="{39A2A44D-621E-4FE0-A6A3-422A768849DE}" keepAlive="1" name="Query - Companies" description="Connection to the 'Companies' query in the workbook." type="5" refreshedVersion="6" background="1" saveData="1">
    <dbPr connection="Provider=Microsoft.Mashup.OleDb.1;Data Source=$Workbook$;Location=Companies;Extended Properties=&quot;&quot;" command="SELECT * FROM [Companies]"/>
  </connection>
  <connection id="3" xr16:uid="{B581DCF7-CBF7-4D60-85B9-3E32AAA888F8}" keepAlive="1" name="Query - Kills" description="Connection to the 'Kills' query in the workbook." type="5" refreshedVersion="6" background="1" saveData="1">
    <dbPr connection="Provider=Microsoft.Mashup.OleDb.1;Data Source=$Workbook$;Location=Kills;Extended Properties=&quot;&quot;" command="SELECT * FROM [Kills]"/>
  </connection>
  <connection id="4" xr16:uid="{332A76CA-3EA4-44AF-805F-29B9737D7213}" keepAlive="1" name="Query - Lances" description="Connection to the 'Lances' query in the workbook." type="5" refreshedVersion="6" background="1" saveData="1">
    <dbPr connection="Provider=Microsoft.Mashup.OleDb.1;Data Source=$Workbook$;Location=Lances;Extended Properties=&quot;&quot;" command="SELECT * FROM [Lances]"/>
  </connection>
  <connection id="5" xr16:uid="{322F63ED-01F5-43C4-A557-C80316D3FD66}" keepAlive="1" name="Query - Lances-Units" description="Connection to the 'Lances-Units' query in the workbook." type="5" refreshedVersion="6" background="1" saveData="1">
    <dbPr connection="Provider=Microsoft.Mashup.OleDb.1;Data Source=$Workbook$;Location=Lances-Units;Extended Properties=&quot;&quot;" command="SELECT * FROM [Lances-Units]"/>
  </connection>
  <connection id="6" xr16:uid="{402139DF-917C-4A42-9321-885FAA3EB7BE}" keepAlive="1" name="Query - MissionLogs" description="Connection to the 'MissionLogs' query in the workbook." type="5" refreshedVersion="6" background="1" saveData="1">
    <dbPr connection="Provider=Microsoft.Mashup.OleDb.1;Data Source=$Workbook$;Location=MissionLogs;Extended Properties=&quot;&quot;" command="SELECT * FROM [MissionLogs]"/>
  </connection>
  <connection id="7" xr16:uid="{E6544F17-4F3C-4419-9800-EA721F8407F9}" keepAlive="1" name="Query - Missions" description="Connection to the 'Missions' query in the workbook." type="5" refreshedVersion="6" background="1" saveData="1">
    <dbPr connection="Provider=Microsoft.Mashup.OleDb.1;Data Source=$Workbook$;Location=Missions;Extended Properties=&quot;&quot;" command="SELECT * FROM [Missions]"/>
  </connection>
  <connection id="8" xr16:uid="{6A39C23E-91F5-4B90-BA46-419F2366C1FF}" keepAlive="1" name="Query - Persons" description="Connection to the 'Persons' query in the workbook." type="5" refreshedVersion="6" background="1" saveData="1">
    <dbPr connection="Provider=Microsoft.Mashup.OleDb.1;Data Source=$Workbook$;Location=Persons;Extended Properties=&quot;&quot;" command="SELECT * FROM [Persons]"/>
  </connection>
  <connection id="9" xr16:uid="{68AE19B9-A3F6-4CB9-8578-40E6BE75437A}" keepAlive="1" name="Query - Scenarios" description="Connection to the 'Scenarios' query in the workbook." type="5" refreshedVersion="6" background="1" saveData="1">
    <dbPr connection="Provider=Microsoft.Mashup.OleDb.1;Data Source=$Workbook$;Location=Scenarios;Extended Properties=&quot;&quot;" command="SELECT * FROM [Scenarios]"/>
  </connection>
  <connection id="10" xr16:uid="{0D5FD326-4F6B-4FE2-81EE-B4246294F453}" keepAlive="1" name="Query - Units" description="Connection to the 'Units' query in the workbook." type="5" refreshedVersion="6" background="1" saveData="1">
    <dbPr connection="Provider=Microsoft.Mashup.OleDb.1;Data Source=$Workbook$;Location=Units;Extended Properties=&quot;&quot;" command="SELECT * FROM [Units]"/>
  </connection>
  <connection id="11" xr16:uid="{63A5126E-A471-44E2-B86E-2EA538E98514}" keepAlive="1" name="Query - Units-Drivers" description="Connection to the 'Units-Drivers' query in the workbook." type="5" refreshedVersion="6" background="1" saveData="1">
    <dbPr connection="Provider=Microsoft.Mashup.OleDb.1;Data Source=$Workbook$;Location=Units-Drivers;Extended Properties=&quot;&quot;" command="SELECT * FROM [Units-Drivers]"/>
  </connection>
  <connection id="12" xr16:uid="{B6D72E33-65BE-450F-A25D-0027C5356857}" name="standard" type="4" refreshedVersion="0" background="1">
    <webPr xml="1" sourceData="1" url="C:\Users\phill\OneDrive\Documents\) Home\) Leisure\) Games\megamek\mekhq-windows-0.47.2\data\universe\awards\standard.xml" htmlTables="1" htmlFormat="all"/>
  </connection>
  <connection id="13" xr16:uid="{B179B067-DB4F-4632-8246-34E554C8CC43}" name="standard1" type="4" refreshedVersion="0" background="1">
    <webPr xml="1" sourceData="1" url="C:\Users\phill\OneDrive\Documents\) Home\) Leisure\) Games\megamek\mekhq-windows-0.47.2\data\universe\awards\standard.xml" htmlTables="1" htmlFormat="all"/>
  </connection>
  <connection id="14" xr16:uid="{C65EC21A-431F-435B-8468-D67DFD7ED4D6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5" xr16:uid="{CC3E2B27-C472-432E-A94E-1ECBBACC88CD}" name="WorksheetConnection_AwardTracker.xlsx!Awards" type="102" refreshedVersion="6" minRefreshableVersion="5">
    <extLst>
      <ext xmlns:x15="http://schemas.microsoft.com/office/spreadsheetml/2010/11/main" uri="{DE250136-89BD-433C-8126-D09CA5730AF9}">
        <x15:connection id="Awards">
          <x15:rangePr sourceName="_xlcn.WorksheetConnection_AwardTracker.xlsxAwards1"/>
        </x15:connection>
      </ext>
    </extLst>
  </connection>
  <connection id="16" xr16:uid="{761001E9-3BF2-40D5-8676-2E22383CE813}" name="WorksheetConnection_Book1.xlsx!ForcesA" type="102" refreshedVersion="6" minRefreshableVersion="5">
    <extLst>
      <ext xmlns:x15="http://schemas.microsoft.com/office/spreadsheetml/2010/11/main" uri="{DE250136-89BD-433C-8126-D09CA5730AF9}">
        <x15:connection id="ForcesA">
          <x15:rangePr sourceName="_xlcn.WorksheetConnection_Book1.xlsxForcesA1"/>
        </x15:connection>
      </ext>
    </extLst>
  </connection>
  <connection id="17" xr16:uid="{923C5D2B-77F7-4DDE-A471-59F54B03DE95}" name="WorksheetConnection_Book1.xlsx!ForcesB" type="102" refreshedVersion="6" minRefreshableVersion="5">
    <extLst>
      <ext xmlns:x15="http://schemas.microsoft.com/office/spreadsheetml/2010/11/main" uri="{DE250136-89BD-433C-8126-D09CA5730AF9}">
        <x15:connection id="ForcesB">
          <x15:rangePr sourceName="_xlcn.WorksheetConnection_Book1.xlsxForcesB1"/>
        </x15:connection>
      </ext>
    </extLst>
  </connection>
  <connection id="18" xr16:uid="{B8561A4D-81B1-4A87-9ADB-E6B086612EC1}" name="WorksheetConnection_Book1.xlsx!ForcesC" type="102" refreshedVersion="6" minRefreshableVersion="5">
    <extLst>
      <ext xmlns:x15="http://schemas.microsoft.com/office/spreadsheetml/2010/11/main" uri="{DE250136-89BD-433C-8126-D09CA5730AF9}">
        <x15:connection id="ForcesC">
          <x15:rangePr sourceName="_xlcn.WorksheetConnection_Book1.xlsxForcesC1"/>
        </x15:connection>
      </ext>
    </extLst>
  </connection>
  <connection id="19" xr16:uid="{D06D8784-8534-4E32-B328-8F51CC2CF4DD}" name="WorksheetConnection_Book1.xlsx!ForcesC_Units" type="102" refreshedVersion="6" minRefreshableVersion="5">
    <extLst>
      <ext xmlns:x15="http://schemas.microsoft.com/office/spreadsheetml/2010/11/main" uri="{DE250136-89BD-433C-8126-D09CA5730AF9}">
        <x15:connection id="ForcesC_Units">
          <x15:rangePr sourceName="_xlcn.WorksheetConnection_Book1.xlsxForcesC_Units1"/>
        </x15:connection>
      </ext>
    </extLst>
  </connection>
  <connection id="20" xr16:uid="{31156599-B059-4907-BCD0-AF16093B2F0A}" name="WorksheetConnection_Book1.xlsx!Kills" type="102" refreshedVersion="6" minRefreshableVersion="5">
    <extLst>
      <ext xmlns:x15="http://schemas.microsoft.com/office/spreadsheetml/2010/11/main" uri="{DE250136-89BD-433C-8126-D09CA5730AF9}">
        <x15:connection id="Kills">
          <x15:rangePr sourceName="_xlcn.WorksheetConnection_Book1.xlsxKills1"/>
        </x15:connection>
      </ext>
    </extLst>
  </connection>
  <connection id="21" xr16:uid="{A40FD6A8-D452-447F-8284-827F2F69B4EC}" name="WorksheetConnection_Book1.xlsx!MissionLogs" type="102" refreshedVersion="6" minRefreshableVersion="5">
    <extLst>
      <ext xmlns:x15="http://schemas.microsoft.com/office/spreadsheetml/2010/11/main" uri="{DE250136-89BD-433C-8126-D09CA5730AF9}">
        <x15:connection id="MissionLogs">
          <x15:rangePr sourceName="_xlcn.WorksheetConnection_Book1.xlsxMissionLogs1"/>
        </x15:connection>
      </ext>
    </extLst>
  </connection>
  <connection id="22" xr16:uid="{4F7E672A-8638-45EE-B7C5-41610BB93623}" name="WorksheetConnection_Book1.xlsx!Missions" type="102" refreshedVersion="6" minRefreshableVersion="5">
    <extLst>
      <ext xmlns:x15="http://schemas.microsoft.com/office/spreadsheetml/2010/11/main" uri="{DE250136-89BD-433C-8126-D09CA5730AF9}">
        <x15:connection id="Missions">
          <x15:rangePr sourceName="_xlcn.WorksheetConnection_Book1.xlsxMissions1"/>
        </x15:connection>
      </ext>
    </extLst>
  </connection>
  <connection id="23" xr16:uid="{915C4F17-DA14-4E4E-8F01-1B4CC5EC0EC8}" name="WorksheetConnection_Book1.xlsx!Persons" type="102" refreshedVersion="6" minRefreshableVersion="5">
    <extLst>
      <ext xmlns:x15="http://schemas.microsoft.com/office/spreadsheetml/2010/11/main" uri="{DE250136-89BD-433C-8126-D09CA5730AF9}">
        <x15:connection id="Persons">
          <x15:rangePr sourceName="_xlcn.WorksheetConnection_Book1.xlsxPersons1"/>
        </x15:connection>
      </ext>
    </extLst>
  </connection>
  <connection id="24" xr16:uid="{81F34DB5-B3DA-4F0B-A14D-DEB712AD725C}" name="WorksheetConnection_Book1.xlsx!Scenarios" type="102" refreshedVersion="6" minRefreshableVersion="5">
    <extLst>
      <ext xmlns:x15="http://schemas.microsoft.com/office/spreadsheetml/2010/11/main" uri="{DE250136-89BD-433C-8126-D09CA5730AF9}">
        <x15:connection id="Scenarios">
          <x15:rangePr sourceName="_xlcn.WorksheetConnection_Book1.xlsxScenarios1"/>
        </x15:connection>
      </ext>
    </extLst>
  </connection>
  <connection id="25" xr16:uid="{2AF113E3-77CA-40C4-B1C0-273A7EEB7F26}" name="WorksheetConnection_Book1.xlsx!Units_Drivers" type="102" refreshedVersion="6" minRefreshableVersion="5">
    <extLst>
      <ext xmlns:x15="http://schemas.microsoft.com/office/spreadsheetml/2010/11/main" uri="{DE250136-89BD-433C-8126-D09CA5730AF9}">
        <x15:connection id="Units_Drivers">
          <x15:rangePr sourceName="_xlcn.WorksheetConnection_Book1.xlsxUnits_Drivers1"/>
        </x15:connection>
      </ext>
    </extLst>
  </connection>
  <connection id="26" xr16:uid="{0F11A386-A373-405A-B815-5593DE0804A8}" name="WorksheetConnection_Book1.xlsx!Units1" type="102" refreshedVersion="6" minRefreshableVersion="5">
    <extLst>
      <ext xmlns:x15="http://schemas.microsoft.com/office/spreadsheetml/2010/11/main" uri="{DE250136-89BD-433C-8126-D09CA5730AF9}">
        <x15:connection id="Units 1">
          <x15:rangePr sourceName="_xlcn.WorksheetConnection_Book1.xlsxUnits11"/>
        </x15:connection>
      </ext>
    </extLst>
  </connection>
</connections>
</file>

<file path=xl/sharedStrings.xml><?xml version="1.0" encoding="utf-8"?>
<sst xmlns="http://schemas.openxmlformats.org/spreadsheetml/2006/main" count="7488" uniqueCount="2526">
  <si>
    <t>3rd Royal Guard - Deep Ops Team</t>
  </si>
  <si>
    <t>Administration</t>
  </si>
  <si>
    <t>Team Commander</t>
  </si>
  <si>
    <t>3417caef-b5b6-4449-bd1e-86047089725d</t>
  </si>
  <si>
    <t>8</t>
  </si>
  <si>
    <t>5</t>
  </si>
  <si>
    <t>0</t>
  </si>
  <si>
    <t>Support Staff</t>
  </si>
  <si>
    <t>11</t>
  </si>
  <si>
    <t>Medical</t>
  </si>
  <si>
    <t>8d556f6f-4acc-4d47-b73f-099440131e04</t>
  </si>
  <si>
    <t>6</t>
  </si>
  <si>
    <t>e8285ed5-6f71-4802-8abb-770a449ba859</t>
  </si>
  <si>
    <t>2c9b9aff-6d91-46b0-9767-550b018c540e</t>
  </si>
  <si>
    <t>MX</t>
  </si>
  <si>
    <t>2b2b14e9-f764-474c-bb39-dfb2c75e2e8e</t>
  </si>
  <si>
    <t>25</t>
  </si>
  <si>
    <t>06cf5b7e-cb18-49ae-93d9-8472a467952c</t>
  </si>
  <si>
    <t>b4f21880-a3bd-45c8-a494-f2511851ede8</t>
  </si>
  <si>
    <t>e2f8c551-3025-4c41-ba14-1cf56172a1c7</t>
  </si>
  <si>
    <t>9661df3e-15c6-4357-ac21-7233b067e5b9</t>
  </si>
  <si>
    <t>Zulu Company</t>
  </si>
  <si>
    <t>Alpha (HQ) Lance</t>
  </si>
  <si>
    <t>335dbeb9-fdaf-43c6-b107-38b76a49efc6</t>
  </si>
  <si>
    <t>2</t>
  </si>
  <si>
    <t>4</t>
  </si>
  <si>
    <t>2ff0fa70-4eec-4856-be8b-e670b54e6a0f</t>
  </si>
  <si>
    <t>f9310c30-83b3-42ef-98d0-43dc54ff8071</t>
  </si>
  <si>
    <t>a4e4e0af-2e62-47f0-b33b-525961ceb59e</t>
  </si>
  <si>
    <t>Bravo (Spec Ops) Lance</t>
  </si>
  <si>
    <t>72de4bc7-f710-434c-ab78-bd5c83e059f2</t>
  </si>
  <si>
    <t>1</t>
  </si>
  <si>
    <t>8a64e2a7-7fce-4fd9-a27a-5f1b9f3a99ad</t>
  </si>
  <si>
    <t>f2278b53-340f-460e-b84e-04ca59711b87</t>
  </si>
  <si>
    <t>d98573be-dbb3-4c6d-a814-420de3f2c5c0</t>
  </si>
  <si>
    <t>Charlie (Recon) Lance</t>
  </si>
  <si>
    <t>da5a3e31-ac27-4452-955e-6b4524ad21d2</t>
  </si>
  <si>
    <t>3</t>
  </si>
  <si>
    <t>26ba7ac5-0efe-4044-b672-5d5bd44d84a6</t>
  </si>
  <si>
    <t>eef4ceec-740f-438f-8482-567b7dcc75d3</t>
  </si>
  <si>
    <t>7b081813-2307-469c-986c-a79bbcf766af</t>
  </si>
  <si>
    <t>Echo Lance</t>
  </si>
  <si>
    <t>94cf343b-e655-4741-b761-46991717188e</t>
  </si>
  <si>
    <t>30</t>
  </si>
  <si>
    <t>9da3ccb9-97dd-435d-98fe-1dc826ad9c27</t>
  </si>
  <si>
    <t>056784c3-aa57-41e2-88c7-c02d6483feb8</t>
  </si>
  <si>
    <t>023cddba-8c71-4500-9537-9844230a7209</t>
  </si>
  <si>
    <t>Wiskey Company</t>
  </si>
  <si>
    <t>Dropship</t>
  </si>
  <si>
    <t>b0f55ae1-ba50-47dd-9ece-c22f833b8c35</t>
  </si>
  <si>
    <t>10</t>
  </si>
  <si>
    <t>14</t>
  </si>
  <si>
    <t>Yankee Lance</t>
  </si>
  <si>
    <t>63e14a83-bd5d-479c-af2e-15f62559645d</t>
  </si>
  <si>
    <t>15</t>
  </si>
  <si>
    <t>91e5b812-d36e-4193-8b9b-c0c1b6ab74cf</t>
  </si>
  <si>
    <t>822c839b-b9d4-4ffc-a936-4404085fdd09</t>
  </si>
  <si>
    <t>22dbdba6-c1d4-400f-bbb4-41a635f5a591</t>
  </si>
  <si>
    <t>India Company</t>
  </si>
  <si>
    <t>Foot Infantry</t>
  </si>
  <si>
    <t>d66fa78e-727d-4ae6-b86a-9d3030114ddd</t>
  </si>
  <si>
    <t>19</t>
  </si>
  <si>
    <t>21</t>
  </si>
  <si>
    <t>3a85ddec-3fa1-476e-9ccc-58a48fb341c5</t>
  </si>
  <si>
    <t>4e263a05-4a03-471a-bb06-6343237dc130</t>
  </si>
  <si>
    <t>9cb4a056-a6eb-46d3-8e48-9840a4a91bc4</t>
  </si>
  <si>
    <t>Field Gunners</t>
  </si>
  <si>
    <t>1f4af000-6da7-4615-b85a-37d19681b67e</t>
  </si>
  <si>
    <t>22</t>
  </si>
  <si>
    <t>de6c4286-2e5f-4663-a492-da3ee1af6858</t>
  </si>
  <si>
    <t>fb48fae0-9e3c-4ec4-ba83-60b0352fee9f</t>
  </si>
  <si>
    <t>3b2c2af8-ddb7-4a73-9cf4-a4339a30acc8</t>
  </si>
  <si>
    <t>f0ce2c46-d632-49ad-a898-5b06c0092a50</t>
  </si>
  <si>
    <t>Motorized/Mechanized Infantry</t>
  </si>
  <si>
    <t>e23e7fe6-b7f2-45f1-85ff-a3e4bd9a332b</t>
  </si>
  <si>
    <t>23</t>
  </si>
  <si>
    <t>77b4393f-494c-41e5-a9fb-0f03f53ea00a</t>
  </si>
  <si>
    <t>609bd45e-7760-48b6-b44b-07018889c19d</t>
  </si>
  <si>
    <t>APCs</t>
  </si>
  <si>
    <t>4d5f6e4d-1508-40a5-90e7-4cb5caf679aa</t>
  </si>
  <si>
    <t>24</t>
  </si>
  <si>
    <t>3c7c08a6-bdbb-4438-956b-a2da83840599</t>
  </si>
  <si>
    <t>9640c192-ec61-4f67-b338-5175dbe3bfd2</t>
  </si>
  <si>
    <t>5a2c1c6c-5354-4dc5-b423-5ccc0ed29105</t>
  </si>
  <si>
    <t>30b26765-17ad-47a1-b825-55184699ac17</t>
  </si>
  <si>
    <t>Support Company</t>
  </si>
  <si>
    <t>Artillery</t>
  </si>
  <si>
    <t>34864d98-91ee-4f4b-9d5d-5117f9b65b37</t>
  </si>
  <si>
    <t>17</t>
  </si>
  <si>
    <t>16</t>
  </si>
  <si>
    <t>9ab4ac23-d639-4bd9-bd1b-0c938f80248c</t>
  </si>
  <si>
    <t>Foxtrot (Security Forces) Lance</t>
  </si>
  <si>
    <t>ba728c05-14aa-4d1a-98f1-0bcfeed40ce5</t>
  </si>
  <si>
    <t>18</t>
  </si>
  <si>
    <t>4f85c65f-ea0b-415e-bc29-87b882197a7c</t>
  </si>
  <si>
    <t>0ef9643b-fd03-4b5a-b0b5-c200fc096e39</t>
  </si>
  <si>
    <t>f3dc6bd5-921d-4414-892c-fca03145dc27</t>
  </si>
  <si>
    <t>2a9f6fd2-b9e8-428f-b0fb-64f1bb77a9cb</t>
  </si>
  <si>
    <t>Gun Emplacements</t>
  </si>
  <si>
    <t>09826105-38b7-4f3f-97f2-e3865775383b</t>
  </si>
  <si>
    <t>20</t>
  </si>
  <si>
    <t>5060394e-3c7a-4a88-9403-074aa67ffeab</t>
  </si>
  <si>
    <t>0a611c25-f96c-4075-be48-319b870ba5ba</t>
  </si>
  <si>
    <t>Victor Company</t>
  </si>
  <si>
    <t>Juliet Lance</t>
  </si>
  <si>
    <t>58c525b5-e139-4b88-bcc6-43a1357c31f1</t>
  </si>
  <si>
    <t>28</t>
  </si>
  <si>
    <t>26</t>
  </si>
  <si>
    <t>bef85be1-f6e2-4dfb-9587-9bba3317fcfb</t>
  </si>
  <si>
    <t>b38619d2-6871-427d-8d70-3aea28ca3d8d</t>
  </si>
  <si>
    <t>af34ba03-4bfa-4a93-86ef-dcd0d928040a</t>
  </si>
  <si>
    <t>75caadfb-6645-4898-8c2d-5d4715a7afb1</t>
  </si>
  <si>
    <t>da455b28-52f9-4f49-a25a-827245948d64</t>
  </si>
  <si>
    <t>Kilo Lance</t>
  </si>
  <si>
    <t>29</t>
  </si>
  <si>
    <t>Javelin</t>
  </si>
  <si>
    <t>JVN-10N</t>
  </si>
  <si>
    <t>1e706f6b-0787-4c9b-9942-de3977c81c87</t>
  </si>
  <si>
    <t>Firestarter</t>
  </si>
  <si>
    <t>FS9-H</t>
  </si>
  <si>
    <t>a0e6e49a-8d1c-4e92-8eb7-36ff5a843d36</t>
  </si>
  <si>
    <t>Valkyrie</t>
  </si>
  <si>
    <t>VLK-QA</t>
  </si>
  <si>
    <t>1580f9ce-7951-4c01-854b-e28cef75b989</t>
  </si>
  <si>
    <t>Griffin</t>
  </si>
  <si>
    <t>GRF-1N</t>
  </si>
  <si>
    <t>87b782d5-b531-42dc-a3fa-bc6e5fdd2eb2</t>
  </si>
  <si>
    <t>Dervish</t>
  </si>
  <si>
    <t>DV-6M</t>
  </si>
  <si>
    <t>d72d18e1-87c9-4a03-88a1-d92be416167e</t>
  </si>
  <si>
    <t>Wyvern</t>
  </si>
  <si>
    <t>WVE-6N</t>
  </si>
  <si>
    <t>1d051ad3-707f-49d1-a6f6-e52e05a049c3</t>
  </si>
  <si>
    <t>Assassin</t>
  </si>
  <si>
    <t>ASN-21</t>
  </si>
  <si>
    <t>822230eb-c607-4f22-b85b-73523ccc0add</t>
  </si>
  <si>
    <t>Cyclops</t>
  </si>
  <si>
    <t>CP-10-Q</t>
  </si>
  <si>
    <t>0644fb9f-c8ed-4388-86dd-cc6f597bdaa2</t>
  </si>
  <si>
    <t>Zeus</t>
  </si>
  <si>
    <t>ZEU-6S</t>
  </si>
  <si>
    <t>395f760b-897a-434a-9c63-836401c5b01a</t>
  </si>
  <si>
    <t>BattleMaster</t>
  </si>
  <si>
    <t>BLR-1G</t>
  </si>
  <si>
    <t>a4d5a41d-aac1-41e9-b5b4-35d5dcccc731</t>
  </si>
  <si>
    <t>Awesome</t>
  </si>
  <si>
    <t>AWS-8Q</t>
  </si>
  <si>
    <t>2c295e1c-271a-4dd3-9dc0-ab3869065664</t>
  </si>
  <si>
    <t>HoverPod</t>
  </si>
  <si>
    <t>(Standard)</t>
  </si>
  <si>
    <t>c1331bc4-6428-4176-806d-c0e2edeb26e9</t>
  </si>
  <si>
    <t>9</t>
  </si>
  <si>
    <t>3e201818-5d88-4693-9a22-fb313468e969</t>
  </si>
  <si>
    <t>4fec3dc3-2bc7-4852-b096-d759ba63a705</t>
  </si>
  <si>
    <t>12</t>
  </si>
  <si>
    <t>204a0ba0-01a3-4ab7-8026-fc89071d6062</t>
  </si>
  <si>
    <t>497778bd-f512-48f2-9a2b-a95a35315a7e</t>
  </si>
  <si>
    <t>13226a77-9f9c-4151-89bc-15c2e716becf</t>
  </si>
  <si>
    <t>b29d6ecc-8a92-4d03-ba78-c61da4d0ffc2</t>
  </si>
  <si>
    <t>d7bfd434-21d4-434c-8ba4-48ded52b70fb</t>
  </si>
  <si>
    <t>Simca Ambulance</t>
  </si>
  <si>
    <t>077a3c44-f9f5-4a2e-8e7a-5c10a0a3ac10</t>
  </si>
  <si>
    <t>Ground Car</t>
  </si>
  <si>
    <t>66cce43d-4525-42b3-a17b-d125173a8459</t>
  </si>
  <si>
    <t>Union</t>
  </si>
  <si>
    <t>(2709) (Combined Arms)</t>
  </si>
  <si>
    <t>d3400f94-8286-4fac-b764-954556e90e73</t>
  </si>
  <si>
    <t>b6f15b64-8974-4536-9b6f-6b308b81f7b4</t>
  </si>
  <si>
    <t>9e3a28fd-a395-4321-9cae-4d314012cb12</t>
  </si>
  <si>
    <t>Armored Personnel Carrier</t>
  </si>
  <si>
    <t>(Hover LRM)</t>
  </si>
  <si>
    <t>54b9a4ae-e020-4fff-8f0f-c81ddcdbab50</t>
  </si>
  <si>
    <t>Corsair</t>
  </si>
  <si>
    <t>CSR-V12</t>
  </si>
  <si>
    <t>0e486790-d544-4d0e-b139-ad2ca09429d0</t>
  </si>
  <si>
    <t>Thumper Artillery Vehicle</t>
  </si>
  <si>
    <t>5102a94f-eaec-4e0b-bb82-bd93e98832f1</t>
  </si>
  <si>
    <t>Sholagar</t>
  </si>
  <si>
    <t>SL-21</t>
  </si>
  <si>
    <t>ea66cdc8-9589-48ed-a7f9-dca536ff4d6c</t>
  </si>
  <si>
    <t>Seydlitz</t>
  </si>
  <si>
    <t>SYD-Z2</t>
  </si>
  <si>
    <t>d0b3067a-492e-4982-aa15-90dabc3fee48</t>
  </si>
  <si>
    <t>Motorized Platoon</t>
  </si>
  <si>
    <t>(Rifle)</t>
  </si>
  <si>
    <t>15b6d7e5-2daa-40f5-8977-93822965c52d</t>
  </si>
  <si>
    <t>c0355ecd-9d15-4b09-b2e0-13ce5ea3fb57</t>
  </si>
  <si>
    <t>1f23d03d-2efc-4f11-ae31-94a8c5c4a214</t>
  </si>
  <si>
    <t>4b349b57-5097-44c2-870c-47b09891e072</t>
  </si>
  <si>
    <t>f55805d8-b276-4c26-93fc-c34e4dcacca8</t>
  </si>
  <si>
    <t>5d6e766f-2bda-424d-992a-be2f0030055b</t>
  </si>
  <si>
    <t>8c085590-6fba-4541-b67d-84d301bde352</t>
  </si>
  <si>
    <t>f65e6fd7-1c95-424d-9c22-1320bdcbbe14</t>
  </si>
  <si>
    <t>e3c36cb2-9717-4426-bc39-0c86a6e7fc57</t>
  </si>
  <si>
    <t>dfbc413f-84d9-4f5d-96f8-ec1065ac8e24</t>
  </si>
  <si>
    <t>d4b6f53a-06af-4fa5-84d8-5ddf9077ed6b</t>
  </si>
  <si>
    <t>f798eb9e-f6db-4bd4-9549-519c07ebd8d6</t>
  </si>
  <si>
    <t>9e1d56a1-5726-4802-b70f-56c8fd3913be</t>
  </si>
  <si>
    <t>bc776231-359e-4b3a-980b-1c43d1fab32c</t>
  </si>
  <si>
    <t>bb659149-c1dc-4588-9f42-349d4c986ec6</t>
  </si>
  <si>
    <t>6f11abbc-2dd8-49c3-aaba-69c536ba344a</t>
  </si>
  <si>
    <t>c5a617dd-ead3-43eb-a76c-06ad20607421</t>
  </si>
  <si>
    <t>ec160164-d9ac-454e-bc3c-edf0fb6f5db4</t>
  </si>
  <si>
    <t>cc478798-74d5-49c7-93c7-3d4eaf3f7e22</t>
  </si>
  <si>
    <t>28ddc209-a90b-4024-a236-8ecfc12ed73c</t>
  </si>
  <si>
    <t>5217feba-f176-4c23-8723-1118a3cabcd3</t>
  </si>
  <si>
    <t>2c859e63-67c0-4e9d-97dc-bf587cac17e1</t>
  </si>
  <si>
    <t>e67c5398-3ba0-41c6-9fd5-d8142c3b1614</t>
  </si>
  <si>
    <t>b311ef3c-9387-42e5-b640-572f172365f8</t>
  </si>
  <si>
    <t>69fdd993-5d43-4264-bb09-eb1e6f660ddc</t>
  </si>
  <si>
    <t>abce0f42-57af-426b-b4fc-6ed3461f2285</t>
  </si>
  <si>
    <t>d4e88aff-24db-41d7-8c02-f90e7a665971</t>
  </si>
  <si>
    <t>21b8d732-7b8d-4fbf-8d55-392b2008f1f7</t>
  </si>
  <si>
    <t>112570dd-6d70-45c1-b9e9-ea4752c8924a</t>
  </si>
  <si>
    <t>843ce1cb-5d6c-49c1-a30b-d85cfdeaf106</t>
  </si>
  <si>
    <t>6f6b71fe-ceb6-4688-a62e-d0b2f45058f6</t>
  </si>
  <si>
    <t>aa926986-d042-4cd3-b844-4c65e0c650dc</t>
  </si>
  <si>
    <t>2751c62a-a9c4-4546-9d0c-a14924e28b23</t>
  </si>
  <si>
    <t>de99f366-b59f-4d57-b0b4-813cef3d2a7d</t>
  </si>
  <si>
    <t>a5c0bc54-d18d-4cff-a1cb-605047a874cf</t>
  </si>
  <si>
    <t>13df1c90-40ee-4f8f-bd00-eb078c441350</t>
  </si>
  <si>
    <t>94b8129c-8a93-4554-b1c9-055fe38fc0a2</t>
  </si>
  <si>
    <t>54249b36-bec7-4ccb-89a9-287149316e96</t>
  </si>
  <si>
    <t>e4f9097e-1580-453a-a031-3fac7a1b610f</t>
  </si>
  <si>
    <t>af45629f-a50f-4c6c-8e41-4f37fd7762e9</t>
  </si>
  <si>
    <t>abfa6502-57f9-4e41-9e63-72ddc2ca6455</t>
  </si>
  <si>
    <t>91f7d73a-e94e-4c50-b4fd-d8b9c4fa7f16</t>
  </si>
  <si>
    <t>4c3674da-51dd-49c2-8664-7658e8145d41</t>
  </si>
  <si>
    <t>ad1d8769-275a-444c-b7a4-005598dd6f95</t>
  </si>
  <si>
    <t>8ecc6da8-a92b-4da3-b185-9577b9572e04</t>
  </si>
  <si>
    <t>f936bc53-25d5-4eea-b020-682010dc9ca3</t>
  </si>
  <si>
    <t>879e6920-9445-4531-a07a-e02115886aa9</t>
  </si>
  <si>
    <t>271cc6f6-9f22-4f30-bbd4-eb7cf6944ff3</t>
  </si>
  <si>
    <t>72eef494-4bab-47a3-8aab-b35f791105b7</t>
  </si>
  <si>
    <t>fa6cccca-d533-4fe8-89d6-72af2864363e</t>
  </si>
  <si>
    <t>c587055f-d0b9-4c03-8f2b-0295157682f8</t>
  </si>
  <si>
    <t>1e61edbc-6688-4853-b5c2-fc45fd53bf63</t>
  </si>
  <si>
    <t>033485d6-7974-499a-a1b0-63608ea2c2b6</t>
  </si>
  <si>
    <t>e8003a59-8396-4399-92ac-2f0610b2f3da</t>
  </si>
  <si>
    <t>514146b8-7fe0-4fbe-b43b-0b9c7ba23d1e</t>
  </si>
  <si>
    <t>577f9024-878e-4a6e-b8af-ae2018803318</t>
  </si>
  <si>
    <t>(AC10)</t>
  </si>
  <si>
    <t>0138f6d3-bb8f-4913-a099-910e5d354976</t>
  </si>
  <si>
    <t>f90f4ff4-e81b-4523-bbcf-a23511c03cb3</t>
  </si>
  <si>
    <t>9076d38c-403f-4809-8da3-aed167563520</t>
  </si>
  <si>
    <t>85af9002-8cf2-486b-9a22-78119adff195</t>
  </si>
  <si>
    <t>a5c76b4a-ac78-4e31-aa14-dbfd8dd8ea7f</t>
  </si>
  <si>
    <t>b66dd7eb-109b-4253-8bc0-9721a503f85f</t>
  </si>
  <si>
    <t>3bd01fb7-0447-40c2-bb0f-1e596c83da0b</t>
  </si>
  <si>
    <t>ef9c29ad-9ea3-43d4-92a2-549ef75933a3</t>
  </si>
  <si>
    <t>3fa11856-ab24-4445-90ef-327e15ac25b0</t>
  </si>
  <si>
    <t>428f3ae9-c60f-413c-a634-8a16419f35fd</t>
  </si>
  <si>
    <t>3ebd5b85-b508-4a46-a224-ced365f11718</t>
  </si>
  <si>
    <t>5fd18405-b11a-469b-98c0-1011ca4dac2f</t>
  </si>
  <si>
    <t>0de3e12d-dccf-41a4-88c1-2f3473e3eab9</t>
  </si>
  <si>
    <t>8529103e-b388-4699-b45e-5db0c48c0b10</t>
  </si>
  <si>
    <t>fbc94ddc-c58e-459b-b24d-817ee17a65bc</t>
  </si>
  <si>
    <t>503eac50-edef-4a24-af3f-99295372dc49</t>
  </si>
  <si>
    <t>8ee90b05-ba01-4858-a7c4-8ead58bd81a8</t>
  </si>
  <si>
    <t>7c9ecf0a-19b0-463b-be86-1fc9e4aa8293</t>
  </si>
  <si>
    <t>260c23bc-6c3e-4600-9fe2-269b8d77359f</t>
  </si>
  <si>
    <t>da03c75d-14a7-4388-a123-8a85dcefcc04</t>
  </si>
  <si>
    <t>a0a1b2ec-166e-4115-afd9-02fb70287fa5</t>
  </si>
  <si>
    <t>88b650a3-d58c-4a06-9cdb-402b9ed6032d</t>
  </si>
  <si>
    <t>6865b7bb-0f63-4165-b3ae-76c11d362330</t>
  </si>
  <si>
    <t>9349bd73-55e0-48ac-aceb-ec1a5b03cb2a</t>
  </si>
  <si>
    <t>(Hover MG)</t>
  </si>
  <si>
    <t>cba86ce3-6177-4809-bd2d-e6acace820b4</t>
  </si>
  <si>
    <t>(Wheeled LRM)</t>
  </si>
  <si>
    <t>1e0c8800-cbf1-44d3-a00f-ebea8caf344a</t>
  </si>
  <si>
    <t>Phoenix Hawk</t>
  </si>
  <si>
    <t>PXH-1</t>
  </si>
  <si>
    <t>6427a1f1-5f87-498c-a786-0f2ad43064ec</t>
  </si>
  <si>
    <t>Mobile Long Tom Artillery (Unofficial)</t>
  </si>
  <si>
    <t>(+ Carriage)</t>
  </si>
  <si>
    <t>fbb93d98-c32e-4adc-a02f-8555998fb272</t>
  </si>
  <si>
    <t>Mechanized Hover Platoon</t>
  </si>
  <si>
    <t>cc066034-958c-4e7c-aef4-04b881dcccc1</t>
  </si>
  <si>
    <t>08890a0f-ef7a-4106-97eb-4621878060aa</t>
  </si>
  <si>
    <t>b67d3ec7-7b3c-427b-836a-b9dcf89608e1</t>
  </si>
  <si>
    <t>27d0c17d-c648-46fd-9d24-c2bf1ccf226e</t>
  </si>
  <si>
    <t>1b181d26-f91f-40d8-8288-d23738a82014</t>
  </si>
  <si>
    <t>1487b4a2-5b98-423f-bb3b-4f6911736937</t>
  </si>
  <si>
    <t>f68b244f-df78-4760-a1a5-8dd649cf402a</t>
  </si>
  <si>
    <t>2c213633-de82-49f3-b983-56ddc55f3d6a</t>
  </si>
  <si>
    <t>0074b485-93d9-42ec-8d33-5e88a0c20584</t>
  </si>
  <si>
    <t>b096d620-4906-48c4-aae1-90a0f4fdc708</t>
  </si>
  <si>
    <t>784d765f-5e9d-44fa-a2e1-67388c6d3a71</t>
  </si>
  <si>
    <t>1f19f1aa-b1a7-40eb-b680-70c5dfff2c72</t>
  </si>
  <si>
    <t>26c892cf-77f8-48e9-bb9e-c7a8cdd59b6c</t>
  </si>
  <si>
    <t>a8b77fbb-fc5a-41c1-a433-b26f252d9592</t>
  </si>
  <si>
    <t>7b4ff22c-5d50-434d-9c13-e057d1b1e642</t>
  </si>
  <si>
    <t>214f01f6-a18f-4c03-a463-df4e3122f4e7</t>
  </si>
  <si>
    <t>1862ca9f-1cd0-4ef1-b0d8-605d6b912cb5</t>
  </si>
  <si>
    <t>3cacb39e-93dc-4bc2-b60e-331d491c1f48</t>
  </si>
  <si>
    <t>f3021f3e-7b9c-4ead-bacc-7a9bc5c347a9</t>
  </si>
  <si>
    <t>cd8cb1cf-94e3-4a04-9e73-db113f72bf06</t>
  </si>
  <si>
    <t>5ccd0818-9ccb-46e1-96a7-6364651cef1a</t>
  </si>
  <si>
    <t>MG Turret</t>
  </si>
  <si>
    <t>(Dual)</t>
  </si>
  <si>
    <t>148108eb-5af3-4698-99ce-d1d8ead6ceee</t>
  </si>
  <si>
    <t>(AC20)</t>
  </si>
  <si>
    <t>12af6cc2-8b7a-49fb-92a0-e5d04babc6d4</t>
  </si>
  <si>
    <t>5dcf57a8-15a8-4cd7-b6b3-496f0c24d091</t>
  </si>
  <si>
    <t>3a42ad89-d3d0-4f89-b23e-1e26573e7616</t>
  </si>
  <si>
    <t>d19c3564-2a5f-41fd-bdc0-4111571092b6</t>
  </si>
  <si>
    <t>32de6f15-b6ed-42db-aff1-6ae74b311da3</t>
  </si>
  <si>
    <t>963f2d07-1a4f-4aa5-a6e9-8589a366ea44</t>
  </si>
  <si>
    <t>db189839-e716-4797-9290-c5539c5c90f7</t>
  </si>
  <si>
    <t>5b7c52f2-5bfd-44c7-a807-bf8936d1b14b</t>
  </si>
  <si>
    <t>fff9fa72-6c3a-4c0c-9928-863d0d09263c</t>
  </si>
  <si>
    <t>fc6052f4-c677-4369-86c5-ba95beee9b69</t>
  </si>
  <si>
    <t>8f0d7519-b912-4cf5-8a13-f931e235bd30</t>
  </si>
  <si>
    <t>2956612e-ac9a-4fe5-b50c-fa07067a64c5</t>
  </si>
  <si>
    <t>356e1100-ff62-44de-a7b9-2215ef977deb</t>
  </si>
  <si>
    <t>a9090b04-3677-4b31-bfa1-ca438b4b4ab2</t>
  </si>
  <si>
    <t>deb032bf-3bde-49d7-b585-0a7a4f60890c</t>
  </si>
  <si>
    <t>ff6e1a99-024f-4917-9ecd-7e2e6b9004e3</t>
  </si>
  <si>
    <t>115ef48a-7c60-4417-8b1f-8f418a6603d4</t>
  </si>
  <si>
    <t>3c631838-2fa0-4caf-bda3-bc3d5ed010e3</t>
  </si>
  <si>
    <t>89e188d3-55bd-4691-9d7c-a2a16f9f82ed</t>
  </si>
  <si>
    <t>0beb0db8-e3e9-42fd-9244-4a9b48945fe7</t>
  </si>
  <si>
    <t>Flamer Turret</t>
  </si>
  <si>
    <t>(Single)</t>
  </si>
  <si>
    <t>7e407531-7235-4c33-9821-1b2355998a7a</t>
  </si>
  <si>
    <t>Small Laser Turret</t>
  </si>
  <si>
    <t>(Quad)</t>
  </si>
  <si>
    <t>e999ba18-0868-4967-b2b9-afda2e6cca6c</t>
  </si>
  <si>
    <t>968431c7-b5be-4038-8e3d-3e2a88caaa7b</t>
  </si>
  <si>
    <t>5958f998-242c-4880-99eb-044a50c987c9</t>
  </si>
  <si>
    <t>902c66fc-d408-45f1-a5dc-e7e4e484d633</t>
  </si>
  <si>
    <t>fc08f04a-b339-462d-a371-6c6b37934a54</t>
  </si>
  <si>
    <t>b61ab97f-71e4-45a5-afce-f58ce0608fb7</t>
  </si>
  <si>
    <t>9d49b98a-1591-405a-8fc6-92858781ca2a</t>
  </si>
  <si>
    <t>4b1847f4-1797-4669-85d0-31c2ac379a05</t>
  </si>
  <si>
    <t>2bea0559-9ca9-44c7-a358-c4c7cfe9570c</t>
  </si>
  <si>
    <t>268033b2-a51e-4222-b72f-da224b55f87d</t>
  </si>
  <si>
    <t>d21858c8-a2a0-4a7b-8b32-62a8f002d424</t>
  </si>
  <si>
    <t>588f9a73-16d8-44b1-b632-5dace889ef74</t>
  </si>
  <si>
    <t>fcbdc68b-eee4-44e0-a981-26f37251bfbb</t>
  </si>
  <si>
    <t>f5bd3341-c786-4c17-8137-714700e9fad3</t>
  </si>
  <si>
    <t>e8ee570d-78e5-4735-8483-4cb166b65169</t>
  </si>
  <si>
    <t>ba4a6419-8a1f-44f3-94b0-a8c9ab1cdcca</t>
  </si>
  <si>
    <t>a0acd464-0ceb-4e3a-9e70-55d37aeec357</t>
  </si>
  <si>
    <t>a07de2bf-635d-499a-9dd6-f8d488da7a2e</t>
  </si>
  <si>
    <t>8d1d50cd-1d7a-4f4a-9e56-21c1cb880c11</t>
  </si>
  <si>
    <t>7e2d4509-2550-41c9-90a8-de60805c45ed</t>
  </si>
  <si>
    <t>47fc2184-b564-4211-a709-56bad1c4ff7e</t>
  </si>
  <si>
    <t>1ca06551-5bef-42f4-b73d-bb18037cab90</t>
  </si>
  <si>
    <t>a6aef072-7207-4350-9bac-ba6dbd1b8cd8</t>
  </si>
  <si>
    <t>2e9dc5b4-ec20-49d0-aaa8-d4a3792dc0c1</t>
  </si>
  <si>
    <t>93e155cb-8f9b-48c2-a32b-1673719754fb</t>
  </si>
  <si>
    <t>5224c48e-26eb-4b23-805a-45d5c6ebb405</t>
  </si>
  <si>
    <t>eed53219-d206-47d7-8310-10d62bd7b8f9</t>
  </si>
  <si>
    <t>d99fd9ac-b5e4-4316-9e8d-e4cfb0b74cf9</t>
  </si>
  <si>
    <t>bb2099a4-e9f0-4962-a87a-ed4ee4126bb6</t>
  </si>
  <si>
    <t>(AC5)</t>
  </si>
  <si>
    <t>Foot Platoon</t>
  </si>
  <si>
    <t>(SRM)</t>
  </si>
  <si>
    <t>408cf881-c563-4605-a452-b6400b238571</t>
  </si>
  <si>
    <t>f4e8cbf5-4dd1-446f-bb5b-4fed8c1a699d</t>
  </si>
  <si>
    <t>119890f5-cb66-4ad4-aa63-03a33fa626bc</t>
  </si>
  <si>
    <t>f3fe5ca9-abdd-437a-a269-9fa0d0b2029e</t>
  </si>
  <si>
    <t>8b239d4f-4665-41a9-ac00-0b8c7f704acb</t>
  </si>
  <si>
    <t>8ab02b98-ffbc-4612-a567-a406b08984a8</t>
  </si>
  <si>
    <t>e47dc7e8-0faf-4076-900b-b81e7923c13d</t>
  </si>
  <si>
    <t>a870c371-3c30-4af6-83c2-872dd4b9ea23</t>
  </si>
  <si>
    <t>36af845a-3b39-445a-a99c-f7670c11dbc5</t>
  </si>
  <si>
    <t>96a93f06-b83c-4e63-b9be-58c4fe17463c</t>
  </si>
  <si>
    <t>d5bd5857-854c-473b-accd-84957ea5fb8e</t>
  </si>
  <si>
    <t>9ad6b046-129d-4c0e-a712-a59c0b0b7bd9</t>
  </si>
  <si>
    <t>7ffe13a6-4053-4ca0-b9c8-4fba011e5281</t>
  </si>
  <si>
    <t>a26206e7-12ef-4f8e-ac40-cef8866e61f5</t>
  </si>
  <si>
    <t>4d80f85a-8256-44b0-9d26-c0c316ff19fe</t>
  </si>
  <si>
    <t>3d571982-8f52-4502-8b58-cf56341312df</t>
  </si>
  <si>
    <t>f50742e5-a77a-46ff-a017-797693c83518</t>
  </si>
  <si>
    <t>bfdd4788-6dfb-4071-b8bd-8f5d0ea6632b</t>
  </si>
  <si>
    <t>7601952a-9994-436c-8030-35ebc706bc98</t>
  </si>
  <si>
    <t>86f6db73-6a5d-4644-9f64-a5294460c074</t>
  </si>
  <si>
    <t>9ca75016-1c46-4e88-8f90-4a2f57f631ef</t>
  </si>
  <si>
    <t>cadabd81-13b6-4146-aa9e-45c88ad6fb65</t>
  </si>
  <si>
    <t>60f46471-76be-46c3-bdb8-8dd7f9231ce6</t>
  </si>
  <si>
    <t>b774c9f4-ff89-4127-9e30-f67caeadfa7c</t>
  </si>
  <si>
    <t>0908444c-0274-440e-ad26-7ac10b2a4c53</t>
  </si>
  <si>
    <t>baa1a0eb-3c3d-4962-9d22-efb4bde5dca6</t>
  </si>
  <si>
    <t>226d39e0-0edd-4b16-a3da-f1dba842fe9d</t>
  </si>
  <si>
    <t>bef994a0-6aec-4479-831a-f5a97337ee77</t>
  </si>
  <si>
    <t>6cc85fe3-c2b1-4a5a-8ddb-04ce4067b769</t>
  </si>
  <si>
    <t>ba038fc9-9a75-4fae-9fb2-ad1371896a33</t>
  </si>
  <si>
    <t>b5be6082-3b39-4bdd-933a-5fee4ba599ae</t>
  </si>
  <si>
    <t>8620a05f-6d30-4d67-be4d-ae8d850451ff</t>
  </si>
  <si>
    <t>67ac8e46-3f60-40f7-aea4-25d4e124db5a</t>
  </si>
  <si>
    <t>17506b78-e2b3-44d4-8763-154c571ebc44</t>
  </si>
  <si>
    <t>b777fefc-cb96-4ad4-9c0c-8cd310f48424</t>
  </si>
  <si>
    <t>e7683326-3d12-4f16-97cc-062f55c2d071</t>
  </si>
  <si>
    <t>adc49329-23c2-4adc-a1c4-2f426471911c</t>
  </si>
  <si>
    <t>a202b9c6-8529-4c64-846e-99fd0558902f</t>
  </si>
  <si>
    <t>7f77f49a-3b89-4859-ba40-24d612292381</t>
  </si>
  <si>
    <t>6828a8d2-7c2f-4738-bfa8-75bcb3768fc0</t>
  </si>
  <si>
    <t>O-65 'Oppie' Hazardous Materials Recovery Vehicle</t>
  </si>
  <si>
    <t>O-65 HMRV</t>
  </si>
  <si>
    <t>21a5bbdd-9a0f-4411-bfd3-2a4798008d9f</t>
  </si>
  <si>
    <t>Heavy Hover APC</t>
  </si>
  <si>
    <t>(MG)</t>
  </si>
  <si>
    <t>08fbffac-f17b-4edb-899f-a95fb7144bf3</t>
  </si>
  <si>
    <t>Locust</t>
  </si>
  <si>
    <t>LCT-1V</t>
  </si>
  <si>
    <t>c38a0b15-ef3c-47da-b2aa-b305f73a8d13</t>
  </si>
  <si>
    <t>efd5c4b5-5b90-40cc-b82a-4c6e97e63914</t>
  </si>
  <si>
    <t>(Flamer)</t>
  </si>
  <si>
    <t>7e5986b7-6ba9-45a2-9831-d6ba1760dcc0</t>
  </si>
  <si>
    <t>d419d102-7201-43b3-afa7-42c3ef165169</t>
  </si>
  <si>
    <t>c7c77c7c-014b-4154-ba9c-2aab222fcda6</t>
  </si>
  <si>
    <t>bbbde458-7dfb-4ced-ad23-c2377f35dec5</t>
  </si>
  <si>
    <t>a95582ea-7a9e-4f77-b893-86b03db4d160</t>
  </si>
  <si>
    <t>0d3125c3-0739-414f-a459-a8affe6ce493</t>
  </si>
  <si>
    <t>f1d0a315-a047-4b15-984d-2d8d3ec36abe</t>
  </si>
  <si>
    <t>e869d69b-b592-467e-95ed-9785b553ca08</t>
  </si>
  <si>
    <t>9e8eb668-2ab2-4e46-b3a5-0fb7d30d7eca</t>
  </si>
  <si>
    <t>84075f84-a6d5-4cd0-bfb3-5e558ed2ba0e</t>
  </si>
  <si>
    <t>5537b868-9591-4d01-92f1-17667a16b092</t>
  </si>
  <si>
    <t>e2051ea6-b3de-4d87-9854-491fe284cd7f</t>
  </si>
  <si>
    <t>77cef2aa-823b-4375-ae95-d8f585266705</t>
  </si>
  <si>
    <t>6ecc8eb1-c0ae-4313-a9f5-8ad805b2560a</t>
  </si>
  <si>
    <t>67f19e8c-605e-4e6f-9497-f4241898f2a5</t>
  </si>
  <si>
    <t>4b37e8c8-1e83-4014-a5d9-a39ff23271f1</t>
  </si>
  <si>
    <t>47c3560d-9cee-478e-8fd1-4b36afe88f87</t>
  </si>
  <si>
    <t>42f5e711-822c-4c5d-a073-92896f12b585</t>
  </si>
  <si>
    <t>5ce725e9-bb8b-46ed-850d-87c42d22e752</t>
  </si>
  <si>
    <t>590e2339-480e-4a84-9e24-f952820c5832</t>
  </si>
  <si>
    <t>5d08b6d3-de20-4a38-8b81-8b70e9b811e5</t>
  </si>
  <si>
    <t>4130dcf9-a0c5-42c6-b626-a14f6025e274</t>
  </si>
  <si>
    <t>40537e63-972c-4754-8379-f224201a8a94</t>
  </si>
  <si>
    <t>3c772e04-40ef-47d7-af7d-f9e7a3e2f8ce</t>
  </si>
  <si>
    <t>c27e89cd-ac6d-436b-b15c-f6effe68637e</t>
  </si>
  <si>
    <t>afbcde2e-ada6-46c8-acc9-8da4d9d84bb6</t>
  </si>
  <si>
    <t>7121d0fa-8a82-41bb-8451-4eb4fe9eb8d4</t>
  </si>
  <si>
    <t>57247a21-bff1-42fa-b23a-6c8d0d1840a5</t>
  </si>
  <si>
    <t>Heavy BattleMech Recovery Vehicle</t>
  </si>
  <si>
    <t>31b46c60-be5c-4e1e-8236-3a3b89030b52</t>
  </si>
  <si>
    <t>deb89bc8-c067-4d03-8121-c2d7ff058164</t>
  </si>
  <si>
    <t>616aee02-591c-49c8-aaf3-093d99303d2f</t>
  </si>
  <si>
    <t>23b8544f-6ef8-4c47-837f-c021db8affb2</t>
  </si>
  <si>
    <t>f72a0008-359f-4905-bd96-72204f9fbb2b</t>
  </si>
  <si>
    <t>32dae8e5-7a00-4769-8d0d-0be471d65b06</t>
  </si>
  <si>
    <t>99a84f9a-192a-44e5-98fe-5d7a6d5568e5</t>
  </si>
  <si>
    <t>f677a7dd-ae08-4440-b177-7361dfb4e4a0</t>
  </si>
  <si>
    <t>215b9ca2-8801-4b19-9896-09b55fbbb162</t>
  </si>
  <si>
    <t>a55da650-eb27-48e1-96b0-fd6c37866e70</t>
  </si>
  <si>
    <t>8357b187-0d89-419f-8a3c-6454a56c6d8c</t>
  </si>
  <si>
    <t>4006ef2b-9f44-4d17-a74a-04696f39377a</t>
  </si>
  <si>
    <t>6a6baaa9-af7d-4f56-bfed-bc6287ffda55</t>
  </si>
  <si>
    <t>ad29a8f7-5e75-4b91-a4ba-f50be6b2965a</t>
  </si>
  <si>
    <t>26f2d1bf-5bbc-4078-b015-db5f4ac479ec</t>
  </si>
  <si>
    <t>10da50f2-c853-4830-8458-89f79e345cc3</t>
  </si>
  <si>
    <t>da637e1b-b982-4646-b0cd-a566928e6f7e</t>
  </si>
  <si>
    <t>5c541c4f-ac04-402b-bde6-61b5208bc654</t>
  </si>
  <si>
    <t>0d5ee185-a093-492b-8c5f-4e0229acb0f2</t>
  </si>
  <si>
    <t>9d907b23-b19e-4004-927f-5d4b59b0856d</t>
  </si>
  <si>
    <t>c6dfa279-61d4-4a43-b926-4ecf7c850933</t>
  </si>
  <si>
    <t>9b5e4780-39ca-4fcf-906c-993994761bf0</t>
  </si>
  <si>
    <t>bd8a820d-fa0a-4a58-aa7e-f51c1551c81e</t>
  </si>
  <si>
    <t>c486d02e-3273-4869-8496-3bf2e7c66b3b</t>
  </si>
  <si>
    <t>329fa525-687a-40a6-a10f-2b38c80a1a22</t>
  </si>
  <si>
    <t>62cb7623-5aad-422f-a68e-b87ece8fea00</t>
  </si>
  <si>
    <t>67e5193e-6831-468f-bb75-54216106a39c</t>
  </si>
  <si>
    <t>abd9411d-09b6-4499-b5cc-759d9eb7e251</t>
  </si>
  <si>
    <t>7f34bc40-c13e-4906-82b0-f00c19e2c4f3</t>
  </si>
  <si>
    <t>Wolverine</t>
  </si>
  <si>
    <t>WVR-6R</t>
  </si>
  <si>
    <t>fbf73066-fc30-42cc-8e12-30784d3f1c7b</t>
  </si>
  <si>
    <t>f8fe9a82-9ea9-4a0d-9379-7ecd84236aee</t>
  </si>
  <si>
    <t>f4d60bf3-591f-49b3-8cf5-fc024766c5b6</t>
  </si>
  <si>
    <t>e281356b-438b-4442-b1e1-a2a55fe36fae</t>
  </si>
  <si>
    <t>dd4bfa31-6112-41a3-8c3a-60e1dd437429</t>
  </si>
  <si>
    <t>d4f8bf65-6f06-4b72-8079-fc81d3c62b1d</t>
  </si>
  <si>
    <t>c25b990d-dd18-4425-b30f-9ac62c167520</t>
  </si>
  <si>
    <t>be1a60d1-9b7a-4e11-806c-e1c994b10081</t>
  </si>
  <si>
    <t>baa803b6-6d01-4fc9-9e7a-0e3b3c819f9f</t>
  </si>
  <si>
    <t>ba8ccd6e-65f0-4ef0-9cad-037cd65b5851</t>
  </si>
  <si>
    <t>b2a15068-49aa-407e-88d3-069509550486</t>
  </si>
  <si>
    <t>ad1b62a1-b618-471e-a570-b89cfea8b8ef</t>
  </si>
  <si>
    <t>a98db253-6b9d-41e4-ae1c-06a5d1db08ae</t>
  </si>
  <si>
    <t>a2ecaa0d-c495-4a53-8983-b371fd99fe6b</t>
  </si>
  <si>
    <t>7c50e6e7-cc3b-4f2c-8090-5e0447e35306</t>
  </si>
  <si>
    <t>66b2bbae-fb28-4e9a-9bd9-d8867cdb26c7</t>
  </si>
  <si>
    <t>5e342520-5bad-49f2-bb8a-abcd81096adb</t>
  </si>
  <si>
    <t>56de24e2-0aa7-4776-b2b3-e756bef56e0e</t>
  </si>
  <si>
    <t>503f06d3-7185-416c-a827-58e291e616de</t>
  </si>
  <si>
    <t>35f9d2ac-1ff3-401d-898c-6b5fd19abc49</t>
  </si>
  <si>
    <t>2f728d3c-7888-4669-9df5-383bf88d39c9</t>
  </si>
  <si>
    <t>28ad910e-9005-485f-af74-da68f3e33045</t>
  </si>
  <si>
    <t>004a305b-8ea0-4678-bd98-59e5762e5362</t>
  </si>
  <si>
    <t>J-37 Ordnance Transport</t>
  </si>
  <si>
    <t>(Original)</t>
  </si>
  <si>
    <t>81fa345c-960b-4c21-8831-8c93a99b5383</t>
  </si>
  <si>
    <t>Randolph Support Vehicle</t>
  </si>
  <si>
    <t>935c0548-abb6-4729-9ae4-74c61f14d903</t>
  </si>
  <si>
    <t>Trebuchet</t>
  </si>
  <si>
    <t>TBT-5N</t>
  </si>
  <si>
    <t>95faa561-50a0-452d-b160-200cc34484f9</t>
  </si>
  <si>
    <t>Hetzer Wheeled Assault Gun</t>
  </si>
  <si>
    <t>9c274b00-2840-4dda-ad6d-577cb131bd95</t>
  </si>
  <si>
    <t>b4627ee6-4635-4f1a-8fef-c7423eaeaf5a</t>
  </si>
  <si>
    <t>0d40d290-5233-42c4-840e-0e46abb6e1cb</t>
  </si>
  <si>
    <t>8a3658ca-5e2c-409c-a928-318d3bcfc500</t>
  </si>
  <si>
    <t>c7160901-31d5-4b1f-a086-e8a79927c663</t>
  </si>
  <si>
    <t>858ce3f3-331b-402d-b6df-9065b4384501</t>
  </si>
  <si>
    <t>e9fe259d-fddf-4783-9d15-e714df47783f</t>
  </si>
  <si>
    <t>1ffe8c95-f68d-47fd-a77d-11d49ad7378a</t>
  </si>
  <si>
    <t>20ded985-4e66-4ccb-99d0-881b2665699c</t>
  </si>
  <si>
    <t>7a2b20c6-59d2-40c6-be81-15081aaafce4</t>
  </si>
  <si>
    <t>0fa9fa6e-510a-4dba-adef-7320ce14605a</t>
  </si>
  <si>
    <t>c0cf692e-f710-440b-9081-de8882b4af35</t>
  </si>
  <si>
    <t>0bd60157-943a-4c4e-837d-2c478855095a</t>
  </si>
  <si>
    <t>abda0d72-ec70-44eb-b785-7718d7ea0092</t>
  </si>
  <si>
    <t>6ec8daf3-9635-4ac5-8855-628233cc16cc</t>
  </si>
  <si>
    <t>2c914fb9-c68a-4c99-981c-988c7ed9c974</t>
  </si>
  <si>
    <t>964f5477-83a4-47aa-a3ce-f27af73d42ba</t>
  </si>
  <si>
    <t>45976b4a-960e-43e6-9061-00ce17867391</t>
  </si>
  <si>
    <t>205b189d-ddf3-4aed-8b19-917eea2077d8</t>
  </si>
  <si>
    <t>9204a957-3211-4140-96bc-941cbb4b6ff9</t>
  </si>
  <si>
    <t>f0c7bd4e-f7de-4c6f-b005-d680a01de286</t>
  </si>
  <si>
    <t>244223ff-2ead-46b8-a993-6e91beff7769</t>
  </si>
  <si>
    <t>3d81a857-c120-4ab9-8323-ad6441e77690</t>
  </si>
  <si>
    <t>7f063497-844f-4ebb-ac91-56bc6a820742</t>
  </si>
  <si>
    <t>2612c69a-61b1-4ec8-83bd-606a28052ce9</t>
  </si>
  <si>
    <t>94e1e6af-1fb7-40f2-91a4-ceed5338e3a6</t>
  </si>
  <si>
    <t>0f2164d0-6489-433a-ac33-3db20deb30cd</t>
  </si>
  <si>
    <t>e452be86-8c3b-4e4c-bada-47a8a59339fc</t>
  </si>
  <si>
    <t>Quickdraw</t>
  </si>
  <si>
    <t>QKD-5A</t>
  </si>
  <si>
    <t>32fe2cd3-0c2d-4c83-a364-3a440d12c678</t>
  </si>
  <si>
    <t>UrbanMech</t>
  </si>
  <si>
    <t>UM-R60</t>
  </si>
  <si>
    <t>52bc53d2-a842-4894-859e-5bdbcb7be0ed</t>
  </si>
  <si>
    <t>Hector Road Train Tractor</t>
  </si>
  <si>
    <t>9e7e1e5b-f89c-4860-a731-72beac14aea0</t>
  </si>
  <si>
    <t>8929c33a-05f0-4d2b-a2dc-adab7c68eec2</t>
  </si>
  <si>
    <t>Brutus Assault Tank</t>
  </si>
  <si>
    <t>(LRM)</t>
  </si>
  <si>
    <t>9ea21271-9ffc-4b28-b64b-325edf78471a</t>
  </si>
  <si>
    <t>953f419d-41d2-47b2-bb9e-51458e5505ea</t>
  </si>
  <si>
    <t>Saladin Assault Hover Tank</t>
  </si>
  <si>
    <t>608aad93-7aa5-40d2-b493-47721cb0659b</t>
  </si>
  <si>
    <t>LTV-4 Hover Tank</t>
  </si>
  <si>
    <t>10b145b5-eaca-4a54-a77f-8348c2b2ed6a</t>
  </si>
  <si>
    <t>Condor Heavy Hover Tank</t>
  </si>
  <si>
    <t>55ea4c00-aa5b-44ec-b634-9fb0937cf9dd</t>
  </si>
  <si>
    <t>a669adde-fa17-4d8c-ac45-75dafda7fb61</t>
  </si>
  <si>
    <t>Maxim Heavy Hover Transport</t>
  </si>
  <si>
    <t>b3faf40f-9f32-4227-a00b-20c52b1c6d4f</t>
  </si>
  <si>
    <t>Jenner</t>
  </si>
  <si>
    <t>JR7-D</t>
  </si>
  <si>
    <t>02bbcd6b-a5f6-48ac-a8d1-404436a1ac23</t>
  </si>
  <si>
    <t>Archer</t>
  </si>
  <si>
    <t>ARC-1A</t>
  </si>
  <si>
    <t>-1</t>
  </si>
  <si>
    <t>f4838bcf-6ab6-4d0d-b5ad-d83455bd0b95</t>
  </si>
  <si>
    <t>d8e043f8-e849-45d9-a18c-a04b80fc210a</t>
  </si>
  <si>
    <t>Catherine Duncan</t>
  </si>
  <si>
    <t>Tracy Rackstraw-Murray</t>
  </si>
  <si>
    <t>Doreen MacHendrie</t>
  </si>
  <si>
    <t>Rolanda  Rowe</t>
  </si>
  <si>
    <t>Hewitt Girometta</t>
  </si>
  <si>
    <t>Fia Kjær</t>
  </si>
  <si>
    <t>Qi-chang Zhou</t>
  </si>
  <si>
    <t>Elliot Smith</t>
  </si>
  <si>
    <t>Fredrik Manawis</t>
  </si>
  <si>
    <t>Aleksander Espelid</t>
  </si>
  <si>
    <t>Andrew King</t>
  </si>
  <si>
    <t>Don Fuglerud</t>
  </si>
  <si>
    <t>Patrick Ladocha</t>
  </si>
  <si>
    <t>Christian Kjær</t>
  </si>
  <si>
    <t>Johnny Yoshioka</t>
  </si>
  <si>
    <t>Breslin Brockelbank</t>
  </si>
  <si>
    <t>Choon-Lian Ladocha</t>
  </si>
  <si>
    <t>Ryan Au</t>
  </si>
  <si>
    <t>Patricia Kosko</t>
  </si>
  <si>
    <t>None</t>
  </si>
  <si>
    <t>Tyrone Djojohadiksumo</t>
  </si>
  <si>
    <t>Yegor Torres</t>
  </si>
  <si>
    <t>Tsunesaburo Yoshida</t>
  </si>
  <si>
    <t>Millard Quarry</t>
  </si>
  <si>
    <t>2e845bd4-813b-4738-a0be-93030ced2ceb</t>
  </si>
  <si>
    <t>Lida Zamrzla</t>
  </si>
  <si>
    <t>eb68850d-657a-49d0-a976-d3deb44e4431</t>
  </si>
  <si>
    <t>Dodda Røssland</t>
  </si>
  <si>
    <t>457b8339-1d03-4985-a8b7-013e4354d08c</t>
  </si>
  <si>
    <t>Tamala Stokstad</t>
  </si>
  <si>
    <t>f9bcbbb3-469f-40b7-95aa-2ade5824626c</t>
  </si>
  <si>
    <t>Hirokichi Duke</t>
  </si>
  <si>
    <t>a0d2a1a3-bb21-49ca-87e7-170b05ecd8a4</t>
  </si>
  <si>
    <t>Sondre Schwartstein</t>
  </si>
  <si>
    <t>ab00addf-4538-4e33-929e-a41ed97d6647</t>
  </si>
  <si>
    <t>Dumitra Givney</t>
  </si>
  <si>
    <t>45b868f7-1893-4ed5-978e-0e2a1fc3edcc</t>
  </si>
  <si>
    <t>Lola MacRaith</t>
  </si>
  <si>
    <t>33811539-2218-45af-8f8e-cec63a97d51c</t>
  </si>
  <si>
    <t>Colin Hovden</t>
  </si>
  <si>
    <t>Nüzhet Safavî</t>
  </si>
  <si>
    <t>Elizabeth-Adriana bin Nabhan</t>
  </si>
  <si>
    <t>Héctor Pérez</t>
  </si>
  <si>
    <t>Fillip Androutsos</t>
  </si>
  <si>
    <t>Zephyr Koraïs</t>
  </si>
  <si>
    <t>Amalia Lin</t>
  </si>
  <si>
    <t>Jack Asquith</t>
  </si>
  <si>
    <t>8c197f2e-c8e8-4c9a-b77c-574c9fe51c53</t>
  </si>
  <si>
    <t>Deborah Mohanty</t>
  </si>
  <si>
    <t>Patricia Combs</t>
  </si>
  <si>
    <t>Rosemarie Yong</t>
  </si>
  <si>
    <t>Giacomo Mazzon</t>
  </si>
  <si>
    <t>Lillian Passas</t>
  </si>
  <si>
    <t>Zandra Maryadi</t>
  </si>
  <si>
    <t>Ian Aron</t>
  </si>
  <si>
    <t>Xi-ku Lin</t>
  </si>
  <si>
    <t>Tony Macha</t>
  </si>
  <si>
    <t>Trudy  Pusey</t>
  </si>
  <si>
    <t>06bbad05-22b8-46b2-a90a-c8a8c67cf3b0</t>
  </si>
  <si>
    <t>46b765e7-c0bc-42bd-bee0-437e173e379a</t>
  </si>
  <si>
    <t>Theo Filppula</t>
  </si>
  <si>
    <t>Peralta Rippner</t>
  </si>
  <si>
    <t>c86beb67-b8a5-48a0-b9e9-6c4812c42463</t>
  </si>
  <si>
    <t>Gretel Wathne</t>
  </si>
  <si>
    <t>5df7d4d8-c5b8-4dfc-be42-4c7cc13f8be4</t>
  </si>
  <si>
    <t>c83eb746-3bf5-4b8d-b2e3-0dd1a7af05c4</t>
  </si>
  <si>
    <t>ba28b3de-9e17-47eb-80bb-36f7e25205af</t>
  </si>
  <si>
    <t>Otis Pedane</t>
  </si>
  <si>
    <t>Lili Krautheimer</t>
  </si>
  <si>
    <t>Chong-su Setia</t>
  </si>
  <si>
    <t>e887f568-fa22-48cd-ae9e-e39040dded31</t>
  </si>
  <si>
    <t>Tamala Chisisi</t>
  </si>
  <si>
    <t>Isabell Gottschalk</t>
  </si>
  <si>
    <t>Amma Maulidi</t>
  </si>
  <si>
    <t>d509ff16-58dd-4264-b6cc-2be373efd0e0</t>
  </si>
  <si>
    <t>fa3f4646-9bc6-41df-9ce6-add45906cc1f</t>
  </si>
  <si>
    <t>e57d4232-08ad-4635-93a0-822a96769b70</t>
  </si>
  <si>
    <t>Klas bin Mas'ud</t>
  </si>
  <si>
    <t>Heintz Bellman</t>
  </si>
  <si>
    <t>Halie Mio</t>
  </si>
  <si>
    <t>Magnus MacIlraith</t>
  </si>
  <si>
    <t>9a8a4b73-bb67-4642-9f0b-b2002409bbb6</t>
  </si>
  <si>
    <t>7758e3c4-b683-4956-9d6b-05da175cd8ef</t>
  </si>
  <si>
    <t>Evan Cardeano</t>
  </si>
  <si>
    <t>Melvin Sacarea</t>
  </si>
  <si>
    <t>d462db3b-489d-468c-80c1-eb67c320b420</t>
  </si>
  <si>
    <t>Anne Malmin</t>
  </si>
  <si>
    <t>Olivie Smart</t>
  </si>
  <si>
    <t>Natachia Langah</t>
  </si>
  <si>
    <t>ff35322a-d441-4a98-9a23-df2bb017f4e5</t>
  </si>
  <si>
    <t>Nabhan Yego</t>
  </si>
  <si>
    <t>Rhodes Costi</t>
  </si>
  <si>
    <t>7ac977f8-7705-4f3b-ac94-adfea0e13cde</t>
  </si>
  <si>
    <t>c8745109-6161-4803-b536-efa3236f5db4</t>
  </si>
  <si>
    <t>bf0b1489-d728-4a37-8a18-8719a4292217</t>
  </si>
  <si>
    <t>Lewis Berridge</t>
  </si>
  <si>
    <t>Niklas Zhào</t>
  </si>
  <si>
    <t>b4e92306-ac41-4f0e-aa3d-fc5cc13358d2</t>
  </si>
  <si>
    <t>Grégoire Jullien</t>
  </si>
  <si>
    <t>Sean Goei</t>
  </si>
  <si>
    <t>Eduard Szynkowski</t>
  </si>
  <si>
    <t>Gilbarta Watt</t>
  </si>
  <si>
    <t>Kolina Lagidis</t>
  </si>
  <si>
    <t>Teresa Karoki</t>
  </si>
  <si>
    <t>Maraike Subadio</t>
  </si>
  <si>
    <t>af4339d6-539b-4855-bab4-6bfedcef289a</t>
  </si>
  <si>
    <t>Oma Brooks</t>
  </si>
  <si>
    <t>b00be8e9-ec85-499d-ba06-f59bace72b79</t>
  </si>
  <si>
    <t>Rick Park</t>
  </si>
  <si>
    <t>Robbie Teall</t>
  </si>
  <si>
    <t>975b5c29-acf3-450b-91e3-34e48781b240</t>
  </si>
  <si>
    <t>a8779287-fa95-4667-9d16-3cd7b920ccc9</t>
  </si>
  <si>
    <t>07450046-9956-4d5c-a672-c2fe065c49d9</t>
  </si>
  <si>
    <t>Martin Thackwray</t>
  </si>
  <si>
    <t>Nathan MacGillreick</t>
  </si>
  <si>
    <t>Ebru Kavur</t>
  </si>
  <si>
    <t>a0977dd7-d8e4-43d5-a883-fdebbb5d2a49</t>
  </si>
  <si>
    <t>0c8164e0-ab69-44a1-a6e6-680a92dd26aa</t>
  </si>
  <si>
    <t>ac17d26a-06f5-4190-ad9b-59c14fb7d125</t>
  </si>
  <si>
    <t>Elsbeth MacCulloch</t>
  </si>
  <si>
    <t>Renee Kayibanda</t>
  </si>
  <si>
    <t>Steve Neal</t>
  </si>
  <si>
    <t>Erica Rusten</t>
  </si>
  <si>
    <t>Rumaana Linje</t>
  </si>
  <si>
    <t>Muzna bin Nasih</t>
  </si>
  <si>
    <t>56ac743f-ef93-4432-be02-b6f83ab55384</t>
  </si>
  <si>
    <t>Erica MacDerment</t>
  </si>
  <si>
    <t>Sloan Edmands</t>
  </si>
  <si>
    <t>Víctor Muñóz</t>
  </si>
  <si>
    <t>Jim Bjørnevik</t>
  </si>
  <si>
    <t>Sofia Rödinger</t>
  </si>
  <si>
    <t>d44629b7-f63e-42b2-90e3-6abfe7c326d2</t>
  </si>
  <si>
    <t>Steven Brabecs</t>
  </si>
  <si>
    <t>5398ce23-a057-48ca-b885-87619816272a</t>
  </si>
  <si>
    <t>814b239f-6e10-4e53-aaa2-60946b3ba0ae</t>
  </si>
  <si>
    <t>Benjamin Yu</t>
  </si>
  <si>
    <t>886c8d5f-14cf-4ca2-9644-db94e1addd8f</t>
  </si>
  <si>
    <t>Martin Eick</t>
  </si>
  <si>
    <t>1bfc0971-f611-4205-97f7-3390c1b5f6f5</t>
  </si>
  <si>
    <t>Lily Quance</t>
  </si>
  <si>
    <t>24260b1a-6f9c-401d-943e-05230f323cbd</t>
  </si>
  <si>
    <t>Julia Diesen</t>
  </si>
  <si>
    <t>Curt Knutsson</t>
  </si>
  <si>
    <t>63826cbb-3aeb-4af3-9f89-40a2362d2021</t>
  </si>
  <si>
    <t>Wendelin Rosa</t>
  </si>
  <si>
    <t>fcf95bd2-1a8d-4bfe-a444-63f1c55c8b4e</t>
  </si>
  <si>
    <t>Levinia Lyall</t>
  </si>
  <si>
    <t>Andreas Thompson</t>
  </si>
  <si>
    <t>80c02e0e-b7af-4321-94d8-f9a2320c2602</t>
  </si>
  <si>
    <t>Ngoc-Mai Chu</t>
  </si>
  <si>
    <t>23e5c022-124e-422a-b6d4-0babde42642f</t>
  </si>
  <si>
    <t>Parker Storr</t>
  </si>
  <si>
    <t>768d36b1-16c2-4e28-a75c-ce0a07e869ec</t>
  </si>
  <si>
    <t>Maria Ngui</t>
  </si>
  <si>
    <t>1808f27c-3f0e-44f2-8df1-1a94391850c7</t>
  </si>
  <si>
    <t>0de8449d-80ec-49cf-9cef-ad6f24beeb89</t>
  </si>
  <si>
    <t>fddae0e3-c874-45b1-98a2-26d2c908d008</t>
  </si>
  <si>
    <t>214e6538-deda-4ed3-9222-0c2f5fc23099</t>
  </si>
  <si>
    <t>77cf45ca-9860-47f1-aab6-505b0673ff12</t>
  </si>
  <si>
    <t>47062598-9c59-4ade-9547-723881120eb2</t>
  </si>
  <si>
    <t>40810a25-acdf-42b5-8c5c-8a80c4a09838</t>
  </si>
  <si>
    <t>83ebedee-8214-4eb2-a773-46c628b5448f</t>
  </si>
  <si>
    <t>Sybille Watterson</t>
  </si>
  <si>
    <t>Pancho Medina</t>
  </si>
  <si>
    <t>5c5e00c6-9595-403b-9ff1-d34d43d6c720</t>
  </si>
  <si>
    <t>Ivanova bin Uthman</t>
  </si>
  <si>
    <t>Margery Hopkins</t>
  </si>
  <si>
    <t>a21ca0ec-d1d2-43d0-bfcb-92b24affb6df</t>
  </si>
  <si>
    <t>80392560-8557-48d0-86bc-ee6ebfa20a71</t>
  </si>
  <si>
    <t>Juan Auge</t>
  </si>
  <si>
    <t>ba01efb2-1270-4619-936b-8ca378cd2849</t>
  </si>
  <si>
    <t>48150f74-17e4-4fdb-aa20-1a3e42b3da96</t>
  </si>
  <si>
    <t>aafb975e-d2c1-4bf1-9c60-1c0791393347</t>
  </si>
  <si>
    <t>Joe Lukyn</t>
  </si>
  <si>
    <t>Max Hansen</t>
  </si>
  <si>
    <t>Tawnie Kennerson</t>
  </si>
  <si>
    <t>3025-06-15 12:00:00</t>
  </si>
  <si>
    <t>Ed Tidcombe</t>
  </si>
  <si>
    <t>Annemarie Falkstrom</t>
  </si>
  <si>
    <t>Gavin Reed</t>
  </si>
  <si>
    <t>7a15e29a-c196-474c-ac68-6ba0dcc5472d</t>
  </si>
  <si>
    <t>3025-05-21 12:00:00</t>
  </si>
  <si>
    <t>Ernest Koppenmeier</t>
  </si>
  <si>
    <t>a13def14-9138-4c58-9f35-9ef54a305931</t>
  </si>
  <si>
    <t>3025-06-08 12:00:00</t>
  </si>
  <si>
    <t>Calista Abidi</t>
  </si>
  <si>
    <t>Olga Bebiano</t>
  </si>
  <si>
    <t>Bubba Pae</t>
  </si>
  <si>
    <t>5404c458-2244-4326-8f8f-90c62986e067</t>
  </si>
  <si>
    <t>2f315904-b494-4cc6-9f72-240c256d5004</t>
  </si>
  <si>
    <t>92fdd79d-d260-4067-baea-6349472e7589</t>
  </si>
  <si>
    <t>Labhaoise Campbell</t>
  </si>
  <si>
    <t>Veronika Thani</t>
  </si>
  <si>
    <t>Mu'mina Reda</t>
  </si>
  <si>
    <t>78287e95-d17f-4bc8-97a7-9f21ead491de</t>
  </si>
  <si>
    <t>Sara Johnstone</t>
  </si>
  <si>
    <t>Taryn Zolotas</t>
  </si>
  <si>
    <t>Jarvia  Dursun</t>
  </si>
  <si>
    <t>e82cc25d-3fb1-4ff6-9fe1-98cecada327c</t>
  </si>
  <si>
    <t>a05b4bf6-abdf-405f-b178-a810de300e83</t>
  </si>
  <si>
    <t>Jonathan Wells</t>
  </si>
  <si>
    <t>f566645e-492a-4de7-bb94-f536c87b3901</t>
  </si>
  <si>
    <t>Vita Størkersen</t>
  </si>
  <si>
    <t>bd22125c-426a-46b2-8754-56bdc6a2de07</t>
  </si>
  <si>
    <t>1fa69b2b-45f7-42ba-8fd4-942bfddefaa9</t>
  </si>
  <si>
    <t>Travis Moss</t>
  </si>
  <si>
    <t>af9d2c52-742e-49fa-951c-6a2c20ef2721</t>
  </si>
  <si>
    <t>Craig Angus</t>
  </si>
  <si>
    <t>aecffa3e-0296-4a66-8cfc-faa130c1ff80</t>
  </si>
  <si>
    <t>Iestyn Pitkeathy</t>
  </si>
  <si>
    <t>e549b6d2-8633-4fac-8a20-223f6bdab9b6</t>
  </si>
  <si>
    <t>Jaymie Lyle</t>
  </si>
  <si>
    <t>a62cc66d-29ba-464e-b290-bcf09d44ec61</t>
  </si>
  <si>
    <t>James Akins</t>
  </si>
  <si>
    <t>3549ac63-0610-4e8e-b97c-4e87f60559bb</t>
  </si>
  <si>
    <t>17513b36-2864-4276-8a88-60f37cee838d</t>
  </si>
  <si>
    <t>Amhlaoibh Dullea</t>
  </si>
  <si>
    <t>Edward Mullenhoff</t>
  </si>
  <si>
    <t>7e9eba2a-6cb2-4f2c-b8b1-a3126f08f80f</t>
  </si>
  <si>
    <t>Marsha McMath</t>
  </si>
  <si>
    <t>Jayden Rowbottom</t>
  </si>
  <si>
    <t>Ryan Padbury</t>
  </si>
  <si>
    <t>1676b0ee-2ac7-49e7-b22d-1408be74740f</t>
  </si>
  <si>
    <t>Arziki Osei</t>
  </si>
  <si>
    <t>bc812443-14a7-44c5-97ca-ccfa80f52d5d</t>
  </si>
  <si>
    <t>Vilhelm Angelsen</t>
  </si>
  <si>
    <t>William Ibitson</t>
  </si>
  <si>
    <t>Ellinor Gulliksson</t>
  </si>
  <si>
    <t>Ethan Dyment</t>
  </si>
  <si>
    <t>Keoki Tadaio</t>
  </si>
  <si>
    <t>Holgar Vetrhus</t>
  </si>
  <si>
    <t>Akrsnakarman Sankrant</t>
  </si>
  <si>
    <t>6cea57b1-6663-4266-aae4-f233ae6cce83</t>
  </si>
  <si>
    <t>Bill Bentley</t>
  </si>
  <si>
    <t>Wiliama MacOmish</t>
  </si>
  <si>
    <t>Klaus Rauch</t>
  </si>
  <si>
    <t>Rich Kim</t>
  </si>
  <si>
    <t>3f7ab5a6-2698-4a21-b016-8ed1de1c4aa8</t>
  </si>
  <si>
    <t>Caillic O'Murnaghan</t>
  </si>
  <si>
    <t>Beathas MacNeil</t>
  </si>
  <si>
    <t>Asdghig Wyness</t>
  </si>
  <si>
    <t>Inis Kidd</t>
  </si>
  <si>
    <t>Mattias Sunalp</t>
  </si>
  <si>
    <t>Rudjer Czubak</t>
  </si>
  <si>
    <t>3b971bb7-c356-4efe-9bbe-9959e014b902</t>
  </si>
  <si>
    <t>Zalika Twia</t>
  </si>
  <si>
    <t>ff3e9a49-ac36-43f4-9e9a-dada99f9ec25</t>
  </si>
  <si>
    <t>3025-05-24 12:00:00</t>
  </si>
  <si>
    <t>Darragh Spradbrow</t>
  </si>
  <si>
    <t>781458a2-186c-4658-a818-4d9133eafaba</t>
  </si>
  <si>
    <t>Elias Maurer</t>
  </si>
  <si>
    <t>3025-06-05 12:00:00</t>
  </si>
  <si>
    <t>Adrian Povey</t>
  </si>
  <si>
    <t>Sanna Manawis</t>
  </si>
  <si>
    <t>Sokorri Vélez</t>
  </si>
  <si>
    <t>Emilia Opgård</t>
  </si>
  <si>
    <t>Heinz Søgård</t>
  </si>
  <si>
    <t>3025-05-29 12:00:00</t>
  </si>
  <si>
    <t>Ostoja Antic</t>
  </si>
  <si>
    <t>77ce1d21-fe34-40d3-b97d-75c1e47264ba</t>
  </si>
  <si>
    <t>Kimberly Flatås</t>
  </si>
  <si>
    <t>636205f1-39b8-459c-bef7-b9a2823d987a</t>
  </si>
  <si>
    <t>Aissa Halvorsen</t>
  </si>
  <si>
    <t>329df228-4fb9-41b0-b396-0297eaa20076</t>
  </si>
  <si>
    <t>Jørn Ismail</t>
  </si>
  <si>
    <t>5d0fdd69-9863-421d-b54d-abdb46ec1d88</t>
  </si>
  <si>
    <t>eeb1dfd4-48f0-4a9c-9662-b0cd78691997</t>
  </si>
  <si>
    <t>Tyrone Morrison</t>
  </si>
  <si>
    <t>Kristian Thunes</t>
  </si>
  <si>
    <t>Elton Walker</t>
  </si>
  <si>
    <t>Paul Smith</t>
  </si>
  <si>
    <t>Pauli Staatsrat</t>
  </si>
  <si>
    <t>3025-06-03 12:00:00</t>
  </si>
  <si>
    <t>Justin Sagong</t>
  </si>
  <si>
    <t>Engelbert Mounsey</t>
  </si>
  <si>
    <t>Sampoerna She</t>
  </si>
  <si>
    <t>Gertrud Farquharson</t>
  </si>
  <si>
    <t>Reece Minchin</t>
  </si>
  <si>
    <t>Jim Eubel</t>
  </si>
  <si>
    <t>Karolina González</t>
  </si>
  <si>
    <t>Theobold Antell</t>
  </si>
  <si>
    <t>Robert Hanbal</t>
  </si>
  <si>
    <t>Linda Danh</t>
  </si>
  <si>
    <t>e855f265-7442-46b1-b7b1-e46d21af8dc6</t>
  </si>
  <si>
    <t>James Torbergsen</t>
  </si>
  <si>
    <t>Rosie Badru</t>
  </si>
  <si>
    <t>Marciano Monaldi</t>
  </si>
  <si>
    <t>e460dd26-a1ed-4a0b-a8e5-8815566c6af8</t>
  </si>
  <si>
    <t>Sundaram Sweta</t>
  </si>
  <si>
    <t>Reinprecht Bartone</t>
  </si>
  <si>
    <t>James McMorran</t>
  </si>
  <si>
    <t>5905a1ac-7763-47dc-b55c-4da3b8ff2862</t>
  </si>
  <si>
    <t>b8b5fbdd-52f9-40dd-b8a0-83edc5b3d930</t>
  </si>
  <si>
    <t>Ergot Balozi</t>
  </si>
  <si>
    <t>Nargis Ganapathiraman</t>
  </si>
  <si>
    <t>Konrad Czewlewski</t>
  </si>
  <si>
    <t>Håkon MacClacher</t>
  </si>
  <si>
    <t>Earie MacKeith</t>
  </si>
  <si>
    <t>Aidan Deadman</t>
  </si>
  <si>
    <t>Idar Sánchez</t>
  </si>
  <si>
    <t>Ilario Donelli</t>
  </si>
  <si>
    <t>Timothy Withney</t>
  </si>
  <si>
    <t>Mathias Tommen</t>
  </si>
  <si>
    <t>Tomiko Heidings</t>
  </si>
  <si>
    <t>Rifaat Kolb</t>
  </si>
  <si>
    <t>Raúl Pérez</t>
  </si>
  <si>
    <t>Lander Demakis</t>
  </si>
  <si>
    <t>Joshua MacNeil</t>
  </si>
  <si>
    <t>Gøran Spetla</t>
  </si>
  <si>
    <t>Eduard Lee</t>
  </si>
  <si>
    <t>Kera Barberry</t>
  </si>
  <si>
    <t>Conn Pulleng</t>
  </si>
  <si>
    <t>Shane Bratberg</t>
  </si>
  <si>
    <t>Carina Kuchek</t>
  </si>
  <si>
    <t>Craig Greenwood</t>
  </si>
  <si>
    <t>Ted bin Azeem</t>
  </si>
  <si>
    <t>Pepe Fonzi</t>
  </si>
  <si>
    <t>Judy Brusselaars</t>
  </si>
  <si>
    <t>ccfc594e-c57a-4d3f-846a-a87e8931af3d</t>
  </si>
  <si>
    <t>Tina Gustavson</t>
  </si>
  <si>
    <t>Gil van Maaren</t>
  </si>
  <si>
    <t>Dori Saikawa</t>
  </si>
  <si>
    <t>Tony Luga</t>
  </si>
  <si>
    <t>Ursula Teremesha</t>
  </si>
  <si>
    <t>Imogen Al-Dîn</t>
  </si>
  <si>
    <t>Takahiro Kiyomizu</t>
  </si>
  <si>
    <t>Lewis Patterson</t>
  </si>
  <si>
    <t>Filip Dellenbrant</t>
  </si>
  <si>
    <t>Mairi Wynn</t>
  </si>
  <si>
    <t>Mandy Mirza</t>
  </si>
  <si>
    <t>Natascha Kastner</t>
  </si>
  <si>
    <t>Shadi Paki</t>
  </si>
  <si>
    <t>George Yarlagadda</t>
  </si>
  <si>
    <t>Hertati Sukarno</t>
  </si>
  <si>
    <t>Ailsa Mcintosh</t>
  </si>
  <si>
    <t>Steffen Wickstrøm</t>
  </si>
  <si>
    <t>Unggul Paramita</t>
  </si>
  <si>
    <t>Nawfal Faqihi</t>
  </si>
  <si>
    <t>Niklas bin Fakih</t>
  </si>
  <si>
    <t>Kian Gray</t>
  </si>
  <si>
    <t>Alfred Hagen</t>
  </si>
  <si>
    <t>Vanessa Burdikin</t>
  </si>
  <si>
    <t>Johann Zubaty</t>
  </si>
  <si>
    <t>Ahmed Omar</t>
  </si>
  <si>
    <t>Elaina Mack</t>
  </si>
  <si>
    <t>Derek Guillard</t>
  </si>
  <si>
    <t>Thor Stuen</t>
  </si>
  <si>
    <t>Corinne Toft</t>
  </si>
  <si>
    <t>Maria Findlay</t>
  </si>
  <si>
    <t>Jordan Crawford</t>
  </si>
  <si>
    <t>Abdul-Hamid bin Na'il</t>
  </si>
  <si>
    <t>Ambara Butt</t>
  </si>
  <si>
    <t>Timothy McKinney</t>
  </si>
  <si>
    <t>Lina Kümlin</t>
  </si>
  <si>
    <t>Thor Göhler</t>
  </si>
  <si>
    <t>Asbjørn Bye</t>
  </si>
  <si>
    <t>Jody Hricz</t>
  </si>
  <si>
    <t>Christina Hoefling</t>
  </si>
  <si>
    <t>Valarie Nistad</t>
  </si>
  <si>
    <t>Ethyl MacDuff</t>
  </si>
  <si>
    <t>Christa  Våga</t>
  </si>
  <si>
    <t>Turlough MacCoshin</t>
  </si>
  <si>
    <t>Dietmar Smith</t>
  </si>
  <si>
    <t>Carolan Scrivener</t>
  </si>
  <si>
    <t>Don Wellstood</t>
  </si>
  <si>
    <t>Valter Radivojevic</t>
  </si>
  <si>
    <t>Beck Dennis</t>
  </si>
  <si>
    <t>Keisha Benzine</t>
  </si>
  <si>
    <t>Fajahat Hamadani</t>
  </si>
  <si>
    <t>Jaideva Jafri</t>
  </si>
  <si>
    <t>Aleksandra Kakakhel</t>
  </si>
  <si>
    <t>Brigitta Baur</t>
  </si>
  <si>
    <t>d8474c97-e974-4649-a184-943390fa0109</t>
  </si>
  <si>
    <t>Leopoldo Perales</t>
  </si>
  <si>
    <t>Orren Wrench</t>
  </si>
  <si>
    <t>Sheila Kvalø</t>
  </si>
  <si>
    <t>Michelle Ciaravella</t>
  </si>
  <si>
    <t>Salvador García</t>
  </si>
  <si>
    <t>Dylan Darroch</t>
  </si>
  <si>
    <t>Kirtibhusana Lalitha</t>
  </si>
  <si>
    <t>Lettelin Jacox</t>
  </si>
  <si>
    <t>Mike Chong</t>
  </si>
  <si>
    <t>Pita Rikardsen</t>
  </si>
  <si>
    <t>Correena Craven</t>
  </si>
  <si>
    <t>Eric Ilac</t>
  </si>
  <si>
    <t>Timo Nadr</t>
  </si>
  <si>
    <t>Noah Frøseth</t>
  </si>
  <si>
    <t>Haseena Miyakawa</t>
  </si>
  <si>
    <t>Freya Foral</t>
  </si>
  <si>
    <t>Berit bin Seif al Din</t>
  </si>
  <si>
    <t>Arabello Racca</t>
  </si>
  <si>
    <t>Cristy MacCutcheon</t>
  </si>
  <si>
    <t>Carl Welde</t>
  </si>
  <si>
    <t>Gilberto González</t>
  </si>
  <si>
    <t>Criostóir Arkettle</t>
  </si>
  <si>
    <t>Bengt Olsen</t>
  </si>
  <si>
    <t>Stephanie Waldie</t>
  </si>
  <si>
    <t>Margareta MacIlraith</t>
  </si>
  <si>
    <t>Jerry Havlicek</t>
  </si>
  <si>
    <t>Fehmi Gabanyi</t>
  </si>
  <si>
    <t>Lewis Taylor</t>
  </si>
  <si>
    <t>Brad Skull</t>
  </si>
  <si>
    <t>Olai Skjerven</t>
  </si>
  <si>
    <t>Kenneth Mok</t>
  </si>
  <si>
    <t>Weiner Sagong</t>
  </si>
  <si>
    <t>Charlie Furey</t>
  </si>
  <si>
    <t>Terry van Meel</t>
  </si>
  <si>
    <t>Ralph Gicquel</t>
  </si>
  <si>
    <t>Florence Låstad</t>
  </si>
  <si>
    <t>Angie Bloomer</t>
  </si>
  <si>
    <t>Brittany Bijl</t>
  </si>
  <si>
    <t>Charlie Ramos</t>
  </si>
  <si>
    <t>Dima Nilov</t>
  </si>
  <si>
    <t>Anton Gurley</t>
  </si>
  <si>
    <t>Jarlath Clancy</t>
  </si>
  <si>
    <t>Otto Frandsen</t>
  </si>
  <si>
    <t>Notburga Kony</t>
  </si>
  <si>
    <t>Doug MacCaw</t>
  </si>
  <si>
    <t>Pat McPake</t>
  </si>
  <si>
    <t>Madelynn Pain</t>
  </si>
  <si>
    <t>Alexander Hellum</t>
  </si>
  <si>
    <t>Crissa Lithgow</t>
  </si>
  <si>
    <t>Adrian John</t>
  </si>
  <si>
    <t>Rolanda  Førre</t>
  </si>
  <si>
    <t>Sofia Luong</t>
  </si>
  <si>
    <t>Gernot Maszerowski</t>
  </si>
  <si>
    <t>Leona  Austin</t>
  </si>
  <si>
    <t>Bryan O'Geary</t>
  </si>
  <si>
    <t>Ali Kakar</t>
  </si>
  <si>
    <t>Didrik Schaffhauser</t>
  </si>
  <si>
    <t>Maisie O'Dell</t>
  </si>
  <si>
    <t>Heyg Dillhoff</t>
  </si>
  <si>
    <t>Natascha Hupetri</t>
  </si>
  <si>
    <t>Marielle Daku</t>
  </si>
  <si>
    <t>Subhan Turner</t>
  </si>
  <si>
    <t>Anniken Nazih</t>
  </si>
  <si>
    <t>Naz Makal</t>
  </si>
  <si>
    <t>Naoe Jouda</t>
  </si>
  <si>
    <t>Alroy Bailey</t>
  </si>
  <si>
    <t>Marie-Christine Nakai</t>
  </si>
  <si>
    <t>Viveka  Werfel</t>
  </si>
  <si>
    <t>Burkhard Tønder</t>
  </si>
  <si>
    <t>Jesse Buck</t>
  </si>
  <si>
    <t>Jim Betsch</t>
  </si>
  <si>
    <t>Grear MacKinley</t>
  </si>
  <si>
    <t>Phuong Paramita</t>
  </si>
  <si>
    <t>Julian Weibull</t>
  </si>
  <si>
    <t>Horia Potorac</t>
  </si>
  <si>
    <t>Hermine Wiedemann</t>
  </si>
  <si>
    <t>Ludmila Cibik</t>
  </si>
  <si>
    <t>Gertraud Barlas</t>
  </si>
  <si>
    <t>Greg Holst</t>
  </si>
  <si>
    <t>Cameron MacDonaugh</t>
  </si>
  <si>
    <t>Kane Pollard</t>
  </si>
  <si>
    <t>Alison Donaldson</t>
  </si>
  <si>
    <t>Kathleen Ladd</t>
  </si>
  <si>
    <t>Terje Pai</t>
  </si>
  <si>
    <t>Martin Elstad</t>
  </si>
  <si>
    <t>Costodio Stollard</t>
  </si>
  <si>
    <t>Beyene Lwanga</t>
  </si>
  <si>
    <t>Ksena Rommel</t>
  </si>
  <si>
    <t>Peter Gesell</t>
  </si>
  <si>
    <t>Ahren Wleber</t>
  </si>
  <si>
    <t>27a08c34-155b-4904-befb-b8c28e05366a</t>
  </si>
  <si>
    <t>71a33a12-ce98-4dfe-9c7d-608203998cfb</t>
  </si>
  <si>
    <t>8b590304-affa-402d-874d-2cf1c436bd5d</t>
  </si>
  <si>
    <t>Yaremka Baidavletov</t>
  </si>
  <si>
    <t>1131f668-57bf-4828-8acf-a92cdf32a038</t>
  </si>
  <si>
    <t>fa7b1750-a45b-4662-89f0-eae5096766ee</t>
  </si>
  <si>
    <t>Magdalena Østenstad</t>
  </si>
  <si>
    <t>Lou Andrés</t>
  </si>
  <si>
    <t>9c2db684-f10f-4483-9068-814d7f624d5b</t>
  </si>
  <si>
    <t>Vardush Safarov</t>
  </si>
  <si>
    <t>3025-06-09 12:00:00</t>
  </si>
  <si>
    <t>2d46e392-d533-45b3-a182-b2e93dcee43c</t>
  </si>
  <si>
    <t>Dan MacAuliffe</t>
  </si>
  <si>
    <t>Dave Green</t>
  </si>
  <si>
    <t>Ansley Harris</t>
  </si>
  <si>
    <t>c3a6f5d8-f6ca-422e-8023-fca99452a2f7</t>
  </si>
  <si>
    <t>Alexandra Øyen</t>
  </si>
  <si>
    <t>7b67ef66-c71b-431d-8b04-3ed8830fd55d</t>
  </si>
  <si>
    <t>39c3b1cd-b415-4d80-983b-b8975f9617a1</t>
  </si>
  <si>
    <t>9e0c0ad5-9ec1-42ed-8380-7568ff3ddd53</t>
  </si>
  <si>
    <t>Vladilen Vantorin</t>
  </si>
  <si>
    <t>Anneliese Krumholtz</t>
  </si>
  <si>
    <t>f25c7aff-9988-4739-9f06-cf5cc03fd5a1</t>
  </si>
  <si>
    <t>ead5cc8e-00c0-4f83-808c-d644f2b611bb</t>
  </si>
  <si>
    <t>9cba4cf4-ddb5-456b-bb8e-eda4e5764afe</t>
  </si>
  <si>
    <t>c7d115e8-040b-4a9d-8446-521c5cfd19b0</t>
  </si>
  <si>
    <t>Stine Britten</t>
  </si>
  <si>
    <t>380c2e00-5c38-4db8-95d9-161a4eb2e2b8</t>
  </si>
  <si>
    <t>Talley Farguson</t>
  </si>
  <si>
    <t>Lori Parthiban</t>
  </si>
  <si>
    <t>46b66029-5621-4efb-83a6-d6104a9a0ca9</t>
  </si>
  <si>
    <t>Hannes Liknes</t>
  </si>
  <si>
    <t>Alona Dempsterton</t>
  </si>
  <si>
    <t>3025-06-14 12:00:00</t>
  </si>
  <si>
    <t>7c7b787c-91e4-4334-a957-74ea7c4405ba</t>
  </si>
  <si>
    <t>Egbert Skretteberg</t>
  </si>
  <si>
    <t>Nikolai Øvereng</t>
  </si>
  <si>
    <t>Ky-Duyen Ødegaard</t>
  </si>
  <si>
    <t>d24e6663-36ee-4fd6-a087-0e2bfc764013</t>
  </si>
  <si>
    <t>Jamelia Maneno</t>
  </si>
  <si>
    <t>594dee9f-1f3a-42c8-82d9-f12b062c24b6</t>
  </si>
  <si>
    <t>3025-07-16 12:00:00</t>
  </si>
  <si>
    <t>b3d16be7-c2f0-426b-8b24-7a2f92da8d7b</t>
  </si>
  <si>
    <t>d99c259e-0bdc-4160-a561-609fc3517517</t>
  </si>
  <si>
    <t>ded4b159-c9da-4602-b973-56975c15a82d</t>
  </si>
  <si>
    <t>Thurman Camacho</t>
  </si>
  <si>
    <t>Zora Huthwohl</t>
  </si>
  <si>
    <t>Cam-Tu Luu</t>
  </si>
  <si>
    <t>Pete Leslie</t>
  </si>
  <si>
    <t>1caf5006-e7b7-4633-837f-5cb0fe928847</t>
  </si>
  <si>
    <t>Fanny Gonçalves</t>
  </si>
  <si>
    <t>da3796e4-ff87-42d3-aa18-24e2ec95eea5</t>
  </si>
  <si>
    <t>Urs Oversteegen</t>
  </si>
  <si>
    <t>858347b7-83f1-4cfe-9734-0fe9c6d83769</t>
  </si>
  <si>
    <t>bcdf70d6-417f-4b71-9f94-71975e24eb7c</t>
  </si>
  <si>
    <t>Hayati Gurcan</t>
  </si>
  <si>
    <t>95657c8a-7538-4901-9f65-be2b9f86cde3</t>
  </si>
  <si>
    <t>3025-07-29 12:00:00</t>
  </si>
  <si>
    <t>Swen Gow</t>
  </si>
  <si>
    <t>Barthel Schoeeser</t>
  </si>
  <si>
    <t>cbb70a36-2e42-428e-9e95-87ab378cc87e</t>
  </si>
  <si>
    <t>Jaypee Ricanor</t>
  </si>
  <si>
    <t>b324a7da-8f68-4675-8815-0166743893b2</t>
  </si>
  <si>
    <t>Lucia Magnus</t>
  </si>
  <si>
    <t>Irmgard Mann</t>
  </si>
  <si>
    <t>fd0176d9-9552-42e4-8ab7-0efaba8536d0</t>
  </si>
  <si>
    <t>Joo-young Yi</t>
  </si>
  <si>
    <t>58bf9c45-cf64-40cc-b447-9c8818dbcf28</t>
  </si>
  <si>
    <t>Peder Høivik</t>
  </si>
  <si>
    <t>1d0c4688-b261-499d-8496-a5e98d231c5c</t>
  </si>
  <si>
    <t>Desiderius Fendler</t>
  </si>
  <si>
    <t>Prowler Multi-Terrain Vehicle (Support) (Morgraine's Valkyrate)</t>
  </si>
  <si>
    <t>Firestarter FS9-H</t>
  </si>
  <si>
    <t>Vedette Medium Tank (Standard) (Morgraine's Valkyrate)</t>
  </si>
  <si>
    <t>Jenner JR7-D</t>
  </si>
  <si>
    <t>Vedette Medium Tank (AC2) (Morgraine's Valkyrate)</t>
  </si>
  <si>
    <t>Condor Heavy Hover Tank (Standard) (Morgraine's Valkyrate)</t>
  </si>
  <si>
    <t>Javelin JVN-10N</t>
  </si>
  <si>
    <t>Phoenix Hawk PXH-1 (Morgraine's Valkyrate)</t>
  </si>
  <si>
    <t>Cyclops CP-10-Q</t>
  </si>
  <si>
    <t>Wasp WSP-1A (Morgraine's Valkyrate (Reinforcements))</t>
  </si>
  <si>
    <t>Hunter Light Support Tank (Standard) (Morgraine's Valkyrate (Reinforcements))</t>
  </si>
  <si>
    <t>Dervish DV-6M (Morgraine's Valkyrate)</t>
  </si>
  <si>
    <t>Galleon Light Tank GAL-100 (Morgraine's Valkyrate)</t>
  </si>
  <si>
    <t>Mobile Long Tom Artillery (Unofficial) (+ Carriage)</t>
  </si>
  <si>
    <t>Scorpion Light Tank (SRM) #2 (Morgraine's Valkyrate)</t>
  </si>
  <si>
    <t>Saracen Medium Hover Tank (Standard) (Morgraine's Valkyrate)</t>
  </si>
  <si>
    <t>Dervish DV-6M</t>
  </si>
  <si>
    <t>Stinger STG-3R (Morgraine's Valkyrate)</t>
  </si>
  <si>
    <t>Wyvern WVE-6N</t>
  </si>
  <si>
    <t>Armored Personnel Carrier (Wheeled LRM) (Morgraine's Valkyrate)</t>
  </si>
  <si>
    <t>Scorpion Light Tank (SRM) (Morgraine's Valkyrate)</t>
  </si>
  <si>
    <t>Griffin GRF-1N</t>
  </si>
  <si>
    <t>Javelin JVN-10N (Morgraine's Valkyrate)</t>
  </si>
  <si>
    <t>Valkyrie VLK-QA</t>
  </si>
  <si>
    <t>Heavy Tracked APC (SRM) (Morgraine's Valkyrate)</t>
  </si>
  <si>
    <t>Scorpion Light Tank (ML) (Morgraine's Valkyrate)</t>
  </si>
  <si>
    <t>Scorpion Light Tank (Standard) (Morgraine's Valkyrate)</t>
  </si>
  <si>
    <t>Goblin Medium Tank (Standard) (Morgraine's Valkyrate (Reinforcements))</t>
  </si>
  <si>
    <t>Phoenix Hawk PXH-1</t>
  </si>
  <si>
    <t>Bulldog Medium Tank (AC2) (Morgraine's Valkyrate (Reinforcements))</t>
  </si>
  <si>
    <t>Firestarter FS9-H (Morgraine's Valkyrate)</t>
  </si>
  <si>
    <t>Hetzer Wheeled Assault Gun (Laser) (Morgraine's Valkyrate)</t>
  </si>
  <si>
    <t>Vedette Medium Tank (Standard) (Morgraine's Valkyrate (Reinforcements))</t>
  </si>
  <si>
    <t>Harasser Missile Platform (Standard) (Morgraine's Valkyrate)</t>
  </si>
  <si>
    <t>Hetzer Wheeled Assault Gun (SRM) (Morgraine's Valkyrate)</t>
  </si>
  <si>
    <t>Mechanized Hover Platoon (Rifle)</t>
  </si>
  <si>
    <t>Small Laser Turret (Quad) (Morgraine's Valkyrate (Local Forces))</t>
  </si>
  <si>
    <t>Thumper Artillery Vehicle (Standard)</t>
  </si>
  <si>
    <t>Field Gunners (AC2) (Morgraine's Valkyrate (Local Forces))</t>
  </si>
  <si>
    <t>Motorized Platoon (Rifle)</t>
  </si>
  <si>
    <t>Zeus ZEU-6S</t>
  </si>
  <si>
    <t>Saladin Assault Hover Tank (Standard) (Morgraine's Valkyrate)</t>
  </si>
  <si>
    <t>MG Turret (Dual) (Morgraine's Valkyrate (Local Forces))</t>
  </si>
  <si>
    <t>Flamer Turret (Single) (Morgraine's Valkyrate (Local Forces))</t>
  </si>
  <si>
    <t>Awesome AWS-8Q</t>
  </si>
  <si>
    <t>Saracen Medium Hover Tank (Standard) #2 (Morgraine's Valkyrate)</t>
  </si>
  <si>
    <t>Field Gunners (AC10) (Morgraine's Valkyrate (Local Forces))</t>
  </si>
  <si>
    <t>J. Edgar Light Hover Tank (ICE) (Morgraine's Valkyrate)</t>
  </si>
  <si>
    <t>Field Gunners (AC5)</t>
  </si>
  <si>
    <t>Heavy Wheeled APC (SRM) (Morgraine's Valkyrate)</t>
  </si>
  <si>
    <t>Foot Platoon (Flamer) (Morgraine's Valkyrate)</t>
  </si>
  <si>
    <t>Blackjack BJ-1 (Morgraine's Valkyrate)</t>
  </si>
  <si>
    <t>Foot Platoon (SRM) (Morgraine's Valkyrate (Reinforcements))</t>
  </si>
  <si>
    <t>Locust LCT-1V</t>
  </si>
  <si>
    <t>Scorpion Light Tank (Standard) #2 (Morgraine's Valkyrate)</t>
  </si>
  <si>
    <t>Saladin Assault Hover Tank (Standard) (Morgraine's Valkyrate (Reinforcements))</t>
  </si>
  <si>
    <t>Scorpion Light Tank (Standard) (Morgraine's Valkyrate (Reinforcements))</t>
  </si>
  <si>
    <t>Condor Heavy Hover Tank (Standard) (Morgraine's Valkyrate (Reinforcements))</t>
  </si>
  <si>
    <t>Foot Platoon (Rifle) (Morgraine's Valkyrate (Reinforcements))</t>
  </si>
  <si>
    <t>Scorpion Light Tank (ML) (Morgraine's Valkyrate (Reinforcements))</t>
  </si>
  <si>
    <t>Scimitar Medium Hover Tank (Standard) (Morgraine's Valkyrate)</t>
  </si>
  <si>
    <t>Maxim Heavy Hover Transport (SRM2) (Morgraine's Valkyrate (Reinforcements))</t>
  </si>
  <si>
    <t>Heavy Tracked APC (LRM) (Morgraine's Valkyrate (Reinforcements))</t>
  </si>
  <si>
    <t>Hetzer Wheeled Assault Gun (Standard) (Morgraine's Valkyrate (Reinforcements))</t>
  </si>
  <si>
    <t>Cicada CDA-2A (Morgraine's Valkyrate)</t>
  </si>
  <si>
    <t>Wolverine WVR-6R (Morgraine's Valkyrate)</t>
  </si>
  <si>
    <t>Vedette Medium Tank (Standard) #2 (Morgraine's Valkyrate)</t>
  </si>
  <si>
    <t>Rifleman RFL-1N (Civilians)</t>
  </si>
  <si>
    <t>Griffin GRF-1N (Morgraine's Valkyrate)</t>
  </si>
  <si>
    <t>BattleMaster BLR-1G</t>
  </si>
  <si>
    <t>Heavy BattleMech Recovery Vehicle (Standard) (Civilians)</t>
  </si>
  <si>
    <t>Maxim Heavy Hover Transport (Standard)</t>
  </si>
  <si>
    <t>MechWarrior Salim Zahir (Civilians)</t>
  </si>
  <si>
    <t>Dervish DV-1S (Civilians)</t>
  </si>
  <si>
    <t>Locust LCT-1V (Morgraine's Valkyrate)</t>
  </si>
  <si>
    <t>M.A.S.H. Truck (Standard) (Civilians)</t>
  </si>
  <si>
    <t>MechWarrior Nathan Thiébaut (Morgraine's Valkyrate)</t>
  </si>
  <si>
    <t>Vedette Medium Tank (Standard) #3 (Morgraine's Valkyrate)</t>
  </si>
  <si>
    <t>Laser Carrier (Standard) (Morgraine's Valkyrate)</t>
  </si>
  <si>
    <t>Bulldog Medium Tank (LRM) (Morgraine's Valkyrate)</t>
  </si>
  <si>
    <t>Pegasus Scout Hover Tank (Standard) #2 (Morgraine's Valkyrate)</t>
  </si>
  <si>
    <t>Shugosha PTN-LAW LoaderMech (Civilians)</t>
  </si>
  <si>
    <t>Scorpion Light Tank (LRM) #2 (Morgraine's Valkyrate)</t>
  </si>
  <si>
    <t>Wolverine WVR-6R</t>
  </si>
  <si>
    <t>Manticore Heavy Tank (Standard) (Morgraine's Valkyrate)</t>
  </si>
  <si>
    <t>Randolph Support Vehicle (Standard) (Civilians)</t>
  </si>
  <si>
    <t>Pegasus Scout Hover Tank (Standard) (Morgraine's Valkyrate)</t>
  </si>
  <si>
    <t>J-37 Ordnance Transport (Original) (Civilians)</t>
  </si>
  <si>
    <t>Armored Personnel Carrier (Wheeled MG) (Civilians)</t>
  </si>
  <si>
    <t>Trebuchet TBT-5N (Morgraine's Valkyrate)</t>
  </si>
  <si>
    <t>Hetzer Wheeled Assault Gun (Standard) (Morgraine's Valkyrate)</t>
  </si>
  <si>
    <t>Hunter Light Support Tank (Standard) (Morgraine's Valkyrate)</t>
  </si>
  <si>
    <t>Hunter Light Support Tank (LRM10) (Morgraine's Valkyrate)</t>
  </si>
  <si>
    <t>Skulker Wheeled Scout Tank (Standard) (Morgraine's Valkyrate)</t>
  </si>
  <si>
    <t>Heavy Tracked APC (LRM) (Morgraine's Valkyrate)</t>
  </si>
  <si>
    <t>Maxim Heavy Hover Transport (Standard) (Morgraine's Valkyrate)</t>
  </si>
  <si>
    <t>Vedette Medium Tank (Standard) #2 (Morgraine's Valkyrate (Reinforcements))</t>
  </si>
  <si>
    <t>Saladin Assault Hover Tank (Armor) (Morgraine's Valkyrate)</t>
  </si>
  <si>
    <t>Foot Platoon (Flamer) #2 (Morgraine's Valkyrate)</t>
  </si>
  <si>
    <t>MechBuster (Laser) (Morgraine's Valkyrate (Air Support))</t>
  </si>
  <si>
    <t>Galleon Light Tank GAL-200 (Morgraine's Valkyrate)</t>
  </si>
  <si>
    <t>Pegasus Scout Hover Tank (Standard) (Morgraine's Valkyrate (Reinforcements))</t>
  </si>
  <si>
    <t>Packrat LRPV PKR-T5 (ICE) (Morgraine's Valkyrate)</t>
  </si>
  <si>
    <t>Medium Strike Fighter Defender (Morgraine's Valkyrate (Air Support))</t>
  </si>
  <si>
    <t>Quickdraw QKD-5A (Morgraine's Valkyrate)</t>
  </si>
  <si>
    <t>Ostscout OTT-7J (Morgraine's Valkyrate)</t>
  </si>
  <si>
    <t>Assassin ASN-21</t>
  </si>
  <si>
    <t>Trebuchet TBT-5N</t>
  </si>
  <si>
    <t>Stinger STG-3R (Morgraine's Valkyrate (Reinforcements))</t>
  </si>
  <si>
    <t>Foot Platoon (MG) (Morgraine's Valkyrate)</t>
  </si>
  <si>
    <t>Hetzer Wheeled Assault Gun (Standard)</t>
  </si>
  <si>
    <t>3025-06-17 12:00:00</t>
  </si>
  <si>
    <t>Goblin Medium Tank (Standard) (Morgraine's Valkyrate)</t>
  </si>
  <si>
    <t>Laser Carrier (Standard)</t>
  </si>
  <si>
    <t>Pegasus Scout Hover Tank (Standard)</t>
  </si>
  <si>
    <t>Foot Platoon (Flamer) (Morgraine's Valkyrate (Reinforcements))</t>
  </si>
  <si>
    <t>Galleon Light Tank GAL-100 (Morgraine's Valkyrate (Reinforcements))</t>
  </si>
  <si>
    <t>Heavy Strike Fighter Meteor (Morgraine's Valkyrate (Air Support))</t>
  </si>
  <si>
    <t>Field Gunners (AC10)</t>
  </si>
  <si>
    <t>Quickdraw QKD-5A</t>
  </si>
  <si>
    <t>Brutus Assault Tank (LRM) (Morgraine's Valkyrate)</t>
  </si>
  <si>
    <t>Packrat LRPV PKR-T5 (ICE) (Morgraine's Valkyrate (Reinforcements))</t>
  </si>
  <si>
    <t>Heavy Hover APC (LRM) (Morgraine's Valkyrate)</t>
  </si>
  <si>
    <t>LTV-4 Hover Tank (Standard) (Morgraine's Valkyrate)</t>
  </si>
  <si>
    <t>Warrior Attack Helicopter H-7 (Morgraine's Valkyrate)</t>
  </si>
  <si>
    <t>Warrior Attack Helicopter H-7A (Morgraine's Valkyrate)</t>
  </si>
  <si>
    <t>Armored Personnel Carrier (Tracked SRM) (Morgraine's Valkyrate)</t>
  </si>
  <si>
    <t>Panther PNT-9R (Morgraine's Valkyrate)</t>
  </si>
  <si>
    <t>Wasp WSP-1A #2 (Morgraine's Valkyrate)</t>
  </si>
  <si>
    <t>Jenner JR7-D (Morgraine's Valkyrate)</t>
  </si>
  <si>
    <t>Jenner JR7-D #2 (Morgraine's Valkyrate)</t>
  </si>
  <si>
    <t>Scorpion SCP-1N (Morgraine's Valkyrate)</t>
  </si>
  <si>
    <t>Scorpion Light Tank (LRM) (Morgraine's Valkyrate)</t>
  </si>
  <si>
    <t>pilotId</t>
  </si>
  <si>
    <t>killer</t>
  </si>
  <si>
    <t>killed</t>
  </si>
  <si>
    <t>name</t>
  </si>
  <si>
    <t>birthday</t>
  </si>
  <si>
    <t>recruitment</t>
  </si>
  <si>
    <t>chassis</t>
  </si>
  <si>
    <t>model</t>
  </si>
  <si>
    <t>driverId</t>
  </si>
  <si>
    <t>date</t>
  </si>
  <si>
    <t>callsign</t>
  </si>
  <si>
    <t>xp</t>
  </si>
  <si>
    <t>rank</t>
  </si>
  <si>
    <t>edge</t>
  </si>
  <si>
    <t>Attribute:id</t>
  </si>
  <si>
    <t>deathday</t>
  </si>
  <si>
    <t>3001-05-13 12:00:00</t>
  </si>
  <si>
    <t>3020-01-01 12:00:00</t>
  </si>
  <si>
    <t>35</t>
  </si>
  <si>
    <t>2999-05-09 12:00:00</t>
  </si>
  <si>
    <t>3018-01-01 12:00:00</t>
  </si>
  <si>
    <t>1940260a-392f-4664-85f0-efbac994c27e</t>
  </si>
  <si>
    <t>Stone</t>
  </si>
  <si>
    <t>34</t>
  </si>
  <si>
    <t>3000-05-30 12:00:00</t>
  </si>
  <si>
    <t>3019-01-01 12:00:00</t>
  </si>
  <si>
    <t>2997-02-06 12:00:00</t>
  </si>
  <si>
    <t>3016-01-01 12:00:00</t>
  </si>
  <si>
    <t>Slick</t>
  </si>
  <si>
    <t>2996-10-25 12:00:00</t>
  </si>
  <si>
    <t>3015-01-01 12:00:00</t>
  </si>
  <si>
    <t>2992-01-24 12:00:00</t>
  </si>
  <si>
    <t>3011-01-01 12:00:00</t>
  </si>
  <si>
    <t>3001-02-03 12:00:00</t>
  </si>
  <si>
    <t>2998-08-18 12:00:00</t>
  </si>
  <si>
    <t>3017-01-01 12:00:00</t>
  </si>
  <si>
    <t>96f2aae2-5762-4ad5-a351-1c918edbef0d</t>
  </si>
  <si>
    <t>Surf</t>
  </si>
  <si>
    <t>33</t>
  </si>
  <si>
    <t>2996-07-08 12:00:00</t>
  </si>
  <si>
    <t>Grit</t>
  </si>
  <si>
    <t>2993-10-14 12:00:00</t>
  </si>
  <si>
    <t>3012-01-01 12:00:00</t>
  </si>
  <si>
    <t>3001-05-23 12:00:00</t>
  </si>
  <si>
    <t>2992-01-03 12:00:00</t>
  </si>
  <si>
    <t>2995-03-01 12:00:00</t>
  </si>
  <si>
    <t>3014-01-01 12:00:00</t>
  </si>
  <si>
    <t>Cross</t>
  </si>
  <si>
    <t>36</t>
  </si>
  <si>
    <t>2983-08-09 07:00:00</t>
  </si>
  <si>
    <t>3002-01-01 12:00:00</t>
  </si>
  <si>
    <t>3001-04-13 12:00:00</t>
  </si>
  <si>
    <t>76597c95-9306-4d7e-bade-f7ad245dbd7b</t>
  </si>
  <si>
    <t>2992-07-02 12:00:00</t>
  </si>
  <si>
    <t>3001-05-04 12:00:00</t>
  </si>
  <si>
    <t>Kevin Jowett</t>
  </si>
  <si>
    <t>8ca5f8e0-cf3c-4905-9554-7f86943be599</t>
  </si>
  <si>
    <t>2995-08-01 12:00:00</t>
  </si>
  <si>
    <t>Yugerten Lilimani</t>
  </si>
  <si>
    <t>74262f83-1ced-4f8b-bece-b9b78e30376d</t>
  </si>
  <si>
    <t>2987-12-15 12:00:00</t>
  </si>
  <si>
    <t>3006-01-01 12:00:00</t>
  </si>
  <si>
    <t>Fredrik Lundby</t>
  </si>
  <si>
    <t>d4d35d2e-193d-4b83-9f5a-1952a8ef47ec</t>
  </si>
  <si>
    <t>3002-10-25 12:00:00</t>
  </si>
  <si>
    <t>3021-01-01 12:00:00</t>
  </si>
  <si>
    <t>2993-10-30 12:00:00</t>
  </si>
  <si>
    <t>Eugen Bogers</t>
  </si>
  <si>
    <t>72f67d20-1cc0-4fbb-a1d0-dbddb8f725f1</t>
  </si>
  <si>
    <t>2999-03-24 12:00:00</t>
  </si>
  <si>
    <t>Laurent Bélin</t>
  </si>
  <si>
    <t>643b56cd-4d40-4977-ab60-edb31f2055ff</t>
  </si>
  <si>
    <t>3002-08-07 12:00:00</t>
  </si>
  <si>
    <t>Alison Capulin</t>
  </si>
  <si>
    <t>Ally</t>
  </si>
  <si>
    <t>fac76381-21a4-43f9-a7ab-5766641f3f67</t>
  </si>
  <si>
    <t>3005-05-03 12:00:00</t>
  </si>
  <si>
    <t>3024-01-01 12:00:00</t>
  </si>
  <si>
    <t>f11d23ac-953b-41fa-9ab6-7aaed61ece55</t>
  </si>
  <si>
    <t>Jude Bugge</t>
  </si>
  <si>
    <t>8217976c-86cc-4849-a9b2-2d53e39fc1a7</t>
  </si>
  <si>
    <t>2997-06-24 12:00:00</t>
  </si>
  <si>
    <t>4c322680-b9bc-456f-8ef9-6f4a30a296e4</t>
  </si>
  <si>
    <t>Chui-Yu Morrison</t>
  </si>
  <si>
    <t>da45752e-b242-4a5b-acee-e00cfe0a5d7c</t>
  </si>
  <si>
    <t>3001-04-05 12:00:00</t>
  </si>
  <si>
    <t>Ubaydah Remes</t>
  </si>
  <si>
    <t>2a1777e5-ed64-4e05-8d49-5b0d8875b28d</t>
  </si>
  <si>
    <t>2998-04-13 12:00:00</t>
  </si>
  <si>
    <t>Lewis Klein</t>
  </si>
  <si>
    <t>a6aea213-47c2-454b-8f66-813dd864fa6d</t>
  </si>
  <si>
    <t>3000-06-14 12:00:00</t>
  </si>
  <si>
    <t>Leo Earlam</t>
  </si>
  <si>
    <t>d142df23-65ba-43a2-938d-e9a3260e4ef4</t>
  </si>
  <si>
    <t>2995-07-10 12:00:00</t>
  </si>
  <si>
    <t>Robbie Ivery</t>
  </si>
  <si>
    <t>b8f42af6-88a8-44ad-9810-6c90d1ceb4cc</t>
  </si>
  <si>
    <t>3001-06-02 12:00:00</t>
  </si>
  <si>
    <t>Kolomon Hill</t>
  </si>
  <si>
    <t>a6b8a6e8-e919-4413-8c98-19556e66659a</t>
  </si>
  <si>
    <t>3004-03-09 12:00:00</t>
  </si>
  <si>
    <t>3022-01-01 12:00:00</t>
  </si>
  <si>
    <t>Anne Bañaga</t>
  </si>
  <si>
    <t>e93612be-c5ff-45f0-8466-d33c248ad550</t>
  </si>
  <si>
    <t>2996-11-06 12:00:00</t>
  </si>
  <si>
    <t>Sandra Thompson</t>
  </si>
  <si>
    <t>1e8f6c7b-406c-44f8-a0d1-7c5fd6029db3</t>
  </si>
  <si>
    <t>3000-04-13 12:00:00</t>
  </si>
  <si>
    <t>Thomas Hays</t>
  </si>
  <si>
    <t>e3128ad0-05f2-41e5-b2e8-65cb056a2ec4</t>
  </si>
  <si>
    <t>2993-02-03 12:00:00</t>
  </si>
  <si>
    <t>Heiko Gai</t>
  </si>
  <si>
    <t>1949071a-4b7c-463b-8d4b-1842e07fa6a7</t>
  </si>
  <si>
    <t>3004-03-06 12:00:00</t>
  </si>
  <si>
    <t>2996-02-17 12:00:00</t>
  </si>
  <si>
    <t>Hendrich Kim</t>
  </si>
  <si>
    <t>584e8070-96d5-4581-87fa-50d35792014a</t>
  </si>
  <si>
    <t>2989-05-15 12:00:00</t>
  </si>
  <si>
    <t>3008-01-01 12:00:00</t>
  </si>
  <si>
    <t>Bill Semen</t>
  </si>
  <si>
    <t>08af3d4d-c4ad-4e79-9698-335d04e3634f</t>
  </si>
  <si>
    <t>3003-02-07 12:00:00</t>
  </si>
  <si>
    <t>James Hannay</t>
  </si>
  <si>
    <t>ebb24ec4-3084-4b86-9284-5ebaccd3cfe1</t>
  </si>
  <si>
    <t>3003-06-19 12:00:00</t>
  </si>
  <si>
    <t>Keishi Kato</t>
  </si>
  <si>
    <t>a1a2d0c2-8cfb-45eb-9a30-5b01b27a2c45</t>
  </si>
  <si>
    <t>3000-11-28 12:00:00</t>
  </si>
  <si>
    <t>Garm Zhen</t>
  </si>
  <si>
    <t>d42a21e7-19e9-4397-8f41-ab8c240020c7</t>
  </si>
  <si>
    <t>2997-11-23 12:00:00</t>
  </si>
  <si>
    <t>Heidrun Salomansson</t>
  </si>
  <si>
    <t>e3e8253c-ddb2-49a6-b829-fc8fa47b89ba</t>
  </si>
  <si>
    <t>3001-11-19 12:00:00</t>
  </si>
  <si>
    <t>Cadenza Panteleo-Bugge</t>
  </si>
  <si>
    <t>2994-10-01 12:00:00</t>
  </si>
  <si>
    <t>3013-01-01 12:00:00</t>
  </si>
  <si>
    <t>Ruchi  Burris</t>
  </si>
  <si>
    <t>10e3ef46-9e94-4008-b0ac-4fba0bd9acce</t>
  </si>
  <si>
    <t>2993-07-14 12:00:00</t>
  </si>
  <si>
    <t>3025-01-01 12:00:00</t>
  </si>
  <si>
    <t>Giang Vu</t>
  </si>
  <si>
    <t>d5d1c2a5-7c0b-4475-99a4-ccef1fdeddc0</t>
  </si>
  <si>
    <t>2989-09-05 07:00:00</t>
  </si>
  <si>
    <t>b5f3c4b5-acd1-491e-ab47-7fa128246dd5</t>
  </si>
  <si>
    <t>Maks Voevutsky</t>
  </si>
  <si>
    <t>9248fef5-7a8f-4a9e-80b9-8bfc60d641e6</t>
  </si>
  <si>
    <t>2989-10-09 07:00:00</t>
  </si>
  <si>
    <t>Teferra Nimeiri</t>
  </si>
  <si>
    <t>7c4e6091-28ad-401f-a080-bb9973ba9f4d</t>
  </si>
  <si>
    <t>2991-09-05 07:00:00</t>
  </si>
  <si>
    <t>Torborg Bohman</t>
  </si>
  <si>
    <t>2c0886ae-a4d1-4bbe-8197-57f93960b55c</t>
  </si>
  <si>
    <t>2993-02-08 06:00:00</t>
  </si>
  <si>
    <t>Rosemarie Vu</t>
  </si>
  <si>
    <t>2989-11-29 06:00:00</t>
  </si>
  <si>
    <t>Erwan González</t>
  </si>
  <si>
    <t>5fbc3da4-afee-40a5-aac5-7a669d9ca738</t>
  </si>
  <si>
    <t>2994-12-17 12:00:00</t>
  </si>
  <si>
    <t>0e13c9bf-5172-4110-a042-e1203d6011d5</t>
  </si>
  <si>
    <t>Scot Kosuri</t>
  </si>
  <si>
    <t>64dee25d-e6ca-4a65-b2f5-511c477d1c51</t>
  </si>
  <si>
    <t>2992-08-24 07:00:00</t>
  </si>
  <si>
    <t>Laura Edwards</t>
  </si>
  <si>
    <t>d85cd1af-324b-4425-9a9b-91d11baa4d40</t>
  </si>
  <si>
    <t>2993-04-01 07:00:00</t>
  </si>
  <si>
    <t>Rebekka Parmander</t>
  </si>
  <si>
    <t>6cbb699c-f05f-4360-81f6-ca41136a26fe</t>
  </si>
  <si>
    <t>2995-03-16 07:00:00</t>
  </si>
  <si>
    <t>Walpurga Einvik</t>
  </si>
  <si>
    <t>672eacc2-e563-43e3-86c7-000fe29d7833</t>
  </si>
  <si>
    <t>2995-12-22 06:00:00</t>
  </si>
  <si>
    <t>Lotta Shkurinov</t>
  </si>
  <si>
    <t>e1bea71c-a260-44f4-a887-25d79bc567f8</t>
  </si>
  <si>
    <t>2995-02-09 06:00:00</t>
  </si>
  <si>
    <t>Wallace Pacio</t>
  </si>
  <si>
    <t>c2d8e52e-2c2b-4eaa-a586-5c5265911755</t>
  </si>
  <si>
    <t>2995-11-12 06:00:00</t>
  </si>
  <si>
    <t>Mairia Penkeyman</t>
  </si>
  <si>
    <t>de9fd56f-b54d-4bc0-aa95-0a728fec64aa</t>
  </si>
  <si>
    <t>2994-08-12 07:00:00</t>
  </si>
  <si>
    <t>Earnest Sato</t>
  </si>
  <si>
    <t>05d10138-3257-4810-a448-6e89a8f1c3f4</t>
  </si>
  <si>
    <t>2995-01-24 06:00:00</t>
  </si>
  <si>
    <t>Brandon bin Muhanned</t>
  </si>
  <si>
    <t>edcbfdd8-0a67-4452-b9af-34003ce0f222</t>
  </si>
  <si>
    <t>2993-05-06 07:00:00</t>
  </si>
  <si>
    <t>Gregos Burns</t>
  </si>
  <si>
    <t>52bc8544-71e4-4829-bb5f-9de251ef6343</t>
  </si>
  <si>
    <t>2994-07-13 07:00:00</t>
  </si>
  <si>
    <t>Lateefah Jihad</t>
  </si>
  <si>
    <t>e349a1cd-0d66-401c-80bc-4226da334775</t>
  </si>
  <si>
    <t>2995-06-27 07:00:00</t>
  </si>
  <si>
    <t>Ulf MacInnes</t>
  </si>
  <si>
    <t>2bbc1c76-6614-49da-b2a2-88d00eb4fbdc</t>
  </si>
  <si>
    <t>2998-10-22 07:00:00</t>
  </si>
  <si>
    <t>Adalindis Mohrhaus</t>
  </si>
  <si>
    <t>d1bd5c75-aac2-48b5-a309-cd1c74b2fe66</t>
  </si>
  <si>
    <t>2998-05-03 07:00:00</t>
  </si>
  <si>
    <t>Sepi MacQueen</t>
  </si>
  <si>
    <t>b9a73815-e7f9-4b8d-b3a5-883b5ad6556e</t>
  </si>
  <si>
    <t>2995-06-11 12:00:00</t>
  </si>
  <si>
    <t>Hilde MacCarrigy</t>
  </si>
  <si>
    <t>cc3e7b68-0c24-40cf-bcd2-3402681777dc</t>
  </si>
  <si>
    <t>2997-08-12 07:00:00</t>
  </si>
  <si>
    <t>Tom Bjornstrand</t>
  </si>
  <si>
    <t>bef11b57-0fd8-49e4-90a2-7d9ab675ce7a</t>
  </si>
  <si>
    <t>2998-11-16 06:00:00</t>
  </si>
  <si>
    <t>Jeffery Hadjiyianakies</t>
  </si>
  <si>
    <t>35d9a6ed-3ec4-4ed5-a59f-d85494802977</t>
  </si>
  <si>
    <t>2999-11-22 12:00:00</t>
  </si>
  <si>
    <t>Susan Alchin</t>
  </si>
  <si>
    <t>4eb38ffc-51e7-487d-b3e4-245662889648</t>
  </si>
  <si>
    <t>2996-09-19 07:00:00</t>
  </si>
  <si>
    <t>Abelone Pollock</t>
  </si>
  <si>
    <t>66144448-0cc7-4a30-9468-d77ba92b09f4</t>
  </si>
  <si>
    <t>2999-11-05 12:00:00</t>
  </si>
  <si>
    <t>Guo Yip</t>
  </si>
  <si>
    <t>5b0fe956-5cd1-4b21-b552-cb4f75be32c3</t>
  </si>
  <si>
    <t>2998-07-24 07:00:00</t>
  </si>
  <si>
    <t>Jennifer Smith</t>
  </si>
  <si>
    <t>2999-01-12 06:00:00</t>
  </si>
  <si>
    <t>Andrei-Luiz MacCombie</t>
  </si>
  <si>
    <t>a8a53a04-96ec-4a9e-a4b1-757a8e45eab8</t>
  </si>
  <si>
    <t>2999-02-08 12:00:00</t>
  </si>
  <si>
    <t>Mikael Øvrelid</t>
  </si>
  <si>
    <t>7d83a3d6-3326-43a9-a01a-e19bee089cc1</t>
  </si>
  <si>
    <t>3000-08-09 07:00:00</t>
  </si>
  <si>
    <t>Lanz Kotsilimbas</t>
  </si>
  <si>
    <t>e09fa388-41f8-4ac1-9064-a0d57afafc4e</t>
  </si>
  <si>
    <t>3001-10-15 07:00:00</t>
  </si>
  <si>
    <t>Evita Jamal</t>
  </si>
  <si>
    <t>84fb471e-8df5-45e6-afbb-751aa720a3c3</t>
  </si>
  <si>
    <t>2999-07-18 07:00:00</t>
  </si>
  <si>
    <t>Jyotibala  Ranjan</t>
  </si>
  <si>
    <t>b2be685b-c880-4805-9d02-91faf236fb50</t>
  </si>
  <si>
    <t>3001-04-17 07:00:00</t>
  </si>
  <si>
    <t>Eric Sabry</t>
  </si>
  <si>
    <t>fbacb655-6db6-4ae6-82ab-28b406d3bd66</t>
  </si>
  <si>
    <t>2999-06-14 07:00:00</t>
  </si>
  <si>
    <t>Dagobert Gardemeister</t>
  </si>
  <si>
    <t>064e356e-8472-4aa9-a53c-aa427b0b307f</t>
  </si>
  <si>
    <t>3000-01-08 06:00:00</t>
  </si>
  <si>
    <t>Ming Rui</t>
  </si>
  <si>
    <t>46d7d730-d833-4f92-a9a1-896b339a0f48</t>
  </si>
  <si>
    <t>2999-12-15 12:00:00</t>
  </si>
  <si>
    <t>Mira Rousby</t>
  </si>
  <si>
    <t>fa61004f-65c6-475f-ae1c-dcfa5c01f97a</t>
  </si>
  <si>
    <t>3001-02-25 06:00:00</t>
  </si>
  <si>
    <t>Moritz Ibada</t>
  </si>
  <si>
    <t>fb7c2297-ebf6-483c-bbdc-eda4c9e3feca</t>
  </si>
  <si>
    <t>3002-05-08 12:00:00</t>
  </si>
  <si>
    <t>Gerard Virk</t>
  </si>
  <si>
    <t>723ca15c-fef2-4471-9eb9-a04b3f57b4c3</t>
  </si>
  <si>
    <t>3003-11-20 06:00:00</t>
  </si>
  <si>
    <t>Luka Gralitzer</t>
  </si>
  <si>
    <t>ad38b1cf-15e9-44a7-aa98-967c94fd4191</t>
  </si>
  <si>
    <t>3002-12-28 12:00:00</t>
  </si>
  <si>
    <t>Zorg Gibson</t>
  </si>
  <si>
    <t>e3735593-e234-48ba-9715-17ac0c8f3c08</t>
  </si>
  <si>
    <t>3002-04-26 07:00:00</t>
  </si>
  <si>
    <t>Conrad Woll</t>
  </si>
  <si>
    <t>4f46230c-5678-4c1c-9509-bbea4fc8d2d3</t>
  </si>
  <si>
    <t>3001-02-26 06:00:00</t>
  </si>
  <si>
    <t>Bruce Hahn</t>
  </si>
  <si>
    <t>056a297b-f3d7-46e5-bef4-8635b87ecb40</t>
  </si>
  <si>
    <t>3003-12-20 06:00:00</t>
  </si>
  <si>
    <t>Suet-Peng Fazio</t>
  </si>
  <si>
    <t>4f7c55c3-8378-4f1c-82a6-bc7b3236a387</t>
  </si>
  <si>
    <t>3002-07-01 12:00:00</t>
  </si>
  <si>
    <t>Kai Einaudi</t>
  </si>
  <si>
    <t>25a13865-acc4-4578-a905-899910416233</t>
  </si>
  <si>
    <t>3001-06-28 07:00:00</t>
  </si>
  <si>
    <t>Scott Elphinstone</t>
  </si>
  <si>
    <t>bfa9a02b-87be-49ba-a383-e815ad0e6352</t>
  </si>
  <si>
    <t>3001-11-15 06:00:00</t>
  </si>
  <si>
    <t>Hazel Si</t>
  </si>
  <si>
    <t>191ea0a5-dc03-4bc8-b89a-dd5c0e731b6c</t>
  </si>
  <si>
    <t>3001-05-14 07:00:00</t>
  </si>
  <si>
    <t>Yolanda Zhulati</t>
  </si>
  <si>
    <t>96ae0133-3831-44c3-8341-863635227131</t>
  </si>
  <si>
    <t>3002-06-24 07:00:00</t>
  </si>
  <si>
    <t>Ca-Dao Yue</t>
  </si>
  <si>
    <t>f5d23995-b1ca-4c0f-b058-36787c780d87</t>
  </si>
  <si>
    <t>3002-10-29 12:00:00</t>
  </si>
  <si>
    <t>Ammie Komatsu</t>
  </si>
  <si>
    <t>d4e55b90-4221-4bb1-a5c7-06f49789b363</t>
  </si>
  <si>
    <t>3003-07-19 07:00:00</t>
  </si>
  <si>
    <t>Rhonda Mäkinen</t>
  </si>
  <si>
    <t>5068ba37-ce3d-45d0-995a-63c0e5989d1a</t>
  </si>
  <si>
    <t>3003-12-20 12:00:00</t>
  </si>
  <si>
    <t>Kotisvara Kittur</t>
  </si>
  <si>
    <t>37be8320-0db5-40aa-8353-7de2a1109020</t>
  </si>
  <si>
    <t>3002-09-24 07:00:00</t>
  </si>
  <si>
    <t>Quentin Hessen</t>
  </si>
  <si>
    <t>e854888f-70c1-4ead-8978-c21bca9877ec</t>
  </si>
  <si>
    <t>3003-06-02 12:00:00</t>
  </si>
  <si>
    <t>Isaac Mubarak</t>
  </si>
  <si>
    <t>55903b2e-2921-4c88-b99e-f4937764ffbb</t>
  </si>
  <si>
    <t>3001-11-24 12:00:00</t>
  </si>
  <si>
    <t>Barhistha Kim</t>
  </si>
  <si>
    <t>5cc7f81d-546d-4f45-b143-05578b1d7252</t>
  </si>
  <si>
    <t>3003-09-07 07:00:00</t>
  </si>
  <si>
    <t>Amelie Grindheim</t>
  </si>
  <si>
    <t>fce72b34-ccfe-404a-b5e0-ea65691d3a80</t>
  </si>
  <si>
    <t>3003-07-23 07:00:00</t>
  </si>
  <si>
    <t>Rourke O'Dwyer</t>
  </si>
  <si>
    <t>750c3901-6658-4e86-b056-55b243d8e42a</t>
  </si>
  <si>
    <t>Niklas Durkheim</t>
  </si>
  <si>
    <t>d6dad91c-ee71-42b0-8c72-140e3b25ce42</t>
  </si>
  <si>
    <t>3005-04-05 07:00:00</t>
  </si>
  <si>
    <t>Lotta Hreptovich</t>
  </si>
  <si>
    <t>5dc5734c-6bbc-4cfc-8414-19483c958f75</t>
  </si>
  <si>
    <t>3003-11-16 06:00:00</t>
  </si>
  <si>
    <t>Tuulikki Brimacombe</t>
  </si>
  <si>
    <t>4bf96c1a-a02d-42ef-8df2-abf70ee56341</t>
  </si>
  <si>
    <t>3005-12-28 12:00:00</t>
  </si>
  <si>
    <t>Thomas Moreau</t>
  </si>
  <si>
    <t>9b540937-4da8-4b07-99b0-567904562f15</t>
  </si>
  <si>
    <t>3005-06-06 07:00:00</t>
  </si>
  <si>
    <t>Richard Wiedeking</t>
  </si>
  <si>
    <t>34f1f48d-88b9-4f78-932d-6846e2aedd19</t>
  </si>
  <si>
    <t>3004-03-10 06:00:00</t>
  </si>
  <si>
    <t>Freja Waara</t>
  </si>
  <si>
    <t>3a2ca9d7-0825-4098-b7d2-2380a88f4ab5</t>
  </si>
  <si>
    <t>3005-12-17 06:00:00</t>
  </si>
  <si>
    <t>Lonergan Vu</t>
  </si>
  <si>
    <t>67932f0b-47a0-4721-8e0c-8a26db714d0d</t>
  </si>
  <si>
    <t>3012-05-29 07:00:00</t>
  </si>
  <si>
    <t>Håkon Kjær</t>
  </si>
  <si>
    <t>1175e876-8c87-4a55-b6d6-78fd1e895542</t>
  </si>
  <si>
    <t>3018-08-12 12:00:00</t>
  </si>
  <si>
    <t>D14</t>
  </si>
  <si>
    <t>3001-01-04 12:00:00</t>
  </si>
  <si>
    <t>2999-12-18 12:00:00</t>
  </si>
  <si>
    <t>2995-04-13 12:00:00</t>
  </si>
  <si>
    <t>3631c57d-3764-4641-8dd5-c199553f2af7</t>
  </si>
  <si>
    <t>3003-10-28 12:00:00</t>
  </si>
  <si>
    <t>3000-04-14 12:00:00</t>
  </si>
  <si>
    <t>3003-10-01 12:00:00</t>
  </si>
  <si>
    <t>2999-03-27 12:00:00</t>
  </si>
  <si>
    <t>3004-09-21 12:00:00</t>
  </si>
  <si>
    <t>2993-10-02 12:00:00</t>
  </si>
  <si>
    <t>Magic</t>
  </si>
  <si>
    <t>2990-10-28 12:00:00</t>
  </si>
  <si>
    <t>9be514fe-4386-4e81-b668-ff625cf3d9d2</t>
  </si>
  <si>
    <t>3004-08-28 12:00:00</t>
  </si>
  <si>
    <t>Mike Bergmann</t>
  </si>
  <si>
    <t>7e36d792-516f-48f3-a4dc-bbbdead5a0b6</t>
  </si>
  <si>
    <t>3004-05-04 12:00:00</t>
  </si>
  <si>
    <t>Gita Kartodirdjo</t>
  </si>
  <si>
    <t>5e9e8199-4315-42a8-a34d-28afa0e2c922</t>
  </si>
  <si>
    <t>2994-04-03 12:00:00</t>
  </si>
  <si>
    <t>Kenji Takata</t>
  </si>
  <si>
    <t>0a3aaad0-4025-4294-8b0c-5b4b26ee0888</t>
  </si>
  <si>
    <t>3004-08-29 12:00:00</t>
  </si>
  <si>
    <t>Selma Pálsson</t>
  </si>
  <si>
    <t>b19bb309-e839-40cb-a9b5-71570a358b6b</t>
  </si>
  <si>
    <t>2994-06-02 12:00:00</t>
  </si>
  <si>
    <t>Bozidar Knotek</t>
  </si>
  <si>
    <t>b31d1ca8-fc53-4d84-bb07-8c3d105d508e</t>
  </si>
  <si>
    <t>2994-03-18 12:00:00</t>
  </si>
  <si>
    <t>Christi Trainor</t>
  </si>
  <si>
    <t>e24fb5f9-b5a1-4e6d-a7aa-4a7204455386</t>
  </si>
  <si>
    <t>3001-12-22 12:00:00</t>
  </si>
  <si>
    <t>23fca88d-84f0-4c2a-bfad-c20cbdfffb20</t>
  </si>
  <si>
    <t>2998-06-27 12:00:00</t>
  </si>
  <si>
    <t>3025-01-03 12:00:00</t>
  </si>
  <si>
    <t>6a8e07c7-1796-45d2-9859-61fb2046cd7c</t>
  </si>
  <si>
    <t>Rambo</t>
  </si>
  <si>
    <t>31</t>
  </si>
  <si>
    <t>2998-11-04 12:00:00</t>
  </si>
  <si>
    <t>3025-01-10 12:00:00</t>
  </si>
  <si>
    <t>Indiana Elliot</t>
  </si>
  <si>
    <t>2d9d0119-f6f1-4e7a-b4ce-51699c1d0598</t>
  </si>
  <si>
    <t>2994-10-26 12:00:00</t>
  </si>
  <si>
    <t>3025-01-17 12:00:00</t>
  </si>
  <si>
    <t>2997-06-21 12:00:00</t>
  </si>
  <si>
    <t>3025-03-07 12:00:00</t>
  </si>
  <si>
    <t>2993-11-11 12:00:00</t>
  </si>
  <si>
    <t>3025-03-14 12:00:00</t>
  </si>
  <si>
    <t>2999-06-20 12:00:00</t>
  </si>
  <si>
    <t>3002-07-10 12:00:00</t>
  </si>
  <si>
    <t>3025-01-25 12:00:00</t>
  </si>
  <si>
    <t>4e2f32a3-bf08-4f94-9335-306ed30a3467</t>
  </si>
  <si>
    <t>2997-05-01 12:00:00</t>
  </si>
  <si>
    <t>Kellen MacDonell</t>
  </si>
  <si>
    <t>9bff07d0-8c95-4f30-8071-7652bdc6cbca</t>
  </si>
  <si>
    <t>2993-01-29 12:00:00</t>
  </si>
  <si>
    <t>3002-04-17 12:00:00</t>
  </si>
  <si>
    <t>3025-02-21 12:00:00</t>
  </si>
  <si>
    <t>Gary Bryan</t>
  </si>
  <si>
    <t>2997-12-07 12:00:00</t>
  </si>
  <si>
    <t>2998-12-11 12:00:00</t>
  </si>
  <si>
    <t>2999-09-19 12:00:00</t>
  </si>
  <si>
    <t>2999-11-23 12:00:00</t>
  </si>
  <si>
    <t>3000-01-12 12:00:00</t>
  </si>
  <si>
    <t>3004-01-11 12:00:00</t>
  </si>
  <si>
    <t>3001-07-04 12:00:00</t>
  </si>
  <si>
    <t>3001-05-19 12:00:00</t>
  </si>
  <si>
    <t>2998-10-06 12:00:00</t>
  </si>
  <si>
    <t>2998-10-23 12:00:00</t>
  </si>
  <si>
    <t>3001-08-11 12:00:00</t>
  </si>
  <si>
    <t>Nairne Melton</t>
  </si>
  <si>
    <t>2986-08-15 12:00:00</t>
  </si>
  <si>
    <t>Nga-Yu Dato</t>
  </si>
  <si>
    <t>2995-08-12 12:00:00</t>
  </si>
  <si>
    <t>3003-02-14 12:00:00</t>
  </si>
  <si>
    <t>2998-11-01 12:00:00</t>
  </si>
  <si>
    <t>Lawrence Pyon</t>
  </si>
  <si>
    <t>3000-11-23 12:00:00</t>
  </si>
  <si>
    <t>3001-05-25 12:00:00</t>
  </si>
  <si>
    <t>Mihye Garvock</t>
  </si>
  <si>
    <t>Skye Sato</t>
  </si>
  <si>
    <t>2999-04-15 12:00:00</t>
  </si>
  <si>
    <t>Asim bin Kadir</t>
  </si>
  <si>
    <t>b1647ca8-deca-4fd9-9a14-6025ddc3cbfd</t>
  </si>
  <si>
    <t>2990-07-15 12:00:00</t>
  </si>
  <si>
    <t>Prisca Thomsen</t>
  </si>
  <si>
    <t>3003-09-30 12:00:00</t>
  </si>
  <si>
    <t>2997-05-24 12:00:00</t>
  </si>
  <si>
    <t>3004-10-05 12:00:00</t>
  </si>
  <si>
    <t>2996-10-21 12:00:00</t>
  </si>
  <si>
    <t>Brock Kiyomizu</t>
  </si>
  <si>
    <t>2992-01-30 12:00:00</t>
  </si>
  <si>
    <t>2998-03-19 12:00:00</t>
  </si>
  <si>
    <t>2996-07-14 12:00:00</t>
  </si>
  <si>
    <t>2990-12-27 12:00:00</t>
  </si>
  <si>
    <t>3025-02-28 12:00:00</t>
  </si>
  <si>
    <t>Tahn Birnie</t>
  </si>
  <si>
    <t>3003-03-06 12:00:00</t>
  </si>
  <si>
    <t>Klara Johansen</t>
  </si>
  <si>
    <t>3003-05-18 12:00:00</t>
  </si>
  <si>
    <t>Darlene Kessing</t>
  </si>
  <si>
    <t>2986-02-09 12:00:00</t>
  </si>
  <si>
    <t>3001-01-28 12:00:00</t>
  </si>
  <si>
    <t>2999-10-14 12:00:00</t>
  </si>
  <si>
    <t>2999-05-26 12:00:00</t>
  </si>
  <si>
    <t>3003-07-06 12:00:00</t>
  </si>
  <si>
    <t>Heller MacLean</t>
  </si>
  <si>
    <t>bdb92636-12c5-419c-9d9f-84bfb197df49</t>
  </si>
  <si>
    <t>3000-07-05 12:00:00</t>
  </si>
  <si>
    <t>Miru Kimura</t>
  </si>
  <si>
    <t>3001-04-15 12:00:00</t>
  </si>
  <si>
    <t>Emma McMonegal</t>
  </si>
  <si>
    <t>3003-03-22 12:00:00</t>
  </si>
  <si>
    <t>2992-02-12 12:00:00</t>
  </si>
  <si>
    <t>3005-07-21 12:00:00</t>
  </si>
  <si>
    <t>Cormac Svendsson</t>
  </si>
  <si>
    <t>3002-07-11 12:00:00</t>
  </si>
  <si>
    <t>2996-07-12 12:00:00</t>
  </si>
  <si>
    <t>2997-09-18 12:00:00</t>
  </si>
  <si>
    <t>3001-10-08 12:00:00</t>
  </si>
  <si>
    <t>Aslohan Knock</t>
  </si>
  <si>
    <t>2993-07-31 12:00:00</t>
  </si>
  <si>
    <t>2995-03-15 12:00:00</t>
  </si>
  <si>
    <t>2998-01-21 12:00:00</t>
  </si>
  <si>
    <t>Morris Pendleberry</t>
  </si>
  <si>
    <t>2986-02-19 12:00:00</t>
  </si>
  <si>
    <t>Cheryl Munro</t>
  </si>
  <si>
    <t>2990-11-13 12:00:00</t>
  </si>
  <si>
    <t>Manchu Qi</t>
  </si>
  <si>
    <t>2998-12-06 12:00:00</t>
  </si>
  <si>
    <t>2996-05-18 12:00:00</t>
  </si>
  <si>
    <t>3003-06-04 12:00:00</t>
  </si>
  <si>
    <t>Willi Gou</t>
  </si>
  <si>
    <t>2993-02-18 12:00:00</t>
  </si>
  <si>
    <t>2999-10-31 12:00:00</t>
  </si>
  <si>
    <t>5febd3dd-f112-4738-b4ae-bdbe0ec783fb</t>
  </si>
  <si>
    <t>3004-12-30 12:00:00</t>
  </si>
  <si>
    <t>2998-12-02 12:00:00</t>
  </si>
  <si>
    <t>3005-05-22 12:00:00</t>
  </si>
  <si>
    <t>3025-03-21 12:00:00</t>
  </si>
  <si>
    <t>3002-05-01 12:00:00</t>
  </si>
  <si>
    <t>2994-12-31 12:00:00</t>
  </si>
  <si>
    <t>Teamhair Gale</t>
  </si>
  <si>
    <t>2999-10-20 12:00:00</t>
  </si>
  <si>
    <t>3001-04-23 12:00:00</t>
  </si>
  <si>
    <t>Fouad bin Umar</t>
  </si>
  <si>
    <t>3003-04-15 12:00:00</t>
  </si>
  <si>
    <t>2997-07-04 12:00:00</t>
  </si>
  <si>
    <t>3000-01-31 12:00:00</t>
  </si>
  <si>
    <t>Gratiana Turpin</t>
  </si>
  <si>
    <t>2992-10-05 12:00:00</t>
  </si>
  <si>
    <t>Hans Titschinger</t>
  </si>
  <si>
    <t>2996-12-13 12:00:00</t>
  </si>
  <si>
    <t>Janetta Stanyer</t>
  </si>
  <si>
    <t>3001-09-21 12:00:00</t>
  </si>
  <si>
    <t>2997-11-01 12:00:00</t>
  </si>
  <si>
    <t>2998-02-13 12:00:00</t>
  </si>
  <si>
    <t>3000-10-10 12:00:00</t>
  </si>
  <si>
    <t>Joe Khiari</t>
  </si>
  <si>
    <t>2996-09-14 12:00:00</t>
  </si>
  <si>
    <t>Winston Sauler</t>
  </si>
  <si>
    <t>Sascha Thompson</t>
  </si>
  <si>
    <t>2991-03-08 12:00:00</t>
  </si>
  <si>
    <t>3000-08-06 12:00:00</t>
  </si>
  <si>
    <t>3002-10-05 12:00:00</t>
  </si>
  <si>
    <t>3005-04-03 12:00:00</t>
  </si>
  <si>
    <t>3004-01-13 12:00:00</t>
  </si>
  <si>
    <t>2994-11-25 12:00:00</t>
  </si>
  <si>
    <t>2988-04-12 12:00:00</t>
  </si>
  <si>
    <t>Tazumi Shibata</t>
  </si>
  <si>
    <t>2986-01-07 12:00:00</t>
  </si>
  <si>
    <t>2996-05-10 12:00:00</t>
  </si>
  <si>
    <t>3001-05-05 12:00:00</t>
  </si>
  <si>
    <t>3003-04-09 12:00:00</t>
  </si>
  <si>
    <t>2997-05-06 12:00:00</t>
  </si>
  <si>
    <t>Dingena-Stoffelina Scherich</t>
  </si>
  <si>
    <t>5f166b43-0b1b-426e-a18f-7a8e35e286bf</t>
  </si>
  <si>
    <t>3002-07-09 12:00:00</t>
  </si>
  <si>
    <t>3025-03-28 12:00:00</t>
  </si>
  <si>
    <t>3002-03-10 12:00:00</t>
  </si>
  <si>
    <t>2993-11-30 12:00:00</t>
  </si>
  <si>
    <t>Breslan Youngsmith</t>
  </si>
  <si>
    <t>2999-03-18 12:00:00</t>
  </si>
  <si>
    <t>3000-12-01 12:00:00</t>
  </si>
  <si>
    <t>2998-08-15 12:00:00</t>
  </si>
  <si>
    <t>3002-02-13 12:00:00</t>
  </si>
  <si>
    <t>Jutta Wullenweber</t>
  </si>
  <si>
    <t>3003-02-06 12:00:00</t>
  </si>
  <si>
    <t>3025-04-11 12:00:00</t>
  </si>
  <si>
    <t>2990-05-23 12:00:00</t>
  </si>
  <si>
    <t>3009-01-01 12:00:00</t>
  </si>
  <si>
    <t>891272a7-aa34-4f6b-91e8-962c91fb6115</t>
  </si>
  <si>
    <t>3004-08-12 12:00:00</t>
  </si>
  <si>
    <t>3025-04-26 12:00:00</t>
  </si>
  <si>
    <t>3002-09-15 12:00:00</t>
  </si>
  <si>
    <t>2999-05-28 12:00:00</t>
  </si>
  <si>
    <t>6423141d-cde9-498b-a9ab-850a9d54b1d5</t>
  </si>
  <si>
    <t>3005-07-17 12:00:00</t>
  </si>
  <si>
    <t>3004-11-25 12:00:00</t>
  </si>
  <si>
    <t>2999-05-24 12:00:00</t>
  </si>
  <si>
    <t>2998-04-07 12:00:00</t>
  </si>
  <si>
    <t>Tom Seizinger</t>
  </si>
  <si>
    <t>2996-12-29 12:00:00</t>
  </si>
  <si>
    <t>3025-05-02 12:00:00</t>
  </si>
  <si>
    <t>Wajeeh Qizilbash</t>
  </si>
  <si>
    <t>3004-05-18 12:00:00</t>
  </si>
  <si>
    <t>Do-Hyung Im</t>
  </si>
  <si>
    <t>3000-07-01 12:00:00</t>
  </si>
  <si>
    <t>Iva Stötzer</t>
  </si>
  <si>
    <t>2997-06-22 12:00:00</t>
  </si>
  <si>
    <t>Gerrit Bertrand</t>
  </si>
  <si>
    <t>3000-04-05 12:00:00</t>
  </si>
  <si>
    <t>Hedwig Giammarttini</t>
  </si>
  <si>
    <t>2997-10-05 12:00:00</t>
  </si>
  <si>
    <t>Julia Strandlund</t>
  </si>
  <si>
    <t>2990-03-31 12:00:00</t>
  </si>
  <si>
    <t>3005-02-19 12:00:00</t>
  </si>
  <si>
    <t>3002-06-16 12:00:00</t>
  </si>
  <si>
    <t>Aaron Raghunandan</t>
  </si>
  <si>
    <t>3002-12-19 12:00:00</t>
  </si>
  <si>
    <t>3002-03-28 12:00:00</t>
  </si>
  <si>
    <t>2982-12-08 12:00:00</t>
  </si>
  <si>
    <t>Torsten Perrin</t>
  </si>
  <si>
    <t>2996-05-15 12:00:00</t>
  </si>
  <si>
    <t>Susan Koch</t>
  </si>
  <si>
    <t>3003-03-17 12:00:00</t>
  </si>
  <si>
    <t>3000-07-08 12:00:00</t>
  </si>
  <si>
    <t>Elisa An</t>
  </si>
  <si>
    <t>2996-09-12 12:00:00</t>
  </si>
  <si>
    <t>Kukka Johnston</t>
  </si>
  <si>
    <t>2991-07-04 12:00:00</t>
  </si>
  <si>
    <t>Kjerstin Kolltveit</t>
  </si>
  <si>
    <t>2990-03-18 12:00:00</t>
  </si>
  <si>
    <t>2990-01-15 12:00:00</t>
  </si>
  <si>
    <t>2992-11-13 12:00:00</t>
  </si>
  <si>
    <t>2998-10-10 12:00:00</t>
  </si>
  <si>
    <t>2988-11-16 12:00:00</t>
  </si>
  <si>
    <t>3025-06-02 12:00:00</t>
  </si>
  <si>
    <t>3003-02-28 12:00:00</t>
  </si>
  <si>
    <t>3001-04-14 12:00:00</t>
  </si>
  <si>
    <t>2997-04-04 12:00:00</t>
  </si>
  <si>
    <t>3003-05-21 12:00:00</t>
  </si>
  <si>
    <t>3002-10-19 12:00:00</t>
  </si>
  <si>
    <t>3025-06-10 12:00:00</t>
  </si>
  <si>
    <t>2999-08-31 12:00:00</t>
  </si>
  <si>
    <t>3025-05-23 12:00:00</t>
  </si>
  <si>
    <t>Eb Abdul-Rafi</t>
  </si>
  <si>
    <t>1a58ce4d-477b-445e-bb5a-817b4afa2b22</t>
  </si>
  <si>
    <t>2999-07-18 12:00:00</t>
  </si>
  <si>
    <t>Joey Cacdac</t>
  </si>
  <si>
    <t>48c0bcb2-352a-4759-a783-ac8998a47113</t>
  </si>
  <si>
    <t>2994-07-30 12:00:00</t>
  </si>
  <si>
    <t>Coreene Seaton</t>
  </si>
  <si>
    <t>2999-03-12 12:00:00</t>
  </si>
  <si>
    <t>Joshua Parro</t>
  </si>
  <si>
    <t>2999-05-25 12:00:00</t>
  </si>
  <si>
    <t>Cherrine Ambay</t>
  </si>
  <si>
    <t>2999-10-18 12:00:00</t>
  </si>
  <si>
    <t>2994-03-17 12:00:00</t>
  </si>
  <si>
    <t>2990-06-25 12:00:00</t>
  </si>
  <si>
    <t>2998-12-09 12:00:00</t>
  </si>
  <si>
    <t>Audun Papadis</t>
  </si>
  <si>
    <t>3002-02-27 12:00:00</t>
  </si>
  <si>
    <t>2999-09-29 12:00:00</t>
  </si>
  <si>
    <t>3001-06-28 12:00:00</t>
  </si>
  <si>
    <t>2993-07-22 12:00:00</t>
  </si>
  <si>
    <t>Frazer Shaw</t>
  </si>
  <si>
    <t>3002-03-30 12:00:00</t>
  </si>
  <si>
    <t>Leonard Malloch</t>
  </si>
  <si>
    <t>2991-03-11 12:00:00</t>
  </si>
  <si>
    <t>3001-10-24 12:00:00</t>
  </si>
  <si>
    <t>Kasinda Awotwe</t>
  </si>
  <si>
    <t>3003-04-13 12:00:00</t>
  </si>
  <si>
    <t>3003-12-14 12:00:00</t>
  </si>
  <si>
    <t>Pieternella-Alberdina Schellenberg</t>
  </si>
  <si>
    <t>2991-04-30 12:00:00</t>
  </si>
  <si>
    <t>Martin Skau</t>
  </si>
  <si>
    <t>2998-10-31 12:00:00</t>
  </si>
  <si>
    <t>2996-11-16 12:00:00</t>
  </si>
  <si>
    <t>Lucia MacCambridge</t>
  </si>
  <si>
    <t>3003-04-21 12:00:00</t>
  </si>
  <si>
    <t>3001-01-03 12:00:00</t>
  </si>
  <si>
    <t>Rosa Sahgal</t>
  </si>
  <si>
    <t>3002-06-30 12:00:00</t>
  </si>
  <si>
    <t>2999-09-03 12:00:00</t>
  </si>
  <si>
    <t>Brogan Sare</t>
  </si>
  <si>
    <t>3000-10-07 12:00:00</t>
  </si>
  <si>
    <t>3004-07-10 12:00:00</t>
  </si>
  <si>
    <t>Nessa Lochhead</t>
  </si>
  <si>
    <t>3001-08-06 12:00:00</t>
  </si>
  <si>
    <t>2996-10-20 12:00:00</t>
  </si>
  <si>
    <t>Afaaf Ridwan</t>
  </si>
  <si>
    <t>2999-09-04 12:00:00</t>
  </si>
  <si>
    <t>Daniel Baillie</t>
  </si>
  <si>
    <t>2991-03-27 12:00:00</t>
  </si>
  <si>
    <t>2997-02-26 12:00:00</t>
  </si>
  <si>
    <t>Clancy Penderghest</t>
  </si>
  <si>
    <t>2995-02-01 12:00:00</t>
  </si>
  <si>
    <t>2995-05-28 12:00:00</t>
  </si>
  <si>
    <t>2997-07-17 12:00:00</t>
  </si>
  <si>
    <t>3003-06-15 12:00:00</t>
  </si>
  <si>
    <t>Henning Zogjani</t>
  </si>
  <si>
    <t>2996-08-04 12:00:00</t>
  </si>
  <si>
    <t>3002-08-01 12:00:00</t>
  </si>
  <si>
    <t>Daniel Schlomer</t>
  </si>
  <si>
    <t>2995-07-11 12:00:00</t>
  </si>
  <si>
    <t>2995-06-04 12:00:00</t>
  </si>
  <si>
    <t>3003-12-06 12:00:00</t>
  </si>
  <si>
    <t>3004-09-08 12:00:00</t>
  </si>
  <si>
    <t>3005-11-16 12:00:00</t>
  </si>
  <si>
    <t>3003-02-17 12:00:00</t>
  </si>
  <si>
    <t>3002-10-31 12:00:00</t>
  </si>
  <si>
    <t>2990-12-25 12:00:00</t>
  </si>
  <si>
    <t>Ashwin Bahr</t>
  </si>
  <si>
    <t>2990-01-08 12:00:00</t>
  </si>
  <si>
    <t>2998-06-18 12:00:00</t>
  </si>
  <si>
    <t>2997-03-25 12:00:00</t>
  </si>
  <si>
    <t>3004-08-25 12:00:00</t>
  </si>
  <si>
    <t>Laetitia Berntsen</t>
  </si>
  <si>
    <t>2988-01-31 12:00:00</t>
  </si>
  <si>
    <t>2994-04-19 12:00:00</t>
  </si>
  <si>
    <t>3000-03-07 12:00:00</t>
  </si>
  <si>
    <t>3003-05-19 12:00:00</t>
  </si>
  <si>
    <t>3002-05-28 12:00:00</t>
  </si>
  <si>
    <t>3005-07-16 12:00:00</t>
  </si>
  <si>
    <t>2996-12-15 12:00:00</t>
  </si>
  <si>
    <t>3025-06-13 12:00:00</t>
  </si>
  <si>
    <t>3002-06-24 12:00:00</t>
  </si>
  <si>
    <t>2997-06-20 12:00:00</t>
  </si>
  <si>
    <t>3025-06-22 12:00:00</t>
  </si>
  <si>
    <t>Pedro Arrojo</t>
  </si>
  <si>
    <t>-2</t>
  </si>
  <si>
    <t>3001-08-21 12:00:00</t>
  </si>
  <si>
    <t>3003-01-17 12:00:00</t>
  </si>
  <si>
    <t>3002-08-21 12:00:00</t>
  </si>
  <si>
    <t>3001-12-27 12:00:00</t>
  </si>
  <si>
    <t>3003-09-27 12:00:00</t>
  </si>
  <si>
    <t>3000-11-09 12:00:00</t>
  </si>
  <si>
    <t>3002-12-02 12:00:00</t>
  </si>
  <si>
    <t>2998-11-23 12:00:00</t>
  </si>
  <si>
    <t>3025-06-21 12:00:00</t>
  </si>
  <si>
    <t>3005-05-07 12:00:00</t>
  </si>
  <si>
    <t>2999-08-02 12:00:00</t>
  </si>
  <si>
    <t>3000-10-29 12:00:00</t>
  </si>
  <si>
    <t>Leslie Warmisch</t>
  </si>
  <si>
    <t>2991-09-12 12:00:00</t>
  </si>
  <si>
    <t>3000-03-20 12:00:00</t>
  </si>
  <si>
    <t>2991-10-03 12:00:00</t>
  </si>
  <si>
    <t>2996-06-03 12:00:00</t>
  </si>
  <si>
    <t>2991-12-11 12:00:00</t>
  </si>
  <si>
    <t>3001-02-21 12:00:00</t>
  </si>
  <si>
    <t>2989-06-10 12:00:00</t>
  </si>
  <si>
    <t>3000-02-06 12:00:00</t>
  </si>
  <si>
    <t>2998-08-11 12:00:00</t>
  </si>
  <si>
    <t>2996-12-10 12:00:00</t>
  </si>
  <si>
    <t>2995-07-19 12:00:00</t>
  </si>
  <si>
    <t>2988-04-26 12:00:00</t>
  </si>
  <si>
    <t>2997-10-16 12:00:00</t>
  </si>
  <si>
    <t>3000-03-18 12:00:00</t>
  </si>
  <si>
    <t>2991-03-23 12:00:00</t>
  </si>
  <si>
    <t>Obke Svendsen</t>
  </si>
  <si>
    <t>2998-12-12 12:00:00</t>
  </si>
  <si>
    <t>2995-02-06 12:00:00</t>
  </si>
  <si>
    <t>2997-11-29 12:00:00</t>
  </si>
  <si>
    <t>2996-01-24 12:00:00</t>
  </si>
  <si>
    <t>Vetle Elphinstone</t>
  </si>
  <si>
    <t>2995-03-17 12:00:00</t>
  </si>
  <si>
    <t>2990-11-12 12:00:00</t>
  </si>
  <si>
    <t>2994-07-31 12:00:00</t>
  </si>
  <si>
    <t>3002-03-11 12:00:00</t>
  </si>
  <si>
    <t>Ernestine  Lemaire</t>
  </si>
  <si>
    <t>2999-06-05 12:00:00</t>
  </si>
  <si>
    <t>Iniko Boulmerka</t>
  </si>
  <si>
    <t>2995-01-20 12:00:00</t>
  </si>
  <si>
    <t>3001-03-04 12:00:00</t>
  </si>
  <si>
    <t>2992-05-03 12:00:00</t>
  </si>
  <si>
    <t>2998-04-23 12:00:00</t>
  </si>
  <si>
    <t>3001-05-03 12:00:00</t>
  </si>
  <si>
    <t>2990-12-06 12:00:00</t>
  </si>
  <si>
    <t>3002-02-06 12:00:00</t>
  </si>
  <si>
    <t>3001-05-20 12:00:00</t>
  </si>
  <si>
    <t>2997-09-24 12:00:00</t>
  </si>
  <si>
    <t>2999-12-24 12:00:00</t>
  </si>
  <si>
    <t>3001-05-28 12:00:00</t>
  </si>
  <si>
    <t>3003-07-29 12:00:00</t>
  </si>
  <si>
    <t>3004-12-08 12:00:00</t>
  </si>
  <si>
    <t>2996-04-01 12:00:00</t>
  </si>
  <si>
    <t>3005-06-06 12:00:00</t>
  </si>
  <si>
    <t>3000-11-22 12:00:00</t>
  </si>
  <si>
    <t>2976-01-17 12:00:00</t>
  </si>
  <si>
    <t>3004-10-11 12:00:00</t>
  </si>
  <si>
    <t>2998-09-26 12:00:00</t>
  </si>
  <si>
    <t>3005-01-15 12:00:00</t>
  </si>
  <si>
    <t>3003-04-26 12:00:00</t>
  </si>
  <si>
    <t>3001-05-30 12:00:00</t>
  </si>
  <si>
    <t>2999-07-15 12:00:00</t>
  </si>
  <si>
    <t>3001-10-03 12:00:00</t>
  </si>
  <si>
    <t>Ada  Sukarto</t>
  </si>
  <si>
    <t>2988-10-02 12:00:00</t>
  </si>
  <si>
    <t>2997-06-27 12:00:00</t>
  </si>
  <si>
    <t>2997-02-13 12:00:00</t>
  </si>
  <si>
    <t>3005-07-14 12:00:00</t>
  </si>
  <si>
    <t>2996-08-19 12:00:00</t>
  </si>
  <si>
    <t>2998-07-10 12:00:00</t>
  </si>
  <si>
    <t>2998-01-30 12:00:00</t>
  </si>
  <si>
    <t>3002-06-17 12:00:00</t>
  </si>
  <si>
    <t>3002-05-29 12:00:00</t>
  </si>
  <si>
    <t>2998-09-04 12:00:00</t>
  </si>
  <si>
    <t>3005-11-14 12:00:00</t>
  </si>
  <si>
    <t>2998-05-15 12:00:00</t>
  </si>
  <si>
    <t>3002-12-30 12:00:00</t>
  </si>
  <si>
    <t>3002-06-06 12:00:00</t>
  </si>
  <si>
    <t>2999-01-12 12:00:00</t>
  </si>
  <si>
    <t>2992-04-27 12:00:00</t>
  </si>
  <si>
    <t>3002-02-11 12:00:00</t>
  </si>
  <si>
    <t>2986-02-02 12:00:00</t>
  </si>
  <si>
    <t>2997-08-11 12:00:00</t>
  </si>
  <si>
    <t>3000-10-18 12:00:00</t>
  </si>
  <si>
    <t>3000-05-18 12:00:00</t>
  </si>
  <si>
    <t>3003-06-25 12:00:00</t>
  </si>
  <si>
    <t>2996-12-09 12:00:00</t>
  </si>
  <si>
    <t>2994-12-18 12:00:00</t>
  </si>
  <si>
    <t>3003-04-04 12:00:00</t>
  </si>
  <si>
    <t>3002-11-11 12:00:00</t>
  </si>
  <si>
    <t>3000-06-02 12:00:00</t>
  </si>
  <si>
    <t>3004-04-16 12:00:00</t>
  </si>
  <si>
    <t>2998-12-24 12:00:00</t>
  </si>
  <si>
    <t>2996-05-23 12:00:00</t>
  </si>
  <si>
    <t>3004-02-29 12:00:00</t>
  </si>
  <si>
    <t>3004-05-23 12:00:00</t>
  </si>
  <si>
    <t>3005-09-30 12:00:00</t>
  </si>
  <si>
    <t>3004-02-24 12:00:00</t>
  </si>
  <si>
    <t>3002-05-27 12:00:00</t>
  </si>
  <si>
    <t>3004-06-21 12:00:00</t>
  </si>
  <si>
    <t>2998-11-07 12:00:00</t>
  </si>
  <si>
    <t>2997-08-26 12:00:00</t>
  </si>
  <si>
    <t>3001-08-08 12:00:00</t>
  </si>
  <si>
    <t>3003-06-08 12:00:00</t>
  </si>
  <si>
    <t>2985-10-12 12:00:00</t>
  </si>
  <si>
    <t>3003-09-21 12:00:00</t>
  </si>
  <si>
    <t>2996-07-06 12:00:00</t>
  </si>
  <si>
    <t>2995-06-09 12:00:00</t>
  </si>
  <si>
    <t>3003-01-21 12:00:00</t>
  </si>
  <si>
    <t>3005-06-16 12:00:00</t>
  </si>
  <si>
    <t>3004-07-28 12:00:00</t>
  </si>
  <si>
    <t>2996-05-03 12:00:00</t>
  </si>
  <si>
    <t>3002-08-15 12:00:00</t>
  </si>
  <si>
    <t>3004-09-27 12:00:00</t>
  </si>
  <si>
    <t>2995-06-07 12:00:00</t>
  </si>
  <si>
    <t>2998-06-07 12:00:00</t>
  </si>
  <si>
    <t>Grady Penderghest</t>
  </si>
  <si>
    <t>2998-04-18 12:00:00</t>
  </si>
  <si>
    <t>2991-08-19 12:00:00</t>
  </si>
  <si>
    <t>3003-04-06 12:00:00</t>
  </si>
  <si>
    <t>3001-07-26 12:00:00</t>
  </si>
  <si>
    <t>2992-04-25 12:00:00</t>
  </si>
  <si>
    <t>3005-04-18 12:00:00</t>
  </si>
  <si>
    <t>3003-08-25 12:00:00</t>
  </si>
  <si>
    <t>3002-09-16 12:00:00</t>
  </si>
  <si>
    <t>2999-03-16 12:00:00</t>
  </si>
  <si>
    <t>2996-07-11 12:00:00</t>
  </si>
  <si>
    <t>3003-08-15 12:00:00</t>
  </si>
  <si>
    <t>3003-08-12 12:00:00</t>
  </si>
  <si>
    <t>2991-04-18 12:00:00</t>
  </si>
  <si>
    <t>2996-09-30 12:00:00</t>
  </si>
  <si>
    <t>3000-10-27 12:00:00</t>
  </si>
  <si>
    <t>2993-11-18 12:00:00</t>
  </si>
  <si>
    <t>3005-06-14 12:00:00</t>
  </si>
  <si>
    <t>2997-11-14 12:00:00</t>
  </si>
  <si>
    <t>2993-03-08 12:00:00</t>
  </si>
  <si>
    <t>2991-04-05 12:00:00</t>
  </si>
  <si>
    <t>2998-05-29 12:00:00</t>
  </si>
  <si>
    <t>2994-09-17 12:00:00</t>
  </si>
  <si>
    <t>2999-04-05 12:00:00</t>
  </si>
  <si>
    <t>2992-02-29 12:00:00</t>
  </si>
  <si>
    <t>3005-05-05 12:00:00</t>
  </si>
  <si>
    <t>2999-01-20 12:00:00</t>
  </si>
  <si>
    <t>2993-10-13 12:00:00</t>
  </si>
  <si>
    <t>2994-03-31 12:00:00</t>
  </si>
  <si>
    <t>3005-08-10 12:00:00</t>
  </si>
  <si>
    <t>3000-08-07 12:00:00</t>
  </si>
  <si>
    <t>2998-04-05 12:00:00</t>
  </si>
  <si>
    <t>2993-09-02 12:00:00</t>
  </si>
  <si>
    <t>2995-01-28 12:00:00</t>
  </si>
  <si>
    <t>2991-02-27 12:00:00</t>
  </si>
  <si>
    <t>2995-02-15 12:00:00</t>
  </si>
  <si>
    <t>3002-09-10 12:00:00</t>
  </si>
  <si>
    <t>2997-01-29 12:00:00</t>
  </si>
  <si>
    <t>3001-08-14 12:00:00</t>
  </si>
  <si>
    <t>2998-04-26 12:00:00</t>
  </si>
  <si>
    <t>3003-01-15 12:00:00</t>
  </si>
  <si>
    <t>2995-12-24 12:00:00</t>
  </si>
  <si>
    <t>3001-12-17 12:00:00</t>
  </si>
  <si>
    <t>2999-06-23 12:00:00</t>
  </si>
  <si>
    <t>2997-04-11 12:00:00</t>
  </si>
  <si>
    <t>2995-01-16 12:00:00</t>
  </si>
  <si>
    <t>2994-03-29 12:00:00</t>
  </si>
  <si>
    <t>3001-04-27 12:00:00</t>
  </si>
  <si>
    <t>3002-11-28 12:00:00</t>
  </si>
  <si>
    <t>3003-03-25 12:00:00</t>
  </si>
  <si>
    <t>3002-08-11 12:00:00</t>
  </si>
  <si>
    <t>3001-07-31 12:00:00</t>
  </si>
  <si>
    <t>2998-03-21 12:00:00</t>
  </si>
  <si>
    <t>2992-04-15 12:00:00</t>
  </si>
  <si>
    <t>2997-09-11 12:00:00</t>
  </si>
  <si>
    <t>2999-12-20 12:00:00</t>
  </si>
  <si>
    <t>3005-05-06 12:00:00</t>
  </si>
  <si>
    <t>3001-03-14 12:00:00</t>
  </si>
  <si>
    <t>2999-10-30 12:00:00</t>
  </si>
  <si>
    <t>3001-10-19 12:00:00</t>
  </si>
  <si>
    <t>2997-09-19 12:00:00</t>
  </si>
  <si>
    <t>2996-08-02 12:00:00</t>
  </si>
  <si>
    <t>2999-06-08 12:00:00</t>
  </si>
  <si>
    <t>3003-10-10 12:00:00</t>
  </si>
  <si>
    <t>2998-02-27 12:00:00</t>
  </si>
  <si>
    <t>2999-04-26 12:00:00</t>
  </si>
  <si>
    <t>2984-11-15 12:00:00</t>
  </si>
  <si>
    <t>2996-06-29 12:00:00</t>
  </si>
  <si>
    <t>2993-10-26 12:00:00</t>
  </si>
  <si>
    <t>3003-01-10 12:00:00</t>
  </si>
  <si>
    <t>3004-01-10 12:00:00</t>
  </si>
  <si>
    <t>2997-06-08 12:00:00</t>
  </si>
  <si>
    <t>2988-10-30 12:00:00</t>
  </si>
  <si>
    <t>2997-09-16 12:00:00</t>
  </si>
  <si>
    <t>3003-01-19 12:00:00</t>
  </si>
  <si>
    <t>2993-01-18 12:00:00</t>
  </si>
  <si>
    <t>3000-07-09 12:00:00</t>
  </si>
  <si>
    <t>3002-05-19 12:00:00</t>
  </si>
  <si>
    <t>2988-03-23 12:00:00</t>
  </si>
  <si>
    <t>3002-02-01 12:00:00</t>
  </si>
  <si>
    <t>3001-06-04 12:00:00</t>
  </si>
  <si>
    <t>2992-12-30 12:00:00</t>
  </si>
  <si>
    <t>3002-07-15 12:00:00</t>
  </si>
  <si>
    <t>2995-08-03 12:00:00</t>
  </si>
  <si>
    <t>2998-02-05 12:00:00</t>
  </si>
  <si>
    <t>3003-07-28 12:00:00</t>
  </si>
  <si>
    <t>3005-12-14 12:00:00</t>
  </si>
  <si>
    <t>Virgil Okamoto</t>
  </si>
  <si>
    <t>3001-08-07 12:00:00</t>
  </si>
  <si>
    <t>Brianne Kani</t>
  </si>
  <si>
    <t>2998-10-28 12:00:00</t>
  </si>
  <si>
    <t>Katina Hovden</t>
  </si>
  <si>
    <t>2998-10-11 12:00:00</t>
  </si>
  <si>
    <t>Annabel Eveling-González</t>
  </si>
  <si>
    <t>3004-09-07 12:00:00</t>
  </si>
  <si>
    <t>Willi Diesen</t>
  </si>
  <si>
    <t>2991-04-28 12:00:00</t>
  </si>
  <si>
    <t>Keely Yoshioka</t>
  </si>
  <si>
    <t>Ferdinand Murray</t>
  </si>
  <si>
    <t>2997-06-30 12:00:00</t>
  </si>
  <si>
    <t>Kent Trainor</t>
  </si>
  <si>
    <t>3025-06-28 12:00:00</t>
  </si>
  <si>
    <t>Correen Ing</t>
  </si>
  <si>
    <t>3003-09-18 12:00:00</t>
  </si>
  <si>
    <t>3001-02-26 12:00:00</t>
  </si>
  <si>
    <t>3003-08-29 12:00:00</t>
  </si>
  <si>
    <t>3005-10-30 12:00:00</t>
  </si>
  <si>
    <t>Cirayu Kalpak</t>
  </si>
  <si>
    <t>2984-07-12 12:00:00</t>
  </si>
  <si>
    <t>3004-06-25 12:00:00</t>
  </si>
  <si>
    <t>2995-11-06 12:00:00</t>
  </si>
  <si>
    <t>2999-01-11 12:00:00</t>
  </si>
  <si>
    <t>2999-07-01 12:00:00</t>
  </si>
  <si>
    <t>Dewi Simbolon</t>
  </si>
  <si>
    <t>2996-09-04 12:00:00</t>
  </si>
  <si>
    <t>Steve Mason</t>
  </si>
  <si>
    <t>3005-07-20 12:00:00</t>
  </si>
  <si>
    <t>2986-05-20 12:00:00</t>
  </si>
  <si>
    <t>3000-09-23 12:00:00</t>
  </si>
  <si>
    <t>Reece Herber</t>
  </si>
  <si>
    <t>2999-09-11 12:00:00</t>
  </si>
  <si>
    <t>Kelly Lougares</t>
  </si>
  <si>
    <t>3002-04-07 12:00:00</t>
  </si>
  <si>
    <t>Tatsuya Ramasamy</t>
  </si>
  <si>
    <t>3000-06-19 12:00:00</t>
  </si>
  <si>
    <t>3003-11-14 12:00:00</t>
  </si>
  <si>
    <t>3000-09-01 12:00:00</t>
  </si>
  <si>
    <t>2996-10-30 12:00:00</t>
  </si>
  <si>
    <t>Sixten Rivera</t>
  </si>
  <si>
    <t>James Lyall</t>
  </si>
  <si>
    <t>2999-02-09 12:00:00</t>
  </si>
  <si>
    <t>Jannicke Koraïs</t>
  </si>
  <si>
    <t>3001-02-05 12:00:00</t>
  </si>
  <si>
    <t>Jessica Yoshida</t>
  </si>
  <si>
    <t>2996-03-22 12:00:00</t>
  </si>
  <si>
    <t>3025-06-25 12:00:00</t>
  </si>
  <si>
    <t>2996-08-06 12:00:00</t>
  </si>
  <si>
    <t>2988-04-28 12:00:00</t>
  </si>
  <si>
    <t>Eddie Givney</t>
  </si>
  <si>
    <t>Farani Capulin</t>
  </si>
  <si>
    <t>3002-07-19 12:00:00</t>
  </si>
  <si>
    <t>Cato Grainger</t>
  </si>
  <si>
    <t>3002-09-11 12:00:00</t>
  </si>
  <si>
    <t>2999-04-18 12:00:00</t>
  </si>
  <si>
    <t>Grete Phillips</t>
  </si>
  <si>
    <t>3002-08-04 12:00:00</t>
  </si>
  <si>
    <t>3025-09-01 12:00:00</t>
  </si>
  <si>
    <t>Stephen MacIndeor</t>
  </si>
  <si>
    <t>3004-09-24 12:00:00</t>
  </si>
  <si>
    <t>Nina-Maria Eie</t>
  </si>
  <si>
    <t>2995-12-08 12:00:00</t>
  </si>
  <si>
    <t>2991-01-23 12:00:00</t>
  </si>
  <si>
    <t>2997-09-09 12:00:00</t>
  </si>
  <si>
    <t>2998-12-26 12:00:00</t>
  </si>
  <si>
    <t>3002-12-27 12:00:00</t>
  </si>
  <si>
    <t>3003-09-24 12:00:00</t>
  </si>
  <si>
    <t>3004-11-17 12:00:00</t>
  </si>
  <si>
    <t>Finnian Kenyon</t>
  </si>
  <si>
    <t>Bill Purday</t>
  </si>
  <si>
    <t>3002-03-29 12:00:00</t>
  </si>
  <si>
    <t>3025-08-08 12:00:00</t>
  </si>
  <si>
    <t>2999-05-14 12:00:00</t>
  </si>
  <si>
    <t>2996-12-27 12:00:00</t>
  </si>
  <si>
    <t>3002-05-21 12:00:00</t>
  </si>
  <si>
    <t>3002-04-20 12:00:00</t>
  </si>
  <si>
    <t>3000-04-28 12:00:00</t>
  </si>
  <si>
    <t>2992-12-31 12:00:00</t>
  </si>
  <si>
    <t>2996-01-08 12:00:00</t>
  </si>
  <si>
    <t>3005-11-19 12:00:00</t>
  </si>
  <si>
    <t>2995-11-30 12:00:00</t>
  </si>
  <si>
    <t>3025-09-12 12:00:00</t>
  </si>
  <si>
    <t>type</t>
  </si>
  <si>
    <t>techId</t>
  </si>
  <si>
    <t>Biped</t>
  </si>
  <si>
    <t>Hover</t>
  </si>
  <si>
    <t>Wheeled</t>
  </si>
  <si>
    <t>Spheroid</t>
  </si>
  <si>
    <t>Aerodyne</t>
  </si>
  <si>
    <t>Motorized</t>
  </si>
  <si>
    <t>Tracked</t>
  </si>
  <si>
    <t>Leg</t>
  </si>
  <si>
    <t>idU</t>
  </si>
  <si>
    <t>description</t>
  </si>
  <si>
    <t>ribbon</t>
  </si>
  <si>
    <t>medal</t>
  </si>
  <si>
    <t>stackable</t>
  </si>
  <si>
    <t>Armed Forces</t>
  </si>
  <si>
    <t>12 pilot kills in a scenario.</t>
  </si>
  <si>
    <t>Bronze Star</t>
  </si>
  <si>
    <t>4 pilot kills in a scenario.</t>
  </si>
  <si>
    <t>Clan Invasion Campaign</t>
  </si>
  <si>
    <t>Partook in combat actions in support of clan invasion.</t>
  </si>
  <si>
    <t>ClanInvasionM.png</t>
  </si>
  <si>
    <t>Combat Achievement</t>
  </si>
  <si>
    <t>6 pilot kills in a mission.</t>
  </si>
  <si>
    <t>Combat Action</t>
  </si>
  <si>
    <t>Involved in combat.</t>
  </si>
  <si>
    <t>Combat Commendation</t>
  </si>
  <si>
    <t>72 company kills in a mission.</t>
  </si>
  <si>
    <t>CombatCommendationM.png</t>
  </si>
  <si>
    <t>Combat Cross</t>
  </si>
  <si>
    <t>Combat Unit Commendation</t>
  </si>
  <si>
    <t>36 lance kills in a mission.</t>
  </si>
  <si>
    <t>Distinguished Service</t>
  </si>
  <si>
    <t>DistinguishedServiceM.png</t>
  </si>
  <si>
    <t>Expeditionary</t>
  </si>
  <si>
    <t>Partook in combat on a house world not covered by a war.</t>
  </si>
  <si>
    <t>ExpeditionaryM.png</t>
  </si>
  <si>
    <t>Fedcom Civil War Campaign</t>
  </si>
  <si>
    <t>Partook combat actions in support of fedcom civil war.</t>
  </si>
  <si>
    <t>FedComCivilWarM.png</t>
  </si>
  <si>
    <t>Fourth Succession War Campaign</t>
  </si>
  <si>
    <t>Partook in combat actions in support of the 4th succession war.</t>
  </si>
  <si>
    <t>FourthSuccessionWarM.png</t>
  </si>
  <si>
    <t>Galactic Service</t>
  </si>
  <si>
    <t>Served a total of 12 months in foreign theatres.</t>
  </si>
  <si>
    <t>Galactic Service Deployment</t>
  </si>
  <si>
    <t>Served over 3 consecutive months in a foreign theatre.</t>
  </si>
  <si>
    <t>Galactic War on Pirating</t>
  </si>
  <si>
    <t>Partook in combat operations against pirates.</t>
  </si>
  <si>
    <t>GalacticWarOnPiratingM.png</t>
  </si>
  <si>
    <t>Good Conduct</t>
  </si>
  <si>
    <t>Served 6 years of with no disciplinary action.</t>
  </si>
  <si>
    <t>House Defense</t>
  </si>
  <si>
    <t>Enlisted during a TOW and Defense of a house world.</t>
  </si>
  <si>
    <t>HouseDefenseM.png</t>
  </si>
  <si>
    <t>House Distinguished Service</t>
  </si>
  <si>
    <t>HouseDistinguishedServiceM.png</t>
  </si>
  <si>
    <t>House Meritorious Service</t>
  </si>
  <si>
    <t>144 company kills in a mission.</t>
  </si>
  <si>
    <t>HouseMeritoriousServiceM.png</t>
  </si>
  <si>
    <t>House Superior Service</t>
  </si>
  <si>
    <t>HouseSuperiorServiceM.png</t>
  </si>
  <si>
    <t>House Unit Citation</t>
  </si>
  <si>
    <t>Humanitarian Service</t>
  </si>
  <si>
    <t>Defense of civilian person or structures.</t>
  </si>
  <si>
    <t>HumanitarianServiceM.png</t>
  </si>
  <si>
    <t>Legion of Merit</t>
  </si>
  <si>
    <t>LegionOfMeritM.png</t>
  </si>
  <si>
    <t>Meritourious Service</t>
  </si>
  <si>
    <t>Meritourious Unit Commendation</t>
  </si>
  <si>
    <t>Periphery Expeditionary</t>
  </si>
  <si>
    <t>Partook in combat operations on a periphery world.</t>
  </si>
  <si>
    <t>PeripheryExpeditionaryM.png</t>
  </si>
  <si>
    <t>Prisoner of War</t>
  </si>
  <si>
    <t>Taken prisoner during combat.</t>
  </si>
  <si>
    <t>Purple Heart</t>
  </si>
  <si>
    <t>Wounded in combat due to enemy fire.</t>
  </si>
  <si>
    <t>Silver Star</t>
  </si>
  <si>
    <t>8 pilot kills in a scenario.</t>
  </si>
  <si>
    <t>Task Force Serpent Campaign</t>
  </si>
  <si>
    <t>Partook combat actions in support of Task Force Serpent.</t>
  </si>
  <si>
    <t>TaskForceSerpentM.png</t>
  </si>
  <si>
    <t>Third Succession War Campaign</t>
  </si>
  <si>
    <t>Partook in  combat actions in support of the 3rd Succession War.</t>
  </si>
  <si>
    <t>ThirdSuccessionWarM.png</t>
  </si>
  <si>
    <t>War of 3039 Campaign</t>
  </si>
  <si>
    <t>Partook in combat actions in support of the war of 3039.</t>
  </si>
  <si>
    <t>WarOf3039M.png</t>
  </si>
  <si>
    <t>Kills</t>
  </si>
  <si>
    <t>Combat</t>
  </si>
  <si>
    <t>Company</t>
  </si>
  <si>
    <t>Lance</t>
  </si>
  <si>
    <t>Scenario</t>
  </si>
  <si>
    <t>Mission</t>
  </si>
  <si>
    <t>Pirates</t>
  </si>
  <si>
    <t>Civilian</t>
  </si>
  <si>
    <t>Clan</t>
  </si>
  <si>
    <t>House</t>
  </si>
  <si>
    <t>Periphery</t>
  </si>
  <si>
    <t>Months</t>
  </si>
  <si>
    <t>Foreign</t>
  </si>
  <si>
    <t>Conduct</t>
  </si>
  <si>
    <t>Enlist</t>
  </si>
  <si>
    <t>Prisoner</t>
  </si>
  <si>
    <t>Wounded</t>
  </si>
  <si>
    <t>W39</t>
  </si>
  <si>
    <t>Rank</t>
  </si>
  <si>
    <t>108 company kills in a mission.</t>
  </si>
  <si>
    <t>48 lance kills in a mission.</t>
  </si>
  <si>
    <t>324 battalion kills in a mission.</t>
  </si>
  <si>
    <t>432 battalion kills in a mission.</t>
  </si>
  <si>
    <t>216 battalion kills in a mission.</t>
  </si>
  <si>
    <t>9 pilot kills in a mission.</t>
  </si>
  <si>
    <t>24 lance kills in a mission.</t>
  </si>
  <si>
    <t>Battalion</t>
  </si>
  <si>
    <t>Individual</t>
  </si>
  <si>
    <t>12 pilot kills in a mission.</t>
  </si>
  <si>
    <t>CW</t>
  </si>
  <si>
    <t>4SW</t>
  </si>
  <si>
    <t>TFS</t>
  </si>
  <si>
    <t>3SW</t>
  </si>
  <si>
    <t>Medal of Honor</t>
  </si>
  <si>
    <t>Distinguished oneself conspicuously by gallantry and intrepidity at the risk of life above and beyond the call of duty.</t>
  </si>
  <si>
    <t>MedalOfHonorM.png</t>
  </si>
  <si>
    <t>Hero</t>
  </si>
  <si>
    <t>qty</t>
  </si>
  <si>
    <t>item</t>
  </si>
  <si>
    <t>size</t>
  </si>
  <si>
    <t>range</t>
  </si>
  <si>
    <t>Gunnery</t>
  </si>
  <si>
    <t>Career</t>
  </si>
  <si>
    <t>Marksmanship</t>
  </si>
  <si>
    <t>Gunnery Skill of 3 or 2.</t>
  </si>
  <si>
    <t>Gunnery Skill of 1 or 0.</t>
  </si>
  <si>
    <t>ExpertMarksmanshipMedalM.png</t>
  </si>
  <si>
    <t>Graduate of OCS or equivalent.</t>
  </si>
  <si>
    <t>position</t>
  </si>
  <si>
    <t>Event</t>
  </si>
  <si>
    <t>Instructor</t>
  </si>
  <si>
    <t>Served as military instructor.</t>
  </si>
  <si>
    <t>Served as honor guard.</t>
  </si>
  <si>
    <t>Honor</t>
  </si>
  <si>
    <t>Served as basic training drill instructor.</t>
  </si>
  <si>
    <t>Drill</t>
  </si>
  <si>
    <t>Served as security guard.</t>
  </si>
  <si>
    <t>Security</t>
  </si>
  <si>
    <t>1.01.1</t>
  </si>
  <si>
    <t>1.02.1</t>
  </si>
  <si>
    <t>1.03.1</t>
  </si>
  <si>
    <t>1.03.4</t>
  </si>
  <si>
    <t>1.04.1</t>
  </si>
  <si>
    <t>1.05.1</t>
  </si>
  <si>
    <t>1.05.2</t>
  </si>
  <si>
    <t>1.07.2</t>
  </si>
  <si>
    <t>1.08.1</t>
  </si>
  <si>
    <t>1.09.1</t>
  </si>
  <si>
    <t>1.10.1</t>
  </si>
  <si>
    <t>1.10.2</t>
  </si>
  <si>
    <t>1.11.3</t>
  </si>
  <si>
    <t>1.12.3</t>
  </si>
  <si>
    <t>1.13.1</t>
  </si>
  <si>
    <t>2.01.2</t>
  </si>
  <si>
    <t>2.01.7</t>
  </si>
  <si>
    <t>2.02.2</t>
  </si>
  <si>
    <t>3.01.1</t>
  </si>
  <si>
    <t>3.02.4</t>
  </si>
  <si>
    <t>3.04.2</t>
  </si>
  <si>
    <t>3.05.1</t>
  </si>
  <si>
    <t>3.05.2</t>
  </si>
  <si>
    <t>3.05.5</t>
  </si>
  <si>
    <t>3.07.4</t>
  </si>
  <si>
    <t>3.08.1</t>
  </si>
  <si>
    <t>3.08.2</t>
  </si>
  <si>
    <t>3.08.3</t>
  </si>
  <si>
    <t>3.08.4</t>
  </si>
  <si>
    <t>3.08.5</t>
  </si>
  <si>
    <t>3.08.6</t>
  </si>
  <si>
    <t>4.02.2</t>
  </si>
  <si>
    <t>4.02.8</t>
  </si>
  <si>
    <t>Served on a covert operations team.</t>
  </si>
  <si>
    <t>Covert</t>
  </si>
  <si>
    <t>4-02-8-CovertOps.png</t>
  </si>
  <si>
    <t>4.03.1</t>
  </si>
  <si>
    <t>Award for every 4 years of service.</t>
  </si>
  <si>
    <t>4-03-1-Longevity.png</t>
  </si>
  <si>
    <t>Time</t>
  </si>
  <si>
    <t>4.01.2</t>
  </si>
  <si>
    <t>4.04.5</t>
  </si>
  <si>
    <t>4.04.6</t>
  </si>
  <si>
    <t>4.05.1</t>
  </si>
  <si>
    <t>4.05.2</t>
  </si>
  <si>
    <t>4.06.1</t>
  </si>
  <si>
    <t>5.02.4</t>
  </si>
  <si>
    <t>5.02.8</t>
  </si>
  <si>
    <t>1-01-1-MedalOfHonor.png</t>
  </si>
  <si>
    <t>1-02-2-CombatCross.png</t>
  </si>
  <si>
    <t>1-03-1-HouseDistinguishedService.png</t>
  </si>
  <si>
    <t>1-03-4-DistinguishedService.png</t>
  </si>
  <si>
    <t>1-04-1-SilverStar.png</t>
  </si>
  <si>
    <t>1-05-1-HouseSuperiorService.png</t>
  </si>
  <si>
    <t>1-05-2-LegionOfMerit.png</t>
  </si>
  <si>
    <t>1-07-2-ArmedForces.png</t>
  </si>
  <si>
    <t>1-08-1-BronzeStar.png</t>
  </si>
  <si>
    <t>1-09-1-PurpleHeart.png</t>
  </si>
  <si>
    <t>1-10-1-HouseMeritoriousService.png</t>
  </si>
  <si>
    <t>1-10-2-MeritoriousService.png</t>
  </si>
  <si>
    <t>1-11-3-CombatCommendation.png</t>
  </si>
  <si>
    <t>1-12-3-CombatAchievement.png</t>
  </si>
  <si>
    <t>1-13-1-CombatAction.png</t>
  </si>
  <si>
    <t>2-01-2-HouseUnitCitation.png</t>
  </si>
  <si>
    <t>2-01-7-CombatUnitCommendation.png</t>
  </si>
  <si>
    <t>2-02-2-MeritoriousUnitCommendation.png</t>
  </si>
  <si>
    <t>3-01-1-PrisonerOfWar.png</t>
  </si>
  <si>
    <t>3-02-4-GoodConduct.png</t>
  </si>
  <si>
    <t>3-04-2-Expeditionary.png</t>
  </si>
  <si>
    <t>3-05-1-HouseDefense.png</t>
  </si>
  <si>
    <t>3-05-2-GalacticWarOnPirating.png</t>
  </si>
  <si>
    <t>3-05-5-HumanitarianService.png</t>
  </si>
  <si>
    <t>3-07-4-PeripheryExpeditionary.png</t>
  </si>
  <si>
    <t>3-08-1-ThirdSuccessionWar.png</t>
  </si>
  <si>
    <t>3-08-2-FourthSuccessionWar.png</t>
  </si>
  <si>
    <t>3-08-3-WarOf3039.png</t>
  </si>
  <si>
    <t>3-08-4-ClanInvasion.png</t>
  </si>
  <si>
    <t>3-08-5-FedComCivilWar.png</t>
  </si>
  <si>
    <t>3-08-6-TaskForceSerpent.png</t>
  </si>
  <si>
    <t>4-01-2-GalacticServiceDeployment.png</t>
  </si>
  <si>
    <t>4-02-2-GalacticService.png</t>
  </si>
  <si>
    <t>4-04-5-DrillInstructor.png</t>
  </si>
  <si>
    <t>4-04-6-MilitaryTrainingInstructor.png</t>
  </si>
  <si>
    <t>4-05-1-CeremonialDuty.png</t>
  </si>
  <si>
    <t>4-05-2-SecurityGuard.png</t>
  </si>
  <si>
    <t>4-06-1-OfficerGraduate.png</t>
  </si>
  <si>
    <t>4.06.2</t>
  </si>
  <si>
    <t>4-06-2-WarrantGraduate.png</t>
  </si>
  <si>
    <t>4.07.1</t>
  </si>
  <si>
    <t>Graduate of warrant officer training.</t>
  </si>
  <si>
    <t>Graduate of NCO academy.</t>
  </si>
  <si>
    <t>4-07-1-NCOGraduate.png</t>
  </si>
  <si>
    <t>4.08.1</t>
  </si>
  <si>
    <t>Graduate of basic training.</t>
  </si>
  <si>
    <t>4-08-1-BasicTraining.png</t>
  </si>
  <si>
    <t>5-02-4-ExpertMarksmanship.png</t>
  </si>
  <si>
    <t>5-02-8-Marksmanship.png</t>
  </si>
  <si>
    <t>Expert Marksmanship</t>
  </si>
  <si>
    <t>Covert Ops</t>
  </si>
  <si>
    <t>Longevitiy</t>
  </si>
  <si>
    <t>Drill Instructor</t>
  </si>
  <si>
    <t>Military Training Instructor</t>
  </si>
  <si>
    <t>Ceremonial Duty</t>
  </si>
  <si>
    <t>Securty Guard</t>
  </si>
  <si>
    <t>Officer Graduate</t>
  </si>
  <si>
    <t>Warrant Officer Graduate</t>
  </si>
  <si>
    <t>NCO Academy Graduate</t>
  </si>
  <si>
    <t>Basic Training</t>
  </si>
  <si>
    <t>CombatCrossM.png</t>
  </si>
  <si>
    <t>ArmedForcesM.png</t>
  </si>
  <si>
    <t>SilverStarM.png</t>
  </si>
  <si>
    <t>MeritoriousServiceM.png</t>
  </si>
  <si>
    <t>BronzeStarM.jpg</t>
  </si>
  <si>
    <t>PurpleHeartM.png</t>
  </si>
  <si>
    <t>POWM.png</t>
  </si>
  <si>
    <t>lanceForceId</t>
  </si>
  <si>
    <t>idM</t>
  </si>
  <si>
    <t>3025-04-24 12:00:00</t>
  </si>
  <si>
    <t>3025-04-25 12:00:00</t>
  </si>
  <si>
    <t>3025-05-06 12:00:00</t>
  </si>
  <si>
    <t>3025-05-09 12:00:00</t>
  </si>
  <si>
    <t>3025-05-31 12:00:00</t>
  </si>
  <si>
    <t>3025-07-07 12:00:00</t>
  </si>
  <si>
    <t>3025-07-18 12:00:00</t>
  </si>
  <si>
    <t>3025-07-19 12:00:00</t>
  </si>
  <si>
    <t>LA-IV66KB718ST9J19-302501</t>
  </si>
  <si>
    <t>title</t>
  </si>
  <si>
    <t>Extraction (Attacker)</t>
  </si>
  <si>
    <t>Off To A Good Start</t>
  </si>
  <si>
    <t>Never Do The Same Thing Twice</t>
  </si>
  <si>
    <t>Breakthrough (Attacker)</t>
  </si>
  <si>
    <t>Live to Fight Another Day</t>
  </si>
  <si>
    <t>Stand Up (Attacker)</t>
  </si>
  <si>
    <t>Making Progress</t>
  </si>
  <si>
    <t>Probe (Defender)</t>
  </si>
  <si>
    <t>The Iron Fist Packs A Punch</t>
  </si>
  <si>
    <t>Raw Intel</t>
  </si>
  <si>
    <t>Hide and Seek (Attacker)</t>
  </si>
  <si>
    <t>Urban Warfare</t>
  </si>
  <si>
    <t>Recon Raid (Defender)</t>
  </si>
  <si>
    <t xml:space="preserve">Too Close For Comfort </t>
  </si>
  <si>
    <t>Recon Raid (Attacker)</t>
  </si>
  <si>
    <t>Good For The Goose, Good For The Gander</t>
  </si>
  <si>
    <t>Extraction (Defender)</t>
  </si>
  <si>
    <t>Cutting  Off A Snake Head</t>
  </si>
  <si>
    <t>They're Bringing the Heat</t>
  </si>
  <si>
    <t>Midnight Cliff Jumping</t>
  </si>
  <si>
    <t>Special Mission: Allied Traitors</t>
  </si>
  <si>
    <t>Double-Crossed</t>
  </si>
  <si>
    <t>Hold the Line (Attacker)</t>
  </si>
  <si>
    <t>Icy Reception</t>
  </si>
  <si>
    <t>Hide and Seek (Defender)</t>
  </si>
  <si>
    <t>Dancing with Big Dogs</t>
  </si>
  <si>
    <t>Probe (Attacker)</t>
  </si>
  <si>
    <t>Another All-Nighter</t>
  </si>
  <si>
    <t>Chase (Defender)</t>
  </si>
  <si>
    <t>A Mess of a Chase</t>
  </si>
  <si>
    <t>Operation Boondoggle</t>
  </si>
  <si>
    <t>Back On Track</t>
  </si>
  <si>
    <t>Testing the Boundaries</t>
  </si>
  <si>
    <t>Natural Wonders</t>
  </si>
  <si>
    <t>Stay with The Pack</t>
  </si>
  <si>
    <t>Our Reputation Precedes Us</t>
  </si>
  <si>
    <t>mission</t>
  </si>
  <si>
    <t>idP</t>
  </si>
  <si>
    <t>3025-04-24 00:00:00</t>
  </si>
  <si>
    <t>3025-04-25 00:00:00</t>
  </si>
  <si>
    <t>3025-05-09 00:00:00</t>
  </si>
  <si>
    <t>3025-05-24 00:00:00</t>
  </si>
  <si>
    <t>3025-05-31 00:00:00</t>
  </si>
  <si>
    <t>3025-06-15 00:00:00</t>
  </si>
  <si>
    <t>3025-07-16 00:00:00</t>
  </si>
  <si>
    <t>3025-07-19 00:00:00</t>
  </si>
  <si>
    <t>3025-07-29 00:00:00</t>
  </si>
  <si>
    <t>3025-06-05 00:00:00</t>
  </si>
  <si>
    <t>3025-06-09 00:00:00</t>
  </si>
  <si>
    <t>3025-06-14 00:00:00</t>
  </si>
  <si>
    <t>3025-07-07 00:00:00</t>
  </si>
  <si>
    <t>3025-07-18 00:00:00</t>
  </si>
  <si>
    <t>3025-04-26 00:00:00</t>
  </si>
  <si>
    <t>3025-05-06 00:00:00</t>
  </si>
  <si>
    <t>Stand Up (Defender)</t>
  </si>
  <si>
    <t>3025-05-29 00:00:00</t>
  </si>
  <si>
    <t>3025-06-03 00:00:00</t>
  </si>
  <si>
    <t>3025-06-08 00:00:00</t>
  </si>
  <si>
    <t>3025-05-21 00:00:00</t>
  </si>
  <si>
    <t>3025-06-17 00:00:00</t>
  </si>
  <si>
    <t>LA-D5HDCBVD47P0VD0-302501</t>
  </si>
  <si>
    <t>date-pilotID</t>
  </si>
  <si>
    <t>date-type</t>
  </si>
  <si>
    <t>chassis-model</t>
  </si>
  <si>
    <t>name-callsign</t>
  </si>
  <si>
    <t>idL1</t>
  </si>
  <si>
    <t>idL2</t>
  </si>
  <si>
    <t>idL3</t>
  </si>
  <si>
    <t>systemId</t>
  </si>
  <si>
    <t>Lackhove</t>
  </si>
  <si>
    <t>Total</t>
  </si>
  <si>
    <t>Campaign 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</si>
</sst>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theme="4" tint="0.79998168889431442"/>
      </patternFill>
    </fill>
    <fill>
      <patternFill patternType="solid">
        <fgColor rgb="FFFFFFCC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FFCCFF"/>
        <bgColor theme="4" tint="0.79998168889431442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theme="4" tint="0.79998168889431442"/>
      </patternFill>
    </fill>
    <fill>
      <patternFill patternType="solid">
        <fgColor rgb="FFCC99FF"/>
        <bgColor theme="4" tint="0.79998168889431442"/>
      </patternFill>
    </fill>
    <fill>
      <patternFill patternType="solid">
        <fgColor rgb="FFCC00FF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NumberFormat="1"/>
    <xf numFmtId="0" fontId="0" fillId="0" borderId="0" xfId="0" applyFill="1"/>
    <xf numFmtId="49" fontId="0" fillId="0" borderId="0" xfId="0" applyNumberFormat="1"/>
    <xf numFmtId="49" fontId="0" fillId="0" borderId="0" xfId="0" applyNumberFormat="1" applyFill="1"/>
    <xf numFmtId="49" fontId="0" fillId="0" borderId="2" xfId="0" applyNumberFormat="1" applyFill="1" applyBorder="1"/>
    <xf numFmtId="49" fontId="0" fillId="0" borderId="0" xfId="0" applyNumberFormat="1" applyFill="1" applyBorder="1"/>
    <xf numFmtId="49" fontId="0" fillId="0" borderId="0" xfId="0" applyNumberFormat="1" applyFont="1" applyFill="1" applyBorder="1"/>
    <xf numFmtId="49" fontId="0" fillId="0" borderId="1" xfId="0" applyNumberFormat="1" applyFill="1" applyBorder="1"/>
    <xf numFmtId="1" fontId="0" fillId="0" borderId="0" xfId="0" applyNumberFormat="1"/>
    <xf numFmtId="0" fontId="0" fillId="0" borderId="0" xfId="0" applyNumberFormat="1" applyFill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0" xfId="0" applyFill="1" applyBorder="1"/>
    <xf numFmtId="0" fontId="0" fillId="0" borderId="0" xfId="0" applyNumberFormat="1" applyFill="1" applyBorder="1"/>
    <xf numFmtId="49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1" fontId="0" fillId="0" borderId="0" xfId="0" applyNumberFormat="1" applyFill="1"/>
    <xf numFmtId="1" fontId="0" fillId="0" borderId="0" xfId="0" applyNumberFormat="1" applyFont="1" applyFill="1" applyBorder="1"/>
    <xf numFmtId="1" fontId="0" fillId="0" borderId="0" xfId="0" applyNumberFormat="1" applyFill="1" applyBorder="1"/>
    <xf numFmtId="1" fontId="0" fillId="0" borderId="3" xfId="0" applyNumberFormat="1" applyBorder="1"/>
    <xf numFmtId="49" fontId="0" fillId="0" borderId="0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5" xfId="0" applyFont="1" applyFill="1" applyBorder="1"/>
    <xf numFmtId="49" fontId="0" fillId="3" borderId="3" xfId="0" applyNumberFormat="1" applyFont="1" applyFill="1" applyBorder="1"/>
    <xf numFmtId="0" fontId="0" fillId="3" borderId="3" xfId="0" applyFont="1" applyFill="1" applyBorder="1"/>
    <xf numFmtId="49" fontId="0" fillId="3" borderId="2" xfId="0" applyNumberFormat="1" applyFont="1" applyFill="1" applyBorder="1"/>
    <xf numFmtId="49" fontId="0" fillId="4" borderId="3" xfId="0" applyNumberFormat="1" applyFont="1" applyFill="1" applyBorder="1"/>
    <xf numFmtId="0" fontId="0" fillId="4" borderId="3" xfId="0" applyFont="1" applyFill="1" applyBorder="1"/>
    <xf numFmtId="49" fontId="0" fillId="5" borderId="3" xfId="0" applyNumberFormat="1" applyFont="1" applyFill="1" applyBorder="1"/>
    <xf numFmtId="0" fontId="0" fillId="5" borderId="3" xfId="0" applyFont="1" applyFill="1" applyBorder="1"/>
    <xf numFmtId="49" fontId="0" fillId="6" borderId="3" xfId="0" applyNumberFormat="1" applyFont="1" applyFill="1" applyBorder="1"/>
    <xf numFmtId="0" fontId="0" fillId="6" borderId="3" xfId="0" applyFont="1" applyFill="1" applyBorder="1"/>
    <xf numFmtId="49" fontId="0" fillId="7" borderId="3" xfId="0" applyNumberFormat="1" applyFont="1" applyFill="1" applyBorder="1"/>
    <xf numFmtId="0" fontId="0" fillId="7" borderId="3" xfId="0" applyFont="1" applyFill="1" applyBorder="1"/>
    <xf numFmtId="49" fontId="0" fillId="8" borderId="3" xfId="0" applyNumberFormat="1" applyFont="1" applyFill="1" applyBorder="1"/>
    <xf numFmtId="0" fontId="0" fillId="8" borderId="3" xfId="0" applyFont="1" applyFill="1" applyBorder="1"/>
    <xf numFmtId="49" fontId="0" fillId="8" borderId="2" xfId="0" applyNumberFormat="1" applyFont="1" applyFill="1" applyBorder="1"/>
    <xf numFmtId="49" fontId="0" fillId="9" borderId="3" xfId="0" applyNumberFormat="1" applyFont="1" applyFill="1" applyBorder="1"/>
    <xf numFmtId="0" fontId="0" fillId="9" borderId="3" xfId="0" applyFont="1" applyFill="1" applyBorder="1"/>
    <xf numFmtId="49" fontId="0" fillId="9" borderId="2" xfId="0" applyNumberFormat="1" applyFont="1" applyFill="1" applyBorder="1"/>
    <xf numFmtId="49" fontId="0" fillId="10" borderId="3" xfId="0" applyNumberFormat="1" applyFont="1" applyFill="1" applyBorder="1"/>
    <xf numFmtId="0" fontId="0" fillId="10" borderId="3" xfId="0" applyFont="1" applyFill="1" applyBorder="1"/>
    <xf numFmtId="49" fontId="0" fillId="11" borderId="3" xfId="0" applyNumberFormat="1" applyFont="1" applyFill="1" applyBorder="1"/>
    <xf numFmtId="0" fontId="0" fillId="11" borderId="3" xfId="0" applyFont="1" applyFill="1" applyBorder="1"/>
    <xf numFmtId="49" fontId="0" fillId="12" borderId="3" xfId="0" applyNumberFormat="1" applyFont="1" applyFill="1" applyBorder="1"/>
    <xf numFmtId="0" fontId="0" fillId="12" borderId="3" xfId="0" applyFont="1" applyFill="1" applyBorder="1"/>
    <xf numFmtId="49" fontId="0" fillId="13" borderId="4" xfId="0" applyNumberFormat="1" applyFont="1" applyFill="1" applyBorder="1"/>
    <xf numFmtId="0" fontId="0" fillId="13" borderId="4" xfId="0" applyFont="1" applyFill="1" applyBorder="1"/>
    <xf numFmtId="49" fontId="0" fillId="15" borderId="3" xfId="0" applyNumberFormat="1" applyFont="1" applyFill="1" applyBorder="1"/>
    <xf numFmtId="0" fontId="0" fillId="15" borderId="3" xfId="0" applyFont="1" applyFill="1" applyBorder="1"/>
    <xf numFmtId="49" fontId="0" fillId="14" borderId="3" xfId="0" applyNumberFormat="1" applyFont="1" applyFill="1" applyBorder="1"/>
    <xf numFmtId="0" fontId="0" fillId="14" borderId="3" xfId="0" applyFont="1" applyFill="1" applyBorder="1"/>
    <xf numFmtId="49" fontId="0" fillId="14" borderId="2" xfId="0" applyNumberFormat="1" applyFont="1" applyFill="1" applyBorder="1"/>
    <xf numFmtId="49" fontId="0" fillId="16" borderId="4" xfId="0" applyNumberFormat="1" applyFont="1" applyFill="1" applyBorder="1"/>
    <xf numFmtId="0" fontId="0" fillId="16" borderId="4" xfId="0" applyFont="1" applyFill="1" applyBorder="1"/>
    <xf numFmtId="49" fontId="0" fillId="17" borderId="4" xfId="0" applyNumberFormat="1" applyFont="1" applyFill="1" applyBorder="1"/>
    <xf numFmtId="0" fontId="0" fillId="17" borderId="4" xfId="0" applyFont="1" applyFill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59"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FF00FF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rgb="FFFFCCFF"/>
        </patternFill>
      </fill>
    </dxf>
    <dxf>
      <fill>
        <patternFill>
          <bgColor theme="7" tint="0.79998168889431442"/>
        </patternFill>
      </fill>
    </dxf>
    <dxf>
      <fill>
        <patternFill>
          <bgColor rgb="FF00B0F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C00FF"/>
      <color rgb="FFCC00CC"/>
      <color rgb="FFCC99FF"/>
      <color rgb="FFFF00FF"/>
      <color rgb="FFFF6699"/>
      <color rgb="FFFFCCFF"/>
      <color rgb="FFFFFFCC"/>
      <color rgb="FF00FF00"/>
      <color rgb="FFFF7C8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awards">
        <xsd:complexType>
          <xsd:sequence minOccurs="0">
            <xsd:element minOccurs="0" maxOccurs="unbounded" nillable="true" name="award" form="unqualified">
              <xsd:complexType>
                <xsd:all>
                  <xsd:element minOccurs="0" nillable="true" type="xsd:string" name="name" form="unqualified"/>
                  <xsd:element minOccurs="0" nillable="true" type="xsd:string" name="description" form="unqualified"/>
                  <xsd:element minOccurs="0" nillable="true" type="xsd:string" name="medal" form="unqualified"/>
                  <xsd:element minOccurs="0" nillable="true" type="xsd:string" name="ribbon" form="unqualified"/>
                  <xsd:element minOccurs="0" nillable="true" type="xsd:integer" name="xp" form="unqualified"/>
                  <xsd:element minOccurs="0" nillable="true" type="xsd:string" name="edge" form="unqualified"/>
                  <xsd:element minOccurs="0" nillable="true" type="xsd:boolean" name="stackable" form="unqualified"/>
                  <xsd:element minOccurs="0" nillable="true" type="xsd:integer" name="position" form="unqualified"/>
                  <xsd:element minOccurs="0" nillable="true" type="xsd:integer" name="qty" form="unqualified"/>
                  <xsd:element minOccurs="0" nillable="true" type="xsd:string" name="item" form="unqualified"/>
                  <xsd:element minOccurs="0" nillable="true" type="xsd:string" name="size" form="unqualified"/>
                  <xsd:element minOccurs="0" nillable="true" type="xsd:string" name="range" form="unqualified"/>
                </xsd:all>
              </xsd:complexType>
            </xsd:element>
          </xsd:sequence>
        </xsd:complexType>
      </xsd:element>
    </xsd:schema>
  </Schema>
  <Map ID="2" Name="awards_Map" RootElement="awards" SchemaID="Schema2" ShowImportExportValidationErrors="false" AutoFit="true" Append="false" PreserveSortAFLayout="true" PreserveFormat="true">
    <DataBinding FileBinding="true" ConnectionID="13" DataBindingLoadMode="1"/>
  </Map>
</MapInfo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42" Type="http://schemas.openxmlformats.org/officeDocument/2006/relationships/customXml" Target="../customXml/item21.xml"/><Relationship Id="rId47" Type="http://schemas.openxmlformats.org/officeDocument/2006/relationships/customXml" Target="../customXml/item2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9" Type="http://schemas.openxmlformats.org/officeDocument/2006/relationships/customXml" Target="../customXml/item8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45" Type="http://schemas.openxmlformats.org/officeDocument/2006/relationships/customXml" Target="../customXml/item2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49" Type="http://schemas.openxmlformats.org/officeDocument/2006/relationships/xmlMaps" Target="xmlMaps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0.xml"/><Relationship Id="rId44" Type="http://schemas.openxmlformats.org/officeDocument/2006/relationships/customXml" Target="../customXml/item2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43" Type="http://schemas.openxmlformats.org/officeDocument/2006/relationships/customXml" Target="../customXml/item22.xml"/><Relationship Id="rId48" Type="http://schemas.openxmlformats.org/officeDocument/2006/relationships/customXml" Target="../customXml/item2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46" Type="http://schemas.openxmlformats.org/officeDocument/2006/relationships/customXml" Target="../customXml/item25.xml"/><Relationship Id="rId20" Type="http://schemas.openxmlformats.org/officeDocument/2006/relationships/powerPivotData" Target="model/item.data"/><Relationship Id="rId41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illip Starke" refreshedDate="43932.882360416668" createdVersion="5" refreshedVersion="6" minRefreshableVersion="3" recordCount="0" supportSubquery="1" supportAdvancedDrill="1" xr:uid="{15EF368F-FF93-46BD-8F29-43ECC44D6E61}">
  <cacheSource type="external" connectionId="14"/>
  <cacheFields count="6">
    <cacheField name="[Battalions].[Battalion].[Battalion]" caption="Battalion" numFmtId="0" hierarchy="13" level="1">
      <sharedItems count="1">
        <s v="3rd Royal Guard - Deep Ops Team"/>
      </sharedItems>
    </cacheField>
    <cacheField name="[Companies].[Company].[Company]" caption="Company" numFmtId="0" hierarchy="15" level="1">
      <sharedItems count="5">
        <s v="Administration"/>
        <s v="India Company"/>
        <s v="Support Company"/>
        <s v="Victor Company"/>
        <s v="Zulu Company"/>
      </sharedItems>
    </cacheField>
    <cacheField name="[Measures].[Count of killed]" caption="Count of killed" numFmtId="0" hierarchy="72" level="32767"/>
    <cacheField name="[Lances].[Lance].[Lance]" caption="Lance" numFmtId="0" hierarchy="23" level="1">
      <sharedItems count="4">
        <s v="Alpha (HQ) Lance"/>
        <s v="Bravo (Spec Ops) Lance"/>
        <s v="Charlie (Recon) Lance"/>
        <s v="Echo Lance"/>
      </sharedItems>
    </cacheField>
    <cacheField name="[Persons].[name].[name]" caption="name" numFmtId="0" hierarchy="37" level="1">
      <sharedItems count="592">
        <s v="Aleksander Espelid"/>
        <s v="Andrew King"/>
        <s v="Don Fuglerud"/>
        <s v="Fredrik Manawis"/>
        <s v="Elliot Smith"/>
        <s v="Fia Kjær"/>
        <s v="Hewitt Girometta"/>
        <s v="Qi-chang Zhou"/>
        <s v="Doreen MacHendrie"/>
        <s v="Julia Diesen"/>
        <s v="Rolanda  Rowe"/>
        <s v="Tracy Rackstraw-Murray"/>
        <s v="Catherine Duncan"/>
        <s v="Colin Hovden"/>
        <s v="Nikolai Øvereng"/>
        <s v="Nüzhet Safavî"/>
        <s v="Deborah Mohanty" u="1"/>
        <s v="Talley Farguson" u="1"/>
        <s v="Levinia Lyall" u="1"/>
        <s v="Ryan Au" u="1"/>
        <s v="Emilia Opgård" u="1"/>
        <s v="Vladilen Vantorin" u="1"/>
        <s v="Heinz Søgård" u="1"/>
        <s v="Giacomo Mazzon" u="1"/>
        <s v="Margery Hopkins" u="1"/>
        <s v="Aaron Raghunandan" u="1"/>
        <s v="Abdul-Hamid bin Na'il" u="1"/>
        <s v="Abelone Pollock" u="1"/>
        <s v="Ada  Sukarto" u="1"/>
        <s v="Adalindis Mohrhaus" u="1"/>
        <s v="Adrian John" u="1"/>
        <s v="Adrian Povey" u="1"/>
        <s v="Afaaf Ridwan" u="1"/>
        <s v="Ahmed Omar" u="1"/>
        <s v="Ahren Wleber" u="1"/>
        <s v="Aidan Deadman" u="1"/>
        <s v="Ailsa Mcintosh" u="1"/>
        <s v="Aissa Halvorsen" u="1"/>
        <s v="Akrsnakarman Sankrant" u="1"/>
        <s v="Aleksandra Kakakhel" u="1"/>
        <s v="Alexander Hellum" u="1"/>
        <s v="Alexandra Øyen" u="1"/>
        <s v="Alfred Hagen" u="1"/>
        <s v="Ali Kakar" u="1"/>
        <s v="Alison Capulin" u="1"/>
        <s v="Alison Donaldson" u="1"/>
        <s v="Alona Dempsterton" u="1"/>
        <s v="Alroy Bailey" u="1"/>
        <s v="Amalia Lin" u="1"/>
        <s v="Ambara Butt" u="1"/>
        <s v="Amelie Grindheim" u="1"/>
        <s v="Amhlaoibh Dullea" u="1"/>
        <s v="Amma Maulidi" u="1"/>
        <s v="Ammie Komatsu" u="1"/>
        <s v="Andreas Thompson" u="1"/>
        <s v="Andrei-Luiz MacCombie" u="1"/>
        <s v="Angie Bloomer" u="1"/>
        <s v="Annabel Eveling-González" u="1"/>
        <s v="Anne Bañaga" u="1"/>
        <s v="Anne Malmin" u="1"/>
        <s v="Anneliese Krumholtz" u="1"/>
        <s v="Annemarie Falkstrom" u="1"/>
        <s v="Anniken Nazih" u="1"/>
        <s v="Ansley Harris" u="1"/>
        <s v="Anton Gurley" u="1"/>
        <s v="Arabello Racca" u="1"/>
        <s v="Arziki Osei" u="1"/>
        <s v="Asbjørn Bye" u="1"/>
        <s v="Asdghig Wyness" u="1"/>
        <s v="Ashwin Bahr" u="1"/>
        <s v="Asim bin Kadir" u="1"/>
        <s v="Aslohan Knock" u="1"/>
        <s v="Audun Papadis" u="1"/>
        <s v="Barhistha Kim" u="1"/>
        <s v="Barthel Schoeeser" u="1"/>
        <s v="Beathas MacNeil" u="1"/>
        <s v="Beck Dennis" u="1"/>
        <s v="Bengt Olsen" u="1"/>
        <s v="Benjamin Yu" u="1"/>
        <s v="Berit bin Seif al Din" u="1"/>
        <s v="Beyene Lwanga" u="1"/>
        <s v="Bill Bentley" u="1"/>
        <s v="Bill Purday" u="1"/>
        <s v="Bill Semen" u="1"/>
        <s v="Bozidar Knotek" u="1"/>
        <s v="Brad Skull" u="1"/>
        <s v="Brandon bin Muhanned" u="1"/>
        <s v="Breslan Youngsmith" u="1"/>
        <s v="Breslin Brockelbank" u="1"/>
        <s v="Brianne Kani" u="1"/>
        <s v="Brigitta Baur" u="1"/>
        <s v="Brittany Bijl" u="1"/>
        <s v="Brock Kiyomizu" u="1"/>
        <s v="Brogan Sare" u="1"/>
        <s v="Bruce Hahn" u="1"/>
        <s v="Bryan O'Geary" u="1"/>
        <s v="Bubba Pae" u="1"/>
        <s v="Burkhard Tønder" u="1"/>
        <s v="Ca-Dao Yue" u="1"/>
        <s v="Cadenza Panteleo-Bugge" u="1"/>
        <s v="Caillic O'Murnaghan" u="1"/>
        <s v="Calista Abidi" u="1"/>
        <s v="Cameron MacDonaugh" u="1"/>
        <s v="Cam-Tu Luu" u="1"/>
        <s v="Carina Kuchek" u="1"/>
        <s v="Carl Welde" u="1"/>
        <s v="Carolan Scrivener" u="1"/>
        <s v="Cato Grainger" u="1"/>
        <s v="Charlie Furey" u="1"/>
        <s v="Charlie Ramos" u="1"/>
        <s v="Cherrine Ambay" u="1"/>
        <s v="Cheryl Munro" u="1"/>
        <s v="Chong-su Setia" u="1"/>
        <s v="Choon-Lian Ladocha" u="1"/>
        <s v="Christa  Våga" u="1"/>
        <s v="Christi Trainor" u="1"/>
        <s v="Christian Kjær" u="1"/>
        <s v="Christina Hoefling" u="1"/>
        <s v="Chui-Yu Morrison" u="1"/>
        <s v="Cirayu Kalpak" u="1"/>
        <s v="Clancy Penderghest" u="1"/>
        <s v="Conn Pulleng" u="1"/>
        <s v="Conrad Woll" u="1"/>
        <s v="Coreene Seaton" u="1"/>
        <s v="Corinne Toft" u="1"/>
        <s v="Cormac Svendsson" u="1"/>
        <s v="Correen Ing" u="1"/>
        <s v="Correena Craven" u="1"/>
        <s v="Costodio Stollard" u="1"/>
        <s v="Craig Angus" u="1"/>
        <s v="Craig Greenwood" u="1"/>
        <s v="Criostóir Arkettle" u="1"/>
        <s v="Crissa Lithgow" u="1"/>
        <s v="Cristy MacCutcheon" u="1"/>
        <s v="Curt Knutsson" u="1"/>
        <s v="Dagobert Gardemeister" u="1"/>
        <s v="Dan MacAuliffe" u="1"/>
        <s v="Daniel Baillie" u="1"/>
        <s v="Daniel Schlomer" u="1"/>
        <s v="Darlene Kessing" u="1"/>
        <s v="Darragh Spradbrow" u="1"/>
        <s v="Dave Green" u="1"/>
        <s v="Derek Guillard" u="1"/>
        <s v="Desiderius Fendler" u="1"/>
        <s v="Dewi Simbolon" u="1"/>
        <s v="Didrik Schaffhauser" u="1"/>
        <s v="Dietmar Smith" u="1"/>
        <s v="Dima Nilov" u="1"/>
        <s v="Dingena-Stoffelina Scherich" u="1"/>
        <s v="Dodda Røssland" u="1"/>
        <s v="Do-Hyung Im" u="1"/>
        <s v="Don Wellstood" u="1"/>
        <s v="Dori Saikawa" u="1"/>
        <s v="Doug MacCaw" u="1"/>
        <s v="Dumitra Givney" u="1"/>
        <s v="Dylan Darroch" u="1"/>
        <s v="Earie MacKeith" u="1"/>
        <s v="Earnest Sato" u="1"/>
        <s v="Eb Abdul-Rafi" u="1"/>
        <s v="Ebru Kavur" u="1"/>
        <s v="Ed Tidcombe" u="1"/>
        <s v="Eddie Givney" u="1"/>
        <s v="Eduard Lee" u="1"/>
        <s v="Eduard Szynkowski" u="1"/>
        <s v="Edward Mullenhoff" u="1"/>
        <s v="Egbert Skretteberg" u="1"/>
        <s v="Elaina Mack" u="1"/>
        <s v="Elias Maurer" u="1"/>
        <s v="Elisa An" u="1"/>
        <s v="Elizabeth-Adriana bin Nabhan" u="1"/>
        <s v="Ellinor Gulliksson" u="1"/>
        <s v="Elsbeth MacCulloch" u="1"/>
        <s v="Elton Walker" u="1"/>
        <s v="Emma McMonegal" u="1"/>
        <s v="Engelbert Mounsey" u="1"/>
        <s v="Ergot Balozi" u="1"/>
        <s v="Eric Ilac" u="1"/>
        <s v="Eric Sabry" u="1"/>
        <s v="Erica MacDerment" u="1"/>
        <s v="Erica Rusten" u="1"/>
        <s v="Ernest Koppenmeier" u="1"/>
        <s v="Ernestine  Lemaire" u="1"/>
        <s v="Erwan González" u="1"/>
        <s v="Ethan Dyment" u="1"/>
        <s v="Ethyl MacDuff" u="1"/>
        <s v="Eugen Bogers" u="1"/>
        <s v="Evan Cardeano" u="1"/>
        <s v="Evita Jamal" u="1"/>
        <s v="Fajahat Hamadani" u="1"/>
        <s v="Fanny Gonçalves" u="1"/>
        <s v="Farani Capulin" u="1"/>
        <s v="Fehmi Gabanyi" u="1"/>
        <s v="Ferdinand Murray" u="1"/>
        <s v="Filip Dellenbrant" u="1"/>
        <s v="Fillip Androutsos" u="1"/>
        <s v="Finnian Kenyon" u="1"/>
        <s v="Florence Låstad" u="1"/>
        <s v="Fouad bin Umar" u="1"/>
        <s v="Frazer Shaw" u="1"/>
        <s v="Fredrik Lundby" u="1"/>
        <s v="Freja Waara" u="1"/>
        <s v="Freya Foral" u="1"/>
        <s v="Garm Zhen" u="1"/>
        <s v="Gary Bryan" u="1"/>
        <s v="Gavin Reed" u="1"/>
        <s v="George Yarlagadda" u="1"/>
        <s v="Gerard Virk" u="1"/>
        <s v="Gernot Maszerowski" u="1"/>
        <s v="Gerrit Bertrand" u="1"/>
        <s v="Gertraud Barlas" u="1"/>
        <s v="Gertrud Farquharson" u="1"/>
        <s v="Giang Vu" u="1"/>
        <s v="Gil van Maaren" u="1"/>
        <s v="Gilbarta Watt" u="1"/>
        <s v="Gilberto González" u="1"/>
        <s v="Gita Kartodirdjo" u="1"/>
        <s v="Gøran Spetla" u="1"/>
        <s v="Grady Penderghest" u="1"/>
        <s v="Gratiana Turpin" u="1"/>
        <s v="Grear MacKinley" u="1"/>
        <s v="Greg Holst" u="1"/>
        <s v="Grégoire Jullien" u="1"/>
        <s v="Gregos Burns" u="1"/>
        <s v="Grete Phillips" u="1"/>
        <s v="Gretel Wathne" u="1"/>
        <s v="Guo Yip" u="1"/>
        <s v="Håkon Kjær" u="1"/>
        <s v="Håkon MacClacher" u="1"/>
        <s v="Halie Mio" u="1"/>
        <s v="Hannes Liknes" u="1"/>
        <s v="Hans Titschinger" u="1"/>
        <s v="Haseena Miyakawa" u="1"/>
        <s v="Hayati Gurcan" u="1"/>
        <s v="Hazel Si" u="1"/>
        <s v="Héctor Pérez" u="1"/>
        <s v="Hedwig Giammarttini" u="1"/>
        <s v="Heidrun Salomansson" u="1"/>
        <s v="Heiko Gai" u="1"/>
        <s v="Heintz Bellman" u="1"/>
        <s v="Heller MacLean" u="1"/>
        <s v="Hendrich Kim" u="1"/>
        <s v="Henning Zogjani" u="1"/>
        <s v="Hermine Wiedemann" u="1"/>
        <s v="Hertati Sukarno" u="1"/>
        <s v="Heyg Dillhoff" u="1"/>
        <s v="Hilde MacCarrigy" u="1"/>
        <s v="Hirokichi Duke" u="1"/>
        <s v="Holgar Vetrhus" u="1"/>
        <s v="Horia Potorac" u="1"/>
        <s v="Ian Aron" u="1"/>
        <s v="Idar Sánchez" u="1"/>
        <s v="Iestyn Pitkeathy" u="1"/>
        <s v="Ilario Donelli" u="1"/>
        <s v="Imogen Al-Dîn" u="1"/>
        <s v="Indiana Elliot" u="1"/>
        <s v="Iniko Boulmerka" u="1"/>
        <s v="Inis Kidd" u="1"/>
        <s v="Irmgard Mann" u="1"/>
        <s v="Isaac Mubarak" u="1"/>
        <s v="Isabell Gottschalk" u="1"/>
        <s v="Iva Stötzer" u="1"/>
        <s v="Ivanova bin Uthman" u="1"/>
        <s v="Jack Asquith" u="1"/>
        <s v="Jaideva Jafri" u="1"/>
        <s v="Jamelia Maneno" u="1"/>
        <s v="James Akins" u="1"/>
        <s v="James Hannay" u="1"/>
        <s v="James Lyall" u="1"/>
        <s v="James McMorran" u="1"/>
        <s v="James Torbergsen" u="1"/>
        <s v="Janetta Stanyer" u="1"/>
        <s v="Jannicke Koraïs" u="1"/>
        <s v="Jarlath Clancy" u="1"/>
        <s v="Jarvia  Dursun" u="1"/>
        <s v="Jayden Rowbottom" u="1"/>
        <s v="Jaymie Lyle" u="1"/>
        <s v="Jaypee Ricanor" u="1"/>
        <s v="Jeffery Hadjiyianakies" u="1"/>
        <s v="Jennifer Smith" u="1"/>
        <s v="Jerry Havlicek" u="1"/>
        <s v="Jesse Buck" u="1"/>
        <s v="Jessica Yoshida" u="1"/>
        <s v="Jim Betsch" u="1"/>
        <s v="Jim Bjørnevik" u="1"/>
        <s v="Jim Eubel" u="1"/>
        <s v="Jody Hricz" u="1"/>
        <s v="Joe Khiari" u="1"/>
        <s v="Joe Lukyn" u="1"/>
        <s v="Joey Cacdac" u="1"/>
        <s v="Johann Zubaty" u="1"/>
        <s v="Johnny Yoshioka" u="1"/>
        <s v="Jonathan Wells" u="1"/>
        <s v="Joo-young Yi" u="1"/>
        <s v="Jordan Crawford" u="1"/>
        <s v="Jørn Ismail" u="1"/>
        <s v="Joshua MacNeil" u="1"/>
        <s v="Joshua Parro" u="1"/>
        <s v="Juan Auge" u="1"/>
        <s v="Jude Bugge" u="1"/>
        <s v="Judy Brusselaars" u="1"/>
        <s v="Julia Strandlund" u="1"/>
        <s v="Julian Weibull" u="1"/>
        <s v="Justin Sagong" u="1"/>
        <s v="Jutta Wullenweber" u="1"/>
        <s v="Jyotibala  Ranjan" u="1"/>
        <s v="Kai Einaudi" u="1"/>
        <s v="Kane Pollard" u="1"/>
        <s v="Karolina González" u="1"/>
        <s v="Kasinda Awotwe" u="1"/>
        <s v="Kathleen Ladd" u="1"/>
        <s v="Katina Hovden" u="1"/>
        <s v="Keely Yoshioka" u="1"/>
        <s v="Keisha Benzine" u="1"/>
        <s v="Keishi Kato" u="1"/>
        <s v="Kellen MacDonell" u="1"/>
        <s v="Kelly Lougares" u="1"/>
        <s v="Kenji Takata" u="1"/>
        <s v="Kenneth Mok" u="1"/>
        <s v="Kent Trainor" u="1"/>
        <s v="Keoki Tadaio" u="1"/>
        <s v="Kera Barberry" u="1"/>
        <s v="Kevin Jowett" u="1"/>
        <s v="Kian Gray" u="1"/>
        <s v="Kimberly Flatås" u="1"/>
        <s v="Kirtibhusana Lalitha" u="1"/>
        <s v="Kjerstin Kolltveit" u="1"/>
        <s v="Klara Johansen" u="1"/>
        <s v="Klas bin Mas'ud" u="1"/>
        <s v="Klaus Rauch" u="1"/>
        <s v="Kolina Lagidis" u="1"/>
        <s v="Kolomon Hill" u="1"/>
        <s v="Konrad Czewlewski" u="1"/>
        <s v="Kotisvara Kittur" u="1"/>
        <s v="Kristian Thunes" u="1"/>
        <s v="Ksena Rommel" u="1"/>
        <s v="Kukka Johnston" u="1"/>
        <s v="Ky-Duyen Ødegaard" u="1"/>
        <s v="Labhaoise Campbell" u="1"/>
        <s v="Laetitia Berntsen" u="1"/>
        <s v="Lander Demakis" u="1"/>
        <s v="Lanz Kotsilimbas" u="1"/>
        <s v="Lateefah Jihad" u="1"/>
        <s v="Laura Edwards" u="1"/>
        <s v="Laurent Bélin" u="1"/>
        <s v="Lawrence Pyon" u="1"/>
        <s v="Leo Earlam" u="1"/>
        <s v="Leona  Austin" u="1"/>
        <s v="Leonard Malloch" u="1"/>
        <s v="Leopoldo Perales" u="1"/>
        <s v="Leslie Warmisch" u="1"/>
        <s v="Lettelin Jacox" u="1"/>
        <s v="Lewis Berridge" u="1"/>
        <s v="Lewis Klein" u="1"/>
        <s v="Lewis Patterson" u="1"/>
        <s v="Lewis Taylor" u="1"/>
        <s v="Lida Zamrzla" u="1"/>
        <s v="Lili Krautheimer" u="1"/>
        <s v="Lillian Passas" u="1"/>
        <s v="Lily Quance" u="1"/>
        <s v="Lina Kümlin" u="1"/>
        <s v="Linda Danh" u="1"/>
        <s v="Lola MacRaith" u="1"/>
        <s v="Lonergan Vu" u="1"/>
        <s v="Lori Parthiban" u="1"/>
        <s v="Lotta Hreptovich" u="1"/>
        <s v="Lotta Shkurinov" u="1"/>
        <s v="Lou Andrés" u="1"/>
        <s v="Lucia MacCambridge" u="1"/>
        <s v="Lucia Magnus" u="1"/>
        <s v="Ludmila Cibik" u="1"/>
        <s v="Luka Gralitzer" u="1"/>
        <s v="Madelynn Pain" u="1"/>
        <s v="Magdalena Østenstad" u="1"/>
        <s v="Magnus MacIlraith" u="1"/>
        <s v="Mairi Wynn" u="1"/>
        <s v="Mairia Penkeyman" u="1"/>
        <s v="Maisie O'Dell" u="1"/>
        <s v="Maks Voevutsky" u="1"/>
        <s v="Manchu Qi" u="1"/>
        <s v="Mandy Mirza" u="1"/>
        <s v="Maraike Subadio" u="1"/>
        <s v="Marciano Monaldi" u="1"/>
        <s v="Margareta MacIlraith" u="1"/>
        <s v="Maria Findlay" u="1"/>
        <s v="Maria Ngui" u="1"/>
        <s v="Marie-Christine Nakai" u="1"/>
        <s v="Marielle Daku" u="1"/>
        <s v="Marsha McMath" u="1"/>
        <s v="Martin Eick" u="1"/>
        <s v="Martin Elstad" u="1"/>
        <s v="Martin Skau" u="1"/>
        <s v="Martin Thackwray" u="1"/>
        <s v="Mathias Tommen" u="1"/>
        <s v="Mattias Sunalp" u="1"/>
        <s v="Max Hansen" u="1"/>
        <s v="Melvin Sacarea" u="1"/>
        <s v="Michelle Ciaravella" u="1"/>
        <s v="Mihye Garvock" u="1"/>
        <s v="Mikael Øvrelid" u="1"/>
        <s v="Mike Bergmann" u="1"/>
        <s v="Mike Chong" u="1"/>
        <s v="Millard Quarry" u="1"/>
        <s v="Ming Rui" u="1"/>
        <s v="Mira Rousby" u="1"/>
        <s v="Miru Kimura" u="1"/>
        <s v="Moritz Ibada" u="1"/>
        <s v="Morris Pendleberry" u="1"/>
        <s v="Mu'mina Reda" u="1"/>
        <s v="Muzna bin Nasih" u="1"/>
        <s v="Nabhan Yego" u="1"/>
        <s v="Nairne Melton" u="1"/>
        <s v="Naoe Jouda" u="1"/>
        <s v="Nargis Ganapathiraman" u="1"/>
        <s v="Natachia Langah" u="1"/>
        <s v="Natascha Hupetri" u="1"/>
        <s v="Natascha Kastner" u="1"/>
        <s v="Nathan MacGillreick" u="1"/>
        <s v="Nawfal Faqihi" u="1"/>
        <s v="Naz Makal" u="1"/>
        <s v="Nessa Lochhead" u="1"/>
        <s v="Nga-Yu Dato" u="1"/>
        <s v="Ngoc-Mai Chu" u="1"/>
        <s v="Niklas bin Fakih" u="1"/>
        <s v="Niklas Durkheim" u="1"/>
        <s v="Niklas Zhào" u="1"/>
        <s v="Nina-Maria Eie" u="1"/>
        <s v="Noah Frøseth" u="1"/>
        <s v="Notburga Kony" u="1"/>
        <s v="Obke Svendsen" u="1"/>
        <s v="Olai Skjerven" u="1"/>
        <s v="Olga Bebiano" u="1"/>
        <s v="Olivie Smart" u="1"/>
        <s v="Oma Brooks" u="1"/>
        <s v="Orren Wrench" u="1"/>
        <s v="Ostoja Antic" u="1"/>
        <s v="Otis Pedane" u="1"/>
        <s v="Otto Frandsen" u="1"/>
        <s v="Pancho Medina" u="1"/>
        <s v="Parker Storr" u="1"/>
        <s v="Pat McPake" u="1"/>
        <s v="Patricia Combs" u="1"/>
        <s v="Patricia Kosko" u="1"/>
        <s v="Patrick Ladocha" u="1"/>
        <s v="Paul Smith" u="1"/>
        <s v="Pauli Staatsrat" u="1"/>
        <s v="Peder Høivik" u="1"/>
        <s v="Pedro Arrojo" u="1"/>
        <s v="Pepe Fonzi" u="1"/>
        <s v="Peralta Rippner" u="1"/>
        <s v="Pete Leslie" u="1"/>
        <s v="Peter Gesell" u="1"/>
        <s v="Phuong Paramita" u="1"/>
        <s v="Pieternella-Alberdina Schellenberg" u="1"/>
        <s v="Pita Rikardsen" u="1"/>
        <s v="Prisca Thomsen" u="1"/>
        <s v="Quentin Hessen" u="1"/>
        <s v="Ralph Gicquel" u="1"/>
        <s v="Raúl Pérez" u="1"/>
        <s v="Rebekka Parmander" u="1"/>
        <s v="Reece Herber" u="1"/>
        <s v="Reece Minchin" u="1"/>
        <s v="Reinprecht Bartone" u="1"/>
        <s v="Renee Kayibanda" u="1"/>
        <s v="Rhodes Costi" u="1"/>
        <s v="Rhonda Mäkinen" u="1"/>
        <s v="Rich Kim" u="1"/>
        <s v="Richard Wiedeking" u="1"/>
        <s v="Rick Park" u="1"/>
        <s v="Rifaat Kolb" u="1"/>
        <s v="Robbie Ivery" u="1"/>
        <s v="Robbie Teall" u="1"/>
        <s v="Robert Hanbal" u="1"/>
        <s v="Rolanda  Førre" u="1"/>
        <s v="Rosa Sahgal" u="1"/>
        <s v="Rosemarie Vu" u="1"/>
        <s v="Rosemarie Yong" u="1"/>
        <s v="Rosie Badru" u="1"/>
        <s v="Rourke O'Dwyer" u="1"/>
        <s v="Ruchi  Burris" u="1"/>
        <s v="Rudjer Czubak" u="1"/>
        <s v="Rumaana Linje" u="1"/>
        <s v="Ryan Padbury" u="1"/>
        <s v="Salvador García" u="1"/>
        <s v="Sampoerna She" u="1"/>
        <s v="Sandra Thompson" u="1"/>
        <s v="Sanna Manawis" u="1"/>
        <s v="Sara Johnstone" u="1"/>
        <s v="Sascha Thompson" u="1"/>
        <s v="Scot Kosuri" u="1"/>
        <s v="Scott Elphinstone" u="1"/>
        <s v="Sean Goei" u="1"/>
        <s v="Selma Pálsson" u="1"/>
        <s v="Sepi MacQueen" u="1"/>
        <s v="Shadi Paki" u="1"/>
        <s v="Shane Bratberg" u="1"/>
        <s v="Sheila Kvalø" u="1"/>
        <s v="Sixten Rivera" u="1"/>
        <s v="Skye Sato" u="1"/>
        <s v="Sloan Edmands" u="1"/>
        <s v="Sofia Luong" u="1"/>
        <s v="Sofia Rödinger" u="1"/>
        <s v="Sokorri Vélez" u="1"/>
        <s v="Sondre Schwartstein" u="1"/>
        <s v="Steffen Wickstrøm" u="1"/>
        <s v="Stephanie Waldie" u="1"/>
        <s v="Stephen MacIndeor" u="1"/>
        <s v="Steve Mason" u="1"/>
        <s v="Steve Neal" u="1"/>
        <s v="Steven Brabecs" u="1"/>
        <s v="Stine Britten" u="1"/>
        <s v="Subhan Turner" u="1"/>
        <s v="Suet-Peng Fazio" u="1"/>
        <s v="Sundaram Sweta" u="1"/>
        <s v="Susan Alchin" u="1"/>
        <s v="Susan Koch" u="1"/>
        <s v="Swen Gow" u="1"/>
        <s v="Sybille Watterson" u="1"/>
        <s v="Tahn Birnie" u="1"/>
        <s v="Takahiro Kiyomizu" u="1"/>
        <s v="Tamala Chisisi" u="1"/>
        <s v="Tamala Stokstad" u="1"/>
        <s v="Taryn Zolotas" u="1"/>
        <s v="Tatsuya Ramasamy" u="1"/>
        <s v="Tawnie Kennerson" u="1"/>
        <s v="Tazumi Shibata" u="1"/>
        <s v="Teamhair Gale" u="1"/>
        <s v="Ted bin Azeem" u="1"/>
        <s v="Teferra Nimeiri" u="1"/>
        <s v="Teresa Karoki" u="1"/>
        <s v="Terje Pai" u="1"/>
        <s v="Terry van Meel" u="1"/>
        <s v="Theo Filppula" u="1"/>
        <s v="Theobold Antell" u="1"/>
        <s v="Thomas Hays" u="1"/>
        <s v="Thomas Moreau" u="1"/>
        <s v="Thor Göhler" u="1"/>
        <s v="Thor Stuen" u="1"/>
        <s v="Thurman Camacho" u="1"/>
        <s v="Timo Nadr" u="1"/>
        <s v="Timothy McKinney" u="1"/>
        <s v="Timothy Withney" u="1"/>
        <s v="Tina Gustavson" u="1"/>
        <s v="Tom Bjornstrand" u="1"/>
        <s v="Tom Seizinger" u="1"/>
        <s v="Tomiko Heidings" u="1"/>
        <s v="Tony Luga" u="1"/>
        <s v="Tony Macha" u="1"/>
        <s v="Torborg Bohman" u="1"/>
        <s v="Torsten Perrin" u="1"/>
        <s v="Travis Moss" u="1"/>
        <s v="Trudy  Pusey" u="1"/>
        <s v="Tsunesaburo Yoshida" u="1"/>
        <s v="Turlough MacCoshin" u="1"/>
        <s v="Tuulikki Brimacombe" u="1"/>
        <s v="Tyrone Djojohadiksumo" u="1"/>
        <s v="Tyrone Morrison" u="1"/>
        <s v="Ubaydah Remes" u="1"/>
        <s v="Ulf MacInnes" u="1"/>
        <s v="Unggul Paramita" u="1"/>
        <s v="Urs Oversteegen" u="1"/>
        <s v="Ursula Teremesha" u="1"/>
        <s v="Valarie Nistad" u="1"/>
        <s v="Valter Radivojevic" u="1"/>
        <s v="Vanessa Burdikin" u="1"/>
        <s v="Vardush Safarov" u="1"/>
        <s v="Veronika Thani" u="1"/>
        <s v="Vetle Elphinstone" u="1"/>
        <s v="Víctor Muñóz" u="1"/>
        <s v="Vilhelm Angelsen" u="1"/>
        <s v="Virgil Okamoto" u="1"/>
        <s v="Vita Størkersen" u="1"/>
        <s v="Viveka  Werfel" u="1"/>
        <s v="Wajeeh Qizilbash" u="1"/>
        <s v="Wallace Pacio" u="1"/>
        <s v="Walpurga Einvik" u="1"/>
        <s v="Weiner Sagong" u="1"/>
        <s v="Wendelin Rosa" u="1"/>
        <s v="Wiliama MacOmish" u="1"/>
        <s v="Willi Diesen" u="1"/>
        <s v="Willi Gou" u="1"/>
        <s v="William Ibitson" u="1"/>
        <s v="Winston Sauler" u="1"/>
        <s v="Xi-ku Lin" u="1"/>
        <s v="Yaremka Baidavletov" u="1"/>
        <s v="Yegor Torres" u="1"/>
        <s v="Yolanda Zhulati" u="1"/>
        <s v="Yugerten Lilimani" u="1"/>
        <s v="Zalika Twia" u="1"/>
        <s v="Zandra Maryadi" u="1"/>
        <s v="Zephyr Koraïs" u="1"/>
        <s v="Zora Huthwohl" u="1"/>
        <s v="Zorg Gibson" u="1"/>
      </sharedItems>
    </cacheField>
    <cacheField name="[Scenarios].[Attribute:id].[Attribute:id]" caption="Attribute:id" numFmtId="0" hierarchy="44" level="1">
      <sharedItems containsSemiMixedTypes="0" containsString="0" containsNumber="1" containsInteger="1" minValue="1" maxValue="26" count="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20"/>
        <n v="22"/>
        <n v="23"/>
        <n v="24"/>
        <n v="26"/>
      </sharedItems>
      <extLst>
        <ext xmlns:x15="http://schemas.microsoft.com/office/spreadsheetml/2010/11/main" uri="{4F2E5C28-24EA-4eb8-9CBF-B6C8F9C3D259}">
          <x15:cachedUniqueNames>
            <x15:cachedUniqueName index="0" name="[Scenarios].[Attribute:id].&amp;[1]"/>
            <x15:cachedUniqueName index="1" name="[Scenarios].[Attribute:id].&amp;[2]"/>
            <x15:cachedUniqueName index="2" name="[Scenarios].[Attribute:id].&amp;[3]"/>
            <x15:cachedUniqueName index="3" name="[Scenarios].[Attribute:id].&amp;[4]"/>
            <x15:cachedUniqueName index="4" name="[Scenarios].[Attribute:id].&amp;[5]"/>
            <x15:cachedUniqueName index="5" name="[Scenarios].[Attribute:id].&amp;[6]"/>
            <x15:cachedUniqueName index="6" name="[Scenarios].[Attribute:id].&amp;[7]"/>
            <x15:cachedUniqueName index="7" name="[Scenarios].[Attribute:id].&amp;[8]"/>
            <x15:cachedUniqueName index="8" name="[Scenarios].[Attribute:id].&amp;[9]"/>
            <x15:cachedUniqueName index="9" name="[Scenarios].[Attribute:id].&amp;[10]"/>
            <x15:cachedUniqueName index="10" name="[Scenarios].[Attribute:id].&amp;[11]"/>
            <x15:cachedUniqueName index="11" name="[Scenarios].[Attribute:id].&amp;[12]"/>
            <x15:cachedUniqueName index="12" name="[Scenarios].[Attribute:id].&amp;[13]"/>
            <x15:cachedUniqueName index="13" name="[Scenarios].[Attribute:id].&amp;[14]"/>
            <x15:cachedUniqueName index="14" name="[Scenarios].[Attribute:id].&amp;[15]"/>
            <x15:cachedUniqueName index="15" name="[Scenarios].[Attribute:id].&amp;[16]"/>
            <x15:cachedUniqueName index="16" name="[Scenarios].[Attribute:id].&amp;[17]"/>
            <x15:cachedUniqueName index="17" name="[Scenarios].[Attribute:id].&amp;[18]"/>
            <x15:cachedUniqueName index="18" name="[Scenarios].[Attribute:id].&amp;[20]"/>
            <x15:cachedUniqueName index="19" name="[Scenarios].[Attribute:id].&amp;[22]"/>
            <x15:cachedUniqueName index="20" name="[Scenarios].[Attribute:id].&amp;[23]"/>
            <x15:cachedUniqueName index="21" name="[Scenarios].[Attribute:id].&amp;[24]"/>
            <x15:cachedUniqueName index="22" name="[Scenarios].[Attribute:id].&amp;[26]"/>
          </x15:cachedUniqueNames>
        </ext>
      </extLst>
    </cacheField>
  </cacheFields>
  <cacheHierarchies count="73">
    <cacheHierarchy uniqueName="[Awards].[name]" caption="name" attribute="1" defaultMemberUniqueName="[Awards].[name].[All]" allUniqueName="[Awards].[name].[All]" dimensionUniqueName="[Awards]" displayFolder="" count="0" memberValueDatatype="130" unbalanced="0"/>
    <cacheHierarchy uniqueName="[Awards].[description]" caption="description" attribute="1" defaultMemberUniqueName="[Awards].[description].[All]" allUniqueName="[Awards].[description].[All]" dimensionUniqueName="[Awards]" displayFolder="" count="0" memberValueDatatype="130" unbalanced="0"/>
    <cacheHierarchy uniqueName="[Awards].[medal]" caption="medal" attribute="1" defaultMemberUniqueName="[Awards].[medal].[All]" allUniqueName="[Awards].[medal].[All]" dimensionUniqueName="[Awards]" displayFolder="" count="0" memberValueDatatype="130" unbalanced="0"/>
    <cacheHierarchy uniqueName="[Awards].[ribbon]" caption="ribbon" attribute="1" defaultMemberUniqueName="[Awards].[ribbon].[All]" allUniqueName="[Awards].[ribbon].[All]" dimensionUniqueName="[Awards]" displayFolder="" count="0" memberValueDatatype="130" unbalanced="0"/>
    <cacheHierarchy uniqueName="[Awards].[xp]" caption="xp" attribute="1" defaultMemberUniqueName="[Awards].[xp].[All]" allUniqueName="[Awards].[xp].[All]" dimensionUniqueName="[Awards]" displayFolder="" count="0" memberValueDatatype="20" unbalanced="0"/>
    <cacheHierarchy uniqueName="[Awards].[edge]" caption="edge" attribute="1" defaultMemberUniqueName="[Awards].[edge].[All]" allUniqueName="[Awards].[edge].[All]" dimensionUniqueName="[Awards]" displayFolder="" count="0" memberValueDatatype="130" unbalanced="0"/>
    <cacheHierarchy uniqueName="[Awards].[stackable]" caption="stackable" attribute="1" defaultMemberUniqueName="[Awards].[stackable].[All]" allUniqueName="[Awards].[stackable].[All]" dimensionUniqueName="[Awards]" displayFolder="" count="0" memberValueDatatype="11" unbalanced="0"/>
    <cacheHierarchy uniqueName="[Awards].[position]" caption="position" attribute="1" defaultMemberUniqueName="[Awards].[position].[All]" allUniqueName="[Awards].[position].[All]" dimensionUniqueName="[Awards]" displayFolder="" count="0" memberValueDatatype="130" unbalanced="0"/>
    <cacheHierarchy uniqueName="[Awards].[qty]" caption="qty" attribute="1" defaultMemberUniqueName="[Awards].[qty].[All]" allUniqueName="[Awards].[qty].[All]" dimensionUniqueName="[Awards]" displayFolder="" count="0" memberValueDatatype="20" unbalanced="0"/>
    <cacheHierarchy uniqueName="[Awards].[item]" caption="item" attribute="1" defaultMemberUniqueName="[Awards].[item].[All]" allUniqueName="[Awards].[item].[All]" dimensionUniqueName="[Awards]" displayFolder="" count="0" memberValueDatatype="130" unbalanced="0"/>
    <cacheHierarchy uniqueName="[Awards].[size]" caption="size" attribute="1" defaultMemberUniqueName="[Awards].[size].[All]" allUniqueName="[Awards].[size].[All]" dimensionUniqueName="[Awards]" displayFolder="" count="0" memberValueDatatype="130" unbalanced="0"/>
    <cacheHierarchy uniqueName="[Awards].[range]" caption="range" attribute="1" defaultMemberUniqueName="[Awards].[range].[All]" allUniqueName="[Awards].[range].[All]" dimensionUniqueName="[Awards]" displayFolder="" count="0" memberValueDatatype="130" unbalanced="0"/>
    <cacheHierarchy uniqueName="[Battalions].[Attribute:id]" caption="Attribute:id" attribute="1" defaultMemberUniqueName="[Battalions].[Attribute:id].[All]" allUniqueName="[Battalions].[Attribute:id].[All]" dimensionUniqueName="[Battalions]" displayFolder="" count="0" memberValueDatatype="130" unbalanced="0"/>
    <cacheHierarchy uniqueName="[Battalions].[Battalion]" caption="Battalion" attribute="1" defaultMemberUniqueName="[Battalions].[Battalion].[All]" allUniqueName="[Battalions].[Battalion].[All]" dimensionUniqueName="[Battalions]" displayFolder="" count="2" memberValueDatatype="130" unbalanced="0">
      <fieldsUsage count="2">
        <fieldUsage x="-1"/>
        <fieldUsage x="0"/>
      </fieldsUsage>
    </cacheHierarchy>
    <cacheHierarchy uniqueName="[Companies].[Attribute:id]" caption="Attribute:id" attribute="1" defaultMemberUniqueName="[Companies].[Attribute:id].[All]" allUniqueName="[Companies].[Attribute:id].[All]" dimensionUniqueName="[Companies]" displayFolder="" count="0" memberValueDatatype="130" unbalanced="0"/>
    <cacheHierarchy uniqueName="[Companies].[Company]" caption="Company" attribute="1" defaultMemberUniqueName="[Companies].[Company].[All]" allUniqueName="[Companies].[Company].[All]" dimensionUniqueName="[Companies]" displayFolder="" count="2" memberValueDatatype="130" unbalanced="0">
      <fieldsUsage count="2">
        <fieldUsage x="-1"/>
        <fieldUsage x="1"/>
      </fieldsUsage>
    </cacheHierarchy>
    <cacheHierarchy uniqueName="[Companies].[idL1]" caption="idL1" attribute="1" defaultMemberUniqueName="[Companies].[idL1].[All]" allUniqueName="[Companies].[idL1].[All]" dimensionUniqueName="[Companies]" displayFolder="" count="0" memberValueDatatype="130" unbalanced="0"/>
    <cacheHierarchy uniqueName="[Kills].[date]" caption="date" attribute="1" defaultMemberUniqueName="[Kills].[date].[All]" allUniqueName="[Kills].[date].[All]" dimensionUniqueName="[Kills]" displayFolder="" count="0" memberValueDatatype="130" unbalanced="0"/>
    <cacheHierarchy uniqueName="[Kills].[pilotId]" caption="pilotId" attribute="1" defaultMemberUniqueName="[Kills].[pilotId].[All]" allUniqueName="[Kills].[pilotId].[All]" dimensionUniqueName="[Kills]" displayFolder="" count="0" memberValueDatatype="130" unbalanced="0"/>
    <cacheHierarchy uniqueName="[Kills].[killed]" caption="killed" attribute="1" defaultMemberUniqueName="[Kills].[killed].[All]" allUniqueName="[Kills].[killed].[All]" dimensionUniqueName="[Kills]" displayFolder="" count="0" memberValueDatatype="130" unbalanced="0"/>
    <cacheHierarchy uniqueName="[Kills].[killer]" caption="killer" attribute="1" defaultMemberUniqueName="[Kills].[killer].[All]" allUniqueName="[Kills].[killer].[All]" dimensionUniqueName="[Kills]" displayFolder="" count="0" memberValueDatatype="130" unbalanced="0"/>
    <cacheHierarchy uniqueName="[Kills].[date-pilotID]" caption="date-pilotID" attribute="1" defaultMemberUniqueName="[Kills].[date-pilotID].[All]" allUniqueName="[Kills].[date-pilotID].[All]" dimensionUniqueName="[Kills]" displayFolder="" count="0" memberValueDatatype="130" unbalanced="0"/>
    <cacheHierarchy uniqueName="[Lances].[Attribute:id]" caption="Attribute:id" attribute="1" defaultMemberUniqueName="[Lances].[Attribute:id].[All]" allUniqueName="[Lances].[Attribute:id].[All]" dimensionUniqueName="[Lances]" displayFolder="" count="0" memberValueDatatype="130" unbalanced="0"/>
    <cacheHierarchy uniqueName="[Lances].[Lance]" caption="Lance" attribute="1" defaultMemberUniqueName="[Lances].[Lance].[All]" allUniqueName="[Lances].[Lance].[All]" dimensionUniqueName="[Lances]" displayFolder="" count="2" memberValueDatatype="130" unbalanced="0">
      <fieldsUsage count="2">
        <fieldUsage x="-1"/>
        <fieldUsage x="3"/>
      </fieldsUsage>
    </cacheHierarchy>
    <cacheHierarchy uniqueName="[Lances].[idL2]" caption="idL2" attribute="1" defaultMemberUniqueName="[Lances].[idL2].[All]" allUniqueName="[Lances].[idL2].[All]" dimensionUniqueName="[Lances]" displayFolder="" count="0" memberValueDatatype="130" unbalanced="0"/>
    <cacheHierarchy uniqueName="[Lances-Units].[Attribute:id]" caption="Attribute:id" attribute="1" defaultMemberUniqueName="[Lances-Units].[Attribute:id].[All]" allUniqueName="[Lances-Units].[Attribute:id].[All]" dimensionUniqueName="[Lances-Units]" displayFolder="" count="0" memberValueDatatype="130" unbalanced="0"/>
    <cacheHierarchy uniqueName="[Lances-Units].[idL3]" caption="idL3" attribute="1" defaultMemberUniqueName="[Lances-Units].[idL3].[All]" allUniqueName="[Lances-Units].[idL3].[All]" dimensionUniqueName="[Lances-Units]" displayFolder="" count="0" memberValueDatatype="130" unbalanced="0"/>
    <cacheHierarchy uniqueName="[MissionLogs].[date]" caption="date" attribute="1" defaultMemberUniqueName="[MissionLogs].[date].[All]" allUniqueName="[MissionLogs].[date].[All]" dimensionUniqueName="[MissionLogs]" displayFolder="" count="0" memberValueDatatype="130" unbalanced="0"/>
    <cacheHierarchy uniqueName="[MissionLogs].[type]" caption="type" attribute="1" defaultMemberUniqueName="[MissionLogs].[type].[All]" allUniqueName="[MissionLogs].[type].[All]" dimensionUniqueName="[MissionLogs]" displayFolder="" count="0" memberValueDatatype="130" unbalanced="0"/>
    <cacheHierarchy uniqueName="[MissionLogs].[mission]" caption="mission" attribute="1" defaultMemberUniqueName="[MissionLogs].[mission].[All]" allUniqueName="[MissionLogs].[mission].[All]" dimensionUniqueName="[MissionLogs]" displayFolder="" count="0" memberValueDatatype="130" unbalanced="0"/>
    <cacheHierarchy uniqueName="[MissionLogs].[idP]" caption="idP" attribute="1" defaultMemberUniqueName="[MissionLogs].[idP].[All]" allUniqueName="[MissionLogs].[idP].[All]" dimensionUniqueName="[MissionLogs]" displayFolder="" count="0" memberValueDatatype="130" unbalanced="0"/>
    <cacheHierarchy uniqueName="[MissionLogs].[date-pilotID]" caption="date-pilotID" attribute="1" defaultMemberUniqueName="[MissionLogs].[date-pilotID].[All]" allUniqueName="[MissionLogs].[date-pilotID].[All]" dimensionUniqueName="[MissionLogs]" displayFolder="" count="0" memberValueDatatype="130" unbalanced="0"/>
    <cacheHierarchy uniqueName="[MissionLogs].[date-type]" caption="date-type" attribute="1" defaultMemberUniqueName="[MissionLogs].[date-type].[All]" allUniqueName="[MissionLogs].[date-type].[All]" dimensionUniqueName="[MissionLogs]" displayFolder="" count="0" memberValueDatatype="130" unbalanced="0"/>
    <cacheHierarchy uniqueName="[Missions].[Attribute:id]" caption="Attribute:id" attribute="1" defaultMemberUniqueName="[Missions].[Attribute:id].[All]" allUniqueName="[Missions].[Attribute:id].[All]" dimensionUniqueName="[Missions]" displayFolder="" count="0" memberValueDatatype="20" unbalanced="0"/>
    <cacheHierarchy uniqueName="[Missions].[systemId]" caption="systemId" attribute="1" defaultMemberUniqueName="[Missions].[systemId].[All]" allUniqueName="[Missions].[systemId].[All]" dimensionUniqueName="[Missions]" displayFolder="" count="0" memberValueDatatype="130" unbalanced="0"/>
    <cacheHierarchy uniqueName="[Missions].[name]" caption="name" attribute="1" defaultMemberUniqueName="[Missions].[name].[All]" allUniqueName="[Missions].[name].[All]" dimensionUniqueName="[Missions]" displayFolder="" count="0" memberValueDatatype="130" unbalanced="0"/>
    <cacheHierarchy uniqueName="[Persons].[Attribute:id]" caption="Attribute:id" attribute="1" defaultMemberUniqueName="[Persons].[Attribute:id].[All]" allUniqueName="[Persons].[Attribute:id].[All]" dimensionUniqueName="[Persons]" displayFolder="" count="0" memberValueDatatype="130" unbalanced="0"/>
    <cacheHierarchy uniqueName="[Persons].[name]" caption="name" attribute="1" defaultMemberUniqueName="[Persons].[name].[All]" allUniqueName="[Persons].[name].[All]" dimensionUniqueName="[Persons]" displayFolder="" count="2" memberValueDatatype="130" unbalanced="0">
      <fieldsUsage count="2">
        <fieldUsage x="-1"/>
        <fieldUsage x="4"/>
      </fieldsUsage>
    </cacheHierarchy>
    <cacheHierarchy uniqueName="[Persons].[callsign]" caption="callsign" attribute="1" defaultMemberUniqueName="[Persons].[callsign].[All]" allUniqueName="[Persons].[callsign].[All]" dimensionUniqueName="[Persons]" displayFolder="" count="0" memberValueDatatype="130" unbalanced="0"/>
    <cacheHierarchy uniqueName="[Persons].[name-callsign]" caption="name-callsign" attribute="1" defaultMemberUniqueName="[Persons].[name-callsign].[All]" allUniqueName="[Persons].[name-callsign].[All]" dimensionUniqueName="[Persons]" displayFolder="" count="0" memberValueDatatype="130" unbalanced="0"/>
    <cacheHierarchy uniqueName="[Persons].[rank]" caption="rank" attribute="1" defaultMemberUniqueName="[Persons].[rank].[All]" allUniqueName="[Persons].[rank].[All]" dimensionUniqueName="[Persons]" displayFolder="" count="0" memberValueDatatype="130" unbalanced="0"/>
    <cacheHierarchy uniqueName="[Persons].[birthday]" caption="birthday" attribute="1" defaultMemberUniqueName="[Persons].[birthday].[All]" allUniqueName="[Persons].[birthday].[All]" dimensionUniqueName="[Persons]" displayFolder="" count="0" memberValueDatatype="130" unbalanced="0"/>
    <cacheHierarchy uniqueName="[Persons].[recruitment]" caption="recruitment" attribute="1" defaultMemberUniqueName="[Persons].[recruitment].[All]" allUniqueName="[Persons].[recruitment].[All]" dimensionUniqueName="[Persons]" displayFolder="" count="0" memberValueDatatype="130" unbalanced="0"/>
    <cacheHierarchy uniqueName="[Persons].[deathday]" caption="deathday" attribute="1" defaultMemberUniqueName="[Persons].[deathday].[All]" allUniqueName="[Persons].[deathday].[All]" dimensionUniqueName="[Persons]" displayFolder="" count="0" memberValueDatatype="130" unbalanced="0"/>
    <cacheHierarchy uniqueName="[Scenarios].[Attribute:id]" caption="Attribute:id" attribute="1" defaultMemberUniqueName="[Scenarios].[Attribute:id].[All]" allUniqueName="[Scenarios].[Attribute:id].[All]" dimensionUniqueName="[Scenarios]" displayFolder="" count="2" memberValueDatatype="20" unbalanced="0">
      <fieldsUsage count="2">
        <fieldUsage x="-1"/>
        <fieldUsage x="5"/>
      </fieldsUsage>
    </cacheHierarchy>
    <cacheHierarchy uniqueName="[Scenarios].[date-type]" caption="date-type" attribute="1" defaultMemberUniqueName="[Scenarios].[date-type].[All]" allUniqueName="[Scenarios].[date-type].[All]" dimensionUniqueName="[Scenarios]" displayFolder="" count="0" memberValueDatatype="130" unbalanced="0"/>
    <cacheHierarchy uniqueName="[Scenarios].[type]" caption="type" attribute="1" defaultMemberUniqueName="[Scenarios].[type].[All]" allUniqueName="[Scenarios].[type].[All]" dimensionUniqueName="[Scenarios]" displayFolder="" count="0" memberValueDatatype="130" unbalanced="0"/>
    <cacheHierarchy uniqueName="[Scenarios].[title]" caption="title" attribute="1" defaultMemberUniqueName="[Scenarios].[title].[All]" allUniqueName="[Scenarios].[title].[All]" dimensionUniqueName="[Scenarios]" displayFolder="" count="0" memberValueDatatype="130" unbalanced="0"/>
    <cacheHierarchy uniqueName="[Scenarios].[date]" caption="date" attribute="1" defaultMemberUniqueName="[Scenarios].[date].[All]" allUniqueName="[Scenarios].[date].[All]" dimensionUniqueName="[Scenarios]" displayFolder="" count="0" memberValueDatatype="130" unbalanced="0"/>
    <cacheHierarchy uniqueName="[Scenarios].[lanceForceId]" caption="lanceForceId" attribute="1" defaultMemberUniqueName="[Scenarios].[lanceForceId].[All]" allUniqueName="[Scenarios].[lanceForceId].[All]" dimensionUniqueName="[Scenarios]" displayFolder="" count="0" memberValueDatatype="130" unbalanced="0"/>
    <cacheHierarchy uniqueName="[Scenarios].[idM]" caption="idM" attribute="1" defaultMemberUniqueName="[Scenarios].[idM].[All]" allUniqueName="[Scenarios].[idM].[All]" dimensionUniqueName="[Scenarios]" displayFolder="" count="0" memberValueDatatype="130" unbalanced="0"/>
    <cacheHierarchy uniqueName="[Units].[Attribute:id]" caption="Attribute:id" attribute="1" defaultMemberUniqueName="[Units].[Attribute:id].[All]" allUniqueName="[Units].[Attribute:id].[All]" dimensionUniqueName="[Units]" displayFolder="" count="0" memberValueDatatype="130" unbalanced="0"/>
    <cacheHierarchy uniqueName="[Units].[chassis]" caption="chassis" attribute="1" defaultMemberUniqueName="[Units].[chassis].[All]" allUniqueName="[Units].[chassis].[All]" dimensionUniqueName="[Units]" displayFolder="" count="0" memberValueDatatype="130" unbalanced="0"/>
    <cacheHierarchy uniqueName="[Units].[model]" caption="model" attribute="1" defaultMemberUniqueName="[Units].[model].[All]" allUniqueName="[Units].[model].[All]" dimensionUniqueName="[Units]" displayFolder="" count="0" memberValueDatatype="130" unbalanced="0"/>
    <cacheHierarchy uniqueName="[Units].[chassis-model]" caption="chassis-model" attribute="1" defaultMemberUniqueName="[Units].[chassis-model].[All]" allUniqueName="[Units].[chassis-model].[All]" dimensionUniqueName="[Units]" displayFolder="" count="0" memberValueDatatype="130" unbalanced="0"/>
    <cacheHierarchy uniqueName="[Units].[type]" caption="type" attribute="1" defaultMemberUniqueName="[Units].[type].[All]" allUniqueName="[Units].[type].[All]" dimensionUniqueName="[Units]" displayFolder="" count="0" memberValueDatatype="130" unbalanced="0"/>
    <cacheHierarchy uniqueName="[Units].[techId]" caption="techId" attribute="1" defaultMemberUniqueName="[Units].[techId].[All]" allUniqueName="[Units].[techId].[All]" dimensionUniqueName="[Units]" displayFolder="" count="0" memberValueDatatype="130" unbalanced="0"/>
    <cacheHierarchy uniqueName="[Units_Drivers].[driverId]" caption="driverId" attribute="1" defaultMemberUniqueName="[Units_Drivers].[driverId].[All]" allUniqueName="[Units_Drivers].[driverId].[All]" dimensionUniqueName="[Units_Drivers]" displayFolder="" count="0" memberValueDatatype="130" unbalanced="0"/>
    <cacheHierarchy uniqueName="[Units_Drivers].[idU]" caption="idU" attribute="1" defaultMemberUniqueName="[Units_Drivers].[idU].[All]" allUniqueName="[Units_Drivers].[idU].[All]" dimensionUniqueName="[Units_Drivers]" displayFolder="" count="0" memberValueDatatype="130" unbalanced="0"/>
    <cacheHierarchy uniqueName="[Measures].[__XL_Count Units_Drivers]" caption="__XL_Count Units_Drivers" measure="1" displayFolder="" measureGroup="Units_Drivers" count="0" hidden="1"/>
    <cacheHierarchy uniqueName="[Measures].[__XL_Count Units 1]" caption="__XL_Count Units 1" measure="1" displayFolder="" measureGroup="Units" count="0" hidden="1"/>
    <cacheHierarchy uniqueName="[Measures].[__XL_Count ForcesC_Units]" caption="__XL_Count ForcesC_Units" measure="1" displayFolder="" measureGroup="Lances-Units" count="0" hidden="1"/>
    <cacheHierarchy uniqueName="[Measures].[__XL_Count ForcesC]" caption="__XL_Count ForcesC" measure="1" displayFolder="" measureGroup="Lances" count="0" hidden="1"/>
    <cacheHierarchy uniqueName="[Measures].[__XL_Count ForcesB]" caption="__XL_Count ForcesB" measure="1" displayFolder="" measureGroup="Companies" count="0" hidden="1"/>
    <cacheHierarchy uniqueName="[Measures].[__XL_Count ForcesA]" caption="__XL_Count ForcesA" measure="1" displayFolder="" measureGroup="Battalions" count="0" hidden="1"/>
    <cacheHierarchy uniqueName="[Measures].[__XL_Count Persons]" caption="__XL_Count Persons" measure="1" displayFolder="" measureGroup="Persons" count="0" hidden="1"/>
    <cacheHierarchy uniqueName="[Measures].[__XL_Count Kills]" caption="__XL_Count Kills" measure="1" displayFolder="" measureGroup="Kills" count="0" hidden="1"/>
    <cacheHierarchy uniqueName="[Measures].[__XL_Count Missions]" caption="__XL_Count Missions" measure="1" displayFolder="" measureGroup="Missions" count="0" hidden="1"/>
    <cacheHierarchy uniqueName="[Measures].[__XL_Count MissionLogs]" caption="__XL_Count MissionLogs" measure="1" displayFolder="" measureGroup="MissionLogs" count="0" hidden="1"/>
    <cacheHierarchy uniqueName="[Measures].[__XL_Count Scenarios]" caption="__XL_Count Scenarios" measure="1" displayFolder="" measureGroup="Scenarios" count="0" hidden="1"/>
    <cacheHierarchy uniqueName="[Measures].[__XL_Count Awards]" caption="__XL_Count Awards" measure="1" displayFolder="" measureGroup="Awards" count="0" hidden="1"/>
    <cacheHierarchy uniqueName="[Measures].[__No measures defined]" caption="__No measures defined" measure="1" displayFolder="" count="0" hidden="1"/>
    <cacheHierarchy uniqueName="[Measures].[Count of killed]" caption="Count of killed" measure="1" displayFolder="" measureGroup="Kil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13">
    <dimension name="Awards" uniqueName="[Awards]" caption="Awards"/>
    <dimension name="Battalions" uniqueName="[Battalions]" caption="Battalions"/>
    <dimension name="Companies" uniqueName="[Companies]" caption="Companies"/>
    <dimension name="Kills" uniqueName="[Kills]" caption="Kills"/>
    <dimension name="Lances" uniqueName="[Lances]" caption="Lances"/>
    <dimension name="Lances-Units" uniqueName="[Lances-Units]" caption="Lances-Units"/>
    <dimension measure="1" name="Measures" uniqueName="[Measures]" caption="Measures"/>
    <dimension name="MissionLogs" uniqueName="[MissionLogs]" caption="MissionLogs"/>
    <dimension name="Missions" uniqueName="[Missions]" caption="Missions"/>
    <dimension name="Persons" uniqueName="[Persons]" caption="Persons"/>
    <dimension name="Scenarios" uniqueName="[Scenarios]" caption="Scenarios"/>
    <dimension name="Units" uniqueName="[Units]" caption="Units"/>
    <dimension name="Units_Drivers" uniqueName="[Units_Drivers]" caption="Units_Drivers"/>
  </dimensions>
  <measureGroups count="12">
    <measureGroup name="Awards" caption="Awards"/>
    <measureGroup name="Battalions" caption="Battalions"/>
    <measureGroup name="Companies" caption="Companies"/>
    <measureGroup name="Kills" caption="Kills"/>
    <measureGroup name="Lances" caption="Lances"/>
    <measureGroup name="Lances-Units" caption="Lances-Units"/>
    <measureGroup name="MissionLogs" caption="MissionLogs"/>
    <measureGroup name="Missions" caption="Missions"/>
    <measureGroup name="Persons" caption="Persons"/>
    <measureGroup name="Scenarios" caption="Scenarios"/>
    <measureGroup name="Units" caption="Units"/>
    <measureGroup name="Units_Drivers" caption="Units_Drivers"/>
  </measureGroups>
  <maps count="48">
    <map measureGroup="0" dimension="0"/>
    <map measureGroup="1" dimension="1"/>
    <map measureGroup="2" dimension="1"/>
    <map measureGroup="2" dimension="2"/>
    <map measureGroup="3" dimension="1"/>
    <map measureGroup="3" dimension="2"/>
    <map measureGroup="3" dimension="3"/>
    <map measureGroup="3" dimension="4"/>
    <map measureGroup="3" dimension="5"/>
    <map measureGroup="3" dimension="7"/>
    <map measureGroup="3" dimension="8"/>
    <map measureGroup="3" dimension="9"/>
    <map measureGroup="3" dimension="10"/>
    <map measureGroup="3" dimension="11"/>
    <map measureGroup="3" dimension="12"/>
    <map measureGroup="4" dimension="1"/>
    <map measureGroup="4" dimension="2"/>
    <map measureGroup="4" dimension="4"/>
    <map measureGroup="5" dimension="1"/>
    <map measureGroup="5" dimension="2"/>
    <map measureGroup="5" dimension="4"/>
    <map measureGroup="5" dimension="5"/>
    <map measureGroup="6" dimension="1"/>
    <map measureGroup="6" dimension="2"/>
    <map measureGroup="6" dimension="4"/>
    <map measureGroup="6" dimension="5"/>
    <map measureGroup="6" dimension="7"/>
    <map measureGroup="6" dimension="8"/>
    <map measureGroup="6" dimension="9"/>
    <map measureGroup="6" dimension="10"/>
    <map measureGroup="6" dimension="11"/>
    <map measureGroup="6" dimension="12"/>
    <map measureGroup="7" dimension="8"/>
    <map measureGroup="8" dimension="9"/>
    <map measureGroup="9" dimension="8"/>
    <map measureGroup="9" dimension="10"/>
    <map measureGroup="10" dimension="1"/>
    <map measureGroup="10" dimension="2"/>
    <map measureGroup="10" dimension="4"/>
    <map measureGroup="10" dimension="5"/>
    <map measureGroup="10" dimension="11"/>
    <map measureGroup="11" dimension="1"/>
    <map measureGroup="11" dimension="2"/>
    <map measureGroup="11" dimension="4"/>
    <map measureGroup="11" dimension="5"/>
    <map measureGroup="11" dimension="9"/>
    <map measureGroup="11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B8B3F-77D1-43C0-8310-D9EC55AB1908}" name="CampaignKills" cacheId="9" applyNumberFormats="0" applyBorderFormats="0" applyFontFormats="0" applyPatternFormats="0" applyAlignmentFormats="0" applyWidthHeightFormats="1" dataCaption="Values" grandTotalCaption="Total" tag="6d58f8f8-fba6-4f00-928a-49f8e4b0ad54" updatedVersion="6" minRefreshableVersion="3" useAutoFormatting="1" subtotalHiddenItems="1" rowGrandTotals="0" itemPrintTitles="1" createdVersion="5" indent="0" showEmptyCol="1" showHeaders="0" outline="1" outlineData="1" multipleFieldFilters="0" colHeaderCaption="#">
  <location ref="B2:Z29" firstHeaderRow="1" firstDataRow="2" firstDataCol="1"/>
  <pivotFields count="6"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6">
        <item x="0" e="0"/>
        <item x="1" e="0"/>
        <item x="2" e="0"/>
        <item x="3" e="0"/>
        <item x="4"/>
        <item t="default"/>
      </items>
    </pivotField>
    <pivotField dataField="1" subtotalTop="0" showAll="0" defaultSubtota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59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  <item s="1" x="273"/>
        <item s="1" x="274"/>
        <item s="1" x="275"/>
        <item s="1" x="276"/>
        <item s="1" x="277"/>
        <item s="1" x="278"/>
        <item s="1" x="279"/>
        <item s="1" x="280"/>
        <item s="1" x="281"/>
        <item s="1" x="282"/>
        <item s="1" x="283"/>
        <item s="1" x="284"/>
        <item s="1" x="285"/>
        <item s="1" x="286"/>
        <item s="1" x="287"/>
        <item s="1" x="288"/>
        <item s="1" x="289"/>
        <item s="1" x="290"/>
        <item s="1" x="291"/>
        <item s="1" x="292"/>
        <item s="1" x="293"/>
        <item s="1" x="294"/>
        <item s="1" x="295"/>
        <item s="1" x="296"/>
        <item s="1" x="297"/>
        <item s="1" x="298"/>
        <item s="1" x="299"/>
        <item s="1" x="300"/>
        <item s="1" x="301"/>
        <item s="1" x="302"/>
        <item s="1" x="303"/>
        <item s="1" x="304"/>
        <item s="1" x="305"/>
        <item s="1" x="306"/>
        <item s="1" x="307"/>
        <item s="1" x="308"/>
        <item s="1" x="309"/>
        <item s="1" x="310"/>
        <item s="1" x="311"/>
        <item s="1" x="312"/>
        <item s="1" x="313"/>
        <item s="1" x="314"/>
        <item s="1" x="315"/>
        <item s="1" x="316"/>
        <item s="1" x="317"/>
        <item s="1" x="318"/>
        <item s="1" x="319"/>
        <item s="1" x="320"/>
        <item s="1" x="321"/>
        <item s="1" x="322"/>
        <item s="1" x="323"/>
        <item s="1" x="324"/>
        <item s="1" x="325"/>
        <item s="1" x="326"/>
        <item s="1" x="327"/>
        <item s="1" x="328"/>
        <item s="1" x="329"/>
        <item s="1" x="330"/>
        <item s="1" x="331"/>
        <item s="1" x="332"/>
        <item s="1" x="333"/>
        <item s="1" x="334"/>
        <item s="1" x="335"/>
        <item s="1" x="336"/>
        <item s="1" x="337"/>
        <item s="1" x="338"/>
        <item s="1" x="339"/>
        <item s="1" x="340"/>
        <item s="1" x="341"/>
        <item s="1" x="342"/>
        <item s="1" x="343"/>
        <item s="1" x="344"/>
        <item s="1" x="345"/>
        <item s="1" x="346"/>
        <item s="1" x="347"/>
        <item s="1" x="348"/>
        <item s="1" x="349"/>
        <item s="1" x="350"/>
        <item s="1" x="351"/>
        <item s="1" x="352"/>
        <item s="1" x="353"/>
        <item s="1" x="354"/>
        <item s="1" x="355"/>
        <item s="1" x="356"/>
        <item s="1" x="357"/>
        <item s="1" x="358"/>
        <item s="1" x="359"/>
        <item s="1" x="360"/>
        <item s="1" x="361"/>
        <item s="1" x="362"/>
        <item s="1" x="363"/>
        <item s="1" x="364"/>
        <item s="1" x="365"/>
        <item s="1" x="366"/>
        <item s="1" x="367"/>
        <item s="1" x="368"/>
        <item s="1" x="369"/>
        <item s="1" x="370"/>
        <item s="1" x="371"/>
        <item s="1" x="372"/>
        <item s="1" x="373"/>
        <item s="1" x="374"/>
        <item s="1" x="375"/>
        <item s="1" x="376"/>
        <item s="1" x="377"/>
        <item s="1" x="378"/>
        <item s="1" x="379"/>
        <item s="1" x="380"/>
        <item s="1" x="381"/>
        <item s="1" x="382"/>
        <item s="1" x="383"/>
        <item s="1" x="384"/>
        <item s="1" x="385"/>
        <item s="1" x="386"/>
        <item s="1" x="387"/>
        <item s="1" x="388"/>
        <item s="1" x="389"/>
        <item s="1" x="390"/>
        <item s="1" x="391"/>
        <item s="1" x="392"/>
        <item s="1" x="393"/>
        <item s="1" x="394"/>
        <item s="1" x="395"/>
        <item s="1" x="396"/>
        <item s="1" x="397"/>
        <item s="1" x="398"/>
        <item s="1" x="399"/>
        <item s="1" x="400"/>
        <item s="1" x="401"/>
        <item s="1" x="402"/>
        <item s="1" x="403"/>
        <item s="1" x="404"/>
        <item s="1" x="405"/>
        <item s="1" x="406"/>
        <item s="1" x="407"/>
        <item s="1" x="408"/>
        <item s="1" x="409"/>
        <item s="1" x="410"/>
        <item s="1" x="411"/>
        <item s="1" x="412"/>
        <item s="1" x="413"/>
        <item s="1" x="414"/>
        <item s="1" x="415"/>
        <item s="1" x="416"/>
        <item s="1" x="417"/>
        <item s="1" x="418"/>
        <item s="1" x="419"/>
        <item s="1" x="420"/>
        <item s="1" x="421"/>
        <item s="1" x="422"/>
        <item s="1" x="423"/>
        <item s="1" x="424"/>
        <item s="1" x="425"/>
        <item s="1" x="426"/>
        <item s="1" x="427"/>
        <item s="1" x="428"/>
        <item s="1" x="429"/>
        <item s="1" x="430"/>
        <item s="1" x="431"/>
        <item s="1" x="432"/>
        <item s="1" x="433"/>
        <item s="1" x="434"/>
        <item s="1" x="435"/>
        <item s="1" x="436"/>
        <item s="1" x="437"/>
        <item s="1" x="438"/>
        <item s="1" x="439"/>
        <item s="1" x="440"/>
        <item s="1" x="441"/>
        <item s="1" x="442"/>
        <item s="1" x="443"/>
        <item s="1" x="444"/>
        <item s="1" x="445"/>
        <item s="1" x="446"/>
        <item s="1" x="447"/>
        <item s="1" x="448"/>
        <item s="1" x="449"/>
        <item s="1" x="450"/>
        <item s="1" x="451"/>
        <item s="1" x="452"/>
        <item s="1" x="453"/>
        <item s="1" x="454"/>
        <item s="1" x="455"/>
        <item s="1" x="456"/>
        <item s="1" x="457"/>
        <item s="1" x="458"/>
        <item s="1" x="459"/>
        <item s="1" x="460"/>
        <item s="1" x="461"/>
        <item s="1" x="462"/>
        <item s="1" x="463"/>
        <item s="1" x="464"/>
        <item s="1" x="465"/>
        <item s="1" x="466"/>
        <item s="1" x="467"/>
        <item s="1" x="468"/>
        <item s="1" x="469"/>
        <item s="1" x="470"/>
        <item s="1" x="471"/>
        <item s="1" x="472"/>
        <item s="1" x="473"/>
        <item s="1" x="474"/>
        <item s="1" x="475"/>
        <item s="1" x="476"/>
        <item s="1" x="477"/>
        <item s="1" x="478"/>
        <item s="1" x="479"/>
        <item s="1" x="480"/>
        <item s="1" x="481"/>
        <item s="1" x="482"/>
        <item s="1" x="483"/>
        <item s="1" x="484"/>
        <item s="1" x="485"/>
        <item s="1" x="486"/>
        <item s="1" x="487"/>
        <item s="1" x="488"/>
        <item s="1" x="489"/>
        <item s="1" x="490"/>
        <item s="1" x="491"/>
        <item s="1" x="492"/>
        <item s="1" x="493"/>
        <item s="1" x="494"/>
        <item s="1" x="495"/>
        <item s="1" x="496"/>
        <item s="1" x="497"/>
        <item s="1" x="498"/>
        <item s="1" x="499"/>
        <item s="1" x="500"/>
        <item s="1" x="501"/>
        <item s="1" x="502"/>
        <item s="1" x="503"/>
        <item s="1" x="504"/>
        <item s="1" x="505"/>
        <item s="1" x="506"/>
        <item s="1" x="507"/>
        <item s="1" x="508"/>
        <item s="1" x="509"/>
        <item s="1" x="510"/>
        <item s="1" x="511"/>
        <item s="1" x="512"/>
        <item s="1" x="513"/>
        <item s="1" x="514"/>
        <item s="1" x="515"/>
        <item s="1" x="516"/>
        <item s="1" x="517"/>
        <item s="1" x="518"/>
        <item s="1" x="519"/>
        <item s="1" x="520"/>
        <item s="1" x="521"/>
        <item s="1" x="522"/>
        <item s="1" x="523"/>
        <item s="1" x="524"/>
        <item s="1" x="525"/>
        <item s="1" x="526"/>
        <item s="1" x="527"/>
        <item s="1" x="528"/>
        <item s="1" x="529"/>
        <item s="1" x="530"/>
        <item s="1" x="531"/>
        <item s="1" x="532"/>
        <item s="1" x="533"/>
        <item s="1" x="534"/>
        <item s="1" x="535"/>
        <item s="1" x="536"/>
        <item s="1" x="537"/>
        <item s="1" x="538"/>
        <item s="1" x="539"/>
        <item s="1" x="540"/>
        <item s="1" x="541"/>
        <item s="1" x="542"/>
        <item s="1" x="543"/>
        <item s="1" x="544"/>
        <item s="1" x="545"/>
        <item s="1" x="546"/>
        <item s="1" x="547"/>
        <item s="1" x="548"/>
        <item s="1" x="549"/>
        <item s="1" x="550"/>
        <item s="1" x="551"/>
        <item s="1" x="552"/>
        <item s="1" x="553"/>
        <item s="1" x="554"/>
        <item s="1" x="555"/>
        <item s="1" x="556"/>
        <item s="1" x="557"/>
        <item s="1" x="558"/>
        <item s="1" x="559"/>
        <item s="1" x="560"/>
        <item s="1" x="561"/>
        <item s="1" x="562"/>
        <item s="1" x="563"/>
        <item s="1" x="564"/>
        <item s="1" x="565"/>
        <item s="1" x="566"/>
        <item s="1" x="567"/>
        <item s="1" x="568"/>
        <item s="1" x="569"/>
        <item s="1" x="570"/>
        <item s="1" x="571"/>
        <item s="1" x="572"/>
        <item s="1" x="573"/>
        <item s="1" x="574"/>
        <item s="1" x="575"/>
        <item s="1" x="576"/>
        <item s="1" x="577"/>
        <item s="1" x="578"/>
        <item s="1" x="579"/>
        <item s="1" x="580"/>
        <item s="1" x="581"/>
        <item s="1" x="582"/>
        <item s="1" x="583"/>
        <item s="1" x="584"/>
        <item s="1" x="585"/>
        <item s="1" x="586"/>
        <item s="1" x="587"/>
        <item s="1" x="588"/>
        <item s="1" x="589"/>
        <item s="1" x="590"/>
        <item s="1" x="591"/>
        <item t="default"/>
      </items>
    </pivotField>
    <pivotField axis="axisCol" allDrilled="1" showAll="0" dataSourceSort="1" defaultAttributeDrillState="1">
      <items count="24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t="default"/>
      </items>
    </pivotField>
  </pivotFields>
  <rowFields count="4">
    <field x="0"/>
    <field x="1"/>
    <field x="3"/>
    <field x="4"/>
  </rowFields>
  <rowItems count="26">
    <i>
      <x/>
    </i>
    <i r="1">
      <x/>
    </i>
    <i r="1">
      <x v="1"/>
    </i>
    <i r="1">
      <x v="2"/>
    </i>
    <i r="1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 v="4"/>
    </i>
    <i r="3">
      <x v="5"/>
    </i>
    <i r="3">
      <x v="6"/>
    </i>
    <i r="3">
      <x v="7"/>
    </i>
    <i r="2">
      <x v="2"/>
    </i>
    <i r="3">
      <x v="8"/>
    </i>
    <i r="3">
      <x v="9"/>
    </i>
    <i r="3">
      <x v="10"/>
    </i>
    <i r="3">
      <x v="11"/>
    </i>
    <i r="2">
      <x v="3"/>
    </i>
    <i r="3">
      <x v="12"/>
    </i>
    <i r="3">
      <x v="13"/>
    </i>
    <i r="3">
      <x v="14"/>
    </i>
    <i r="3">
      <x v="15"/>
    </i>
  </rowItems>
  <colFields count="1">
    <field x="5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Campaign Kills" fld="2" subtotal="count" baseField="1" baseItem="0"/>
  </dataFields>
  <conditionalFormats count="15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4" count="0" selected="0"/>
            <reference field="5" count="0" selected="0"/>
          </references>
        </pivotArea>
      </pivotAreas>
    </conditionalFormat>
    <conditionalFormat scope="field" priority="9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3" count="0" selected="0"/>
            <reference field="5" count="0" selected="0"/>
          </references>
        </pivotArea>
      </pivotAreas>
    </conditionalFormat>
    <conditionalFormat scope="field" priority="15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1" count="0" selected="0"/>
            <reference field="5" count="0" selected="0"/>
          </references>
        </pivotArea>
      </pivotAreas>
    </conditionalFormat>
    <conditionalFormat scope="field" priority="2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4" count="0" selected="0"/>
            <reference field="5" count="0" selected="0"/>
          </references>
        </pivotArea>
      </pivotAreas>
    </conditionalFormat>
    <conditionalFormat scope="field" priority="3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4" count="0" selected="0"/>
            <reference field="5" count="0" selected="0"/>
          </references>
        </pivotArea>
      </pivotAreas>
    </conditionalFormat>
    <conditionalFormat scope="field" priority="6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4" count="0" selected="0"/>
            <reference field="5" count="0" selected="0"/>
          </references>
        </pivotArea>
      </pivotAreas>
    </conditionalFormat>
    <conditionalFormat scope="field" priority="5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4" count="0" selected="0"/>
            <reference field="5" count="0" selected="0"/>
          </references>
        </pivotArea>
      </pivotAreas>
    </conditionalFormat>
    <conditionalFormat scope="field" priority="4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4" count="0" selected="0"/>
            <reference field="5" count="0" selected="0"/>
          </references>
        </pivotArea>
      </pivotAreas>
    </conditionalFormat>
    <conditionalFormat scope="field" priority="8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3" count="0" selected="0"/>
            <reference field="5" count="0" selected="0"/>
          </references>
        </pivotArea>
      </pivotAreas>
    </conditionalFormat>
    <conditionalFormat scope="field" priority="7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3" count="0" selected="0"/>
            <reference field="5" count="0" selected="0"/>
          </references>
        </pivotArea>
      </pivotAreas>
    </conditionalFormat>
    <conditionalFormat scope="field" priority="14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1" count="0" selected="0"/>
            <reference field="5" count="0" selected="0"/>
          </references>
        </pivotArea>
      </pivotAreas>
    </conditionalFormat>
    <conditionalFormat scope="field" priority="10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1" count="0" selected="0"/>
            <reference field="5" count="0" selected="0"/>
          </references>
        </pivotArea>
      </pivotAreas>
    </conditionalFormat>
    <conditionalFormat scope="field" priority="286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5" count="0" selected="0"/>
          </references>
        </pivotArea>
      </pivotAreas>
    </conditionalFormat>
    <conditionalFormat scope="field" priority="267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5" count="0" selected="0"/>
          </references>
        </pivotArea>
      </pivotAreas>
    </conditionalFormat>
    <conditionalFormat scope="field" priority="16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5" count="0" selected="0"/>
          </references>
        </pivotArea>
      </pivotAreas>
    </conditionalFormat>
  </conditionalFormats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ampaign Kills"/>
  </pivotHierarchies>
  <pivotTableStyleInfo name="PivotStyleLight16" showRowHeaders="1" showColHeaders="1" showRowStripes="0" showColStripes="0" showLastColumn="1"/>
  <rowHierarchiesUsage count="4">
    <rowHierarchyUsage hierarchyUsage="13"/>
    <rowHierarchyUsage hierarchyUsage="15"/>
    <rowHierarchyUsage hierarchyUsage="23"/>
    <rowHierarchyUsage hierarchyUsage="37"/>
  </rowHierarchiesUsage>
  <colHierarchiesUsage count="1">
    <colHierarchyUsage hierarchyUsage="4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attalions]"/>
        <x15:activeTabTopLevelEntity name="[Companies]"/>
        <x15:activeTabTopLevelEntity name="[Kills]"/>
        <x15:activeTabTopLevelEntity name="[Lances]"/>
        <x15:activeTabTopLevelEntity name="[Persons]"/>
        <x15:activeTabTopLevelEntity name="[Scenarios]"/>
        <x15:activeTabTopLevelEntity name="[Award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20AAF80B-BD26-488A-A0D1-39418368E7AF}" autoFormatId="16" applyNumberFormats="0" applyBorderFormats="0" applyFontFormats="0" applyPatternFormats="0" applyAlignmentFormats="0" applyWidthHeightFormats="0">
  <queryTableRefresh nextId="8">
    <queryTableFields count="2">
      <queryTableField id="1" name="Attribute:id" tableColumnId="1"/>
      <queryTableField id="7" name="Battalion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6" xr16:uid="{99C910B9-2EBB-4674-99DF-B11E32393F4D}" autoFormatId="16" applyNumberFormats="0" applyBorderFormats="0" applyFontFormats="0" applyPatternFormats="0" applyAlignmentFormats="0" applyWidthHeightFormats="0">
  <queryTableRefresh nextId="11" unboundColumnsRight="2">
    <queryTableFields count="6">
      <queryTableField id="1" name="date" tableColumnId="1"/>
      <queryTableField id="2" name="type" tableColumnId="2"/>
      <queryTableField id="3" name="mission" tableColumnId="3"/>
      <queryTableField id="4" name="idP" tableColumnId="4"/>
      <queryTableField id="9" dataBound="0" tableColumnId="9"/>
      <queryTableField id="10" dataBound="0" tableColumnId="1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F6C1786-96D9-48B9-BA88-F31D083017A2}" autoFormatId="16" applyNumberFormats="0" applyBorderFormats="0" applyFontFormats="0" applyPatternFormats="0" applyAlignmentFormats="0" applyWidthHeightFormats="0">
  <queryTableRefresh nextId="13" unboundColumnsRight="1">
    <queryTableFields count="5">
      <queryTableField id="7" name="DATE" tableColumnId="5"/>
      <queryTableField id="8" name="pilotId" tableColumnId="6"/>
      <queryTableField id="10" name="killed" tableColumnId="8"/>
      <queryTableField id="9" name="killer" tableColumnId="7"/>
      <queryTableField id="12" dataBound="0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" xr16:uid="{ADF5831E-1F01-4604-AAB1-4A9CBF9C9D87}" autoFormatId="16" applyNumberFormats="0" applyBorderFormats="0" applyFontFormats="0" applyPatternFormats="0" applyAlignmentFormats="0" applyWidthHeightFormats="0">
  <queryTableRefresh nextId="11">
    <queryTableFields count="3">
      <queryTableField id="1" name="Attribute:id" tableColumnId="1"/>
      <queryTableField id="8" name="Company" tableColumnId="2"/>
      <queryTableField id="10" name="idL1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4" xr16:uid="{97EAE40B-FC0A-43D3-B42A-45E2CF86B35E}" autoFormatId="16" applyNumberFormats="0" applyBorderFormats="0" applyFontFormats="0" applyPatternFormats="0" applyAlignmentFormats="0" applyWidthHeightFormats="0">
  <queryTableRefresh nextId="11">
    <queryTableFields count="3">
      <queryTableField id="1" name="Attribute:id" tableColumnId="1"/>
      <queryTableField id="8" name="Lance" tableColumnId="2"/>
      <queryTableField id="10" name="idL2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5" xr16:uid="{A9CCB55F-39FF-49B1-AE3C-E295DA75887F}" autoFormatId="16" applyNumberFormats="0" applyBorderFormats="0" applyFontFormats="0" applyPatternFormats="0" applyAlignmentFormats="0" applyWidthHeightFormats="0">
  <queryTableRefresh nextId="4">
    <queryTableFields count="2">
      <queryTableField id="1" name="Attribute:id" tableColumnId="1"/>
      <queryTableField id="3" name="idL3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0" xr16:uid="{F2925A76-8233-4D99-A48B-6FB98BDEAF36}" autoFormatId="16" applyNumberFormats="0" applyBorderFormats="0" applyFontFormats="0" applyPatternFormats="0" applyAlignmentFormats="0" applyWidthHeightFormats="0">
  <queryTableRefresh nextId="21">
    <queryTableFields count="6">
      <queryTableField id="1" name="Attribute:id" tableColumnId="1"/>
      <queryTableField id="2" name="chassis" tableColumnId="2"/>
      <queryTableField id="3" name="model" tableColumnId="3"/>
      <queryTableField id="18" dataBound="0" tableColumnId="18"/>
      <queryTableField id="4" name="type" tableColumnId="4"/>
      <queryTableField id="5" name="techId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C8BF8A25-840F-4A7A-B77E-D5F49D79DCE6}" autoFormatId="16" applyNumberFormats="0" applyBorderFormats="0" applyFontFormats="0" applyPatternFormats="0" applyAlignmentFormats="0" applyWidthHeightFormats="0">
  <queryTableRefresh nextId="54">
    <queryTableFields count="8">
      <queryTableField id="41" name="Attribute:id" tableColumnId="41"/>
      <queryTableField id="1" name="name" tableColumnId="1"/>
      <queryTableField id="2" name="callsign" tableColumnId="2"/>
      <queryTableField id="53" dataBound="0" tableColumnId="52"/>
      <queryTableField id="19" name="rank" tableColumnId="19"/>
      <queryTableField id="34" name="birthday" tableColumnId="34"/>
      <queryTableField id="35" name="recruitment" tableColumnId="35"/>
      <queryTableField id="50" name="deathday" tableColumnId="5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1" xr16:uid="{EC8F3682-1791-43DF-86FF-D737D6C0ECD5}" autoFormatId="16" applyNumberFormats="0" applyBorderFormats="0" applyFontFormats="0" applyPatternFormats="0" applyAlignmentFormats="0" applyWidthHeightFormats="0">
  <queryTableRefresh nextId="3">
    <queryTableFields count="2">
      <queryTableField id="1" name="driverId" tableColumnId="1"/>
      <queryTableField id="2" name="idU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5ECAB511-4090-456C-BB7A-6EA0FCA8285B}" autoFormatId="16" applyNumberFormats="0" applyBorderFormats="0" applyFontFormats="0" applyPatternFormats="0" applyAlignmentFormats="0" applyWidthHeightFormats="0">
  <queryTableRefresh nextId="62">
    <queryTableFields count="3">
      <queryTableField id="1" name="Attribute:id" tableColumnId="1"/>
      <queryTableField id="60" name="systemId" tableColumnId="3"/>
      <queryTableField id="2" name="nam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78741F4D-37E5-4330-A62D-1BDC507FF816}" autoFormatId="16" applyNumberFormats="0" applyBorderFormats="0" applyFontFormats="0" applyPatternFormats="0" applyAlignmentFormats="0" applyWidthHeightFormats="0">
  <queryTableRefresh nextId="32">
    <queryTableFields count="7">
      <queryTableField id="1" name="Attribute:id" tableColumnId="1"/>
      <queryTableField id="31" dataBound="0" tableColumnId="29"/>
      <queryTableField id="27" name="type" tableColumnId="27"/>
      <queryTableField id="28" name="title" tableColumnId="28"/>
      <queryTableField id="7" name="date" tableColumnId="7"/>
      <queryTableField id="9" name="lanceForceId" tableColumnId="9"/>
      <queryTableField id="26" name="idM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AE9C7DA-2D03-4BED-935A-9A8A3A308BA7}" name="Battalions" displayName="Battalions" ref="A1:B2" tableType="queryTable" totalsRowShown="0">
  <autoFilter ref="A1:B2" xr:uid="{ED583E2C-DB07-4E2B-8833-9CE78681F758}"/>
  <tableColumns count="2">
    <tableColumn id="1" xr3:uid="{BEA267F7-F5F1-4266-A2F1-C2D44DD8B4B4}" uniqueName="1" name="Attribute:id" queryTableFieldId="1"/>
    <tableColumn id="2" xr3:uid="{33435A17-A922-4CD5-826F-A296FE8F13C5}" uniqueName="2" name="Battalion" queryTableFieldId="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983056-60F9-432B-BE75-3C2BCAFF89BE}" name="MissionLogs" displayName="MissionLogs" ref="A1:F570" tableType="queryTable" totalsRowShown="0">
  <autoFilter ref="A1:F570" xr:uid="{EB8372BC-F5CE-440F-9D0E-C0F3157CBA2B}"/>
  <tableColumns count="6">
    <tableColumn id="1" xr3:uid="{7F34557A-915D-44CC-A635-2A1C57C3A52E}" uniqueName="1" name="date" queryTableFieldId="1"/>
    <tableColumn id="2" xr3:uid="{ABD2ABC4-9F75-4B31-B582-FA5D21D9F6D5}" uniqueName="2" name="type" queryTableFieldId="2" dataDxfId="45"/>
    <tableColumn id="3" xr3:uid="{2F671E37-28D2-4C6F-B278-B63A37AB7887}" uniqueName="3" name="mission" queryTableFieldId="3" dataDxfId="44"/>
    <tableColumn id="4" xr3:uid="{5AFA3B83-9BE1-4C72-84C4-09513EDE7D2A}" uniqueName="4" name="idP" queryTableFieldId="4" dataDxfId="43"/>
    <tableColumn id="9" xr3:uid="{FD571ABA-58F4-4DAF-9DED-4D00F96A51F6}" uniqueName="9" name="date-pilotID" queryTableFieldId="9" dataDxfId="42">
      <calculatedColumnFormula>_xlfn.CONCAT(TEXT(MissionLogs[[#This Row],[date]],"yyyy-mm-dd"),MissionLogs[[#This Row],[idP]])</calculatedColumnFormula>
    </tableColumn>
    <tableColumn id="10" xr3:uid="{1C0F5FD0-8BB5-4D77-94AF-F350F78D77D4}" uniqueName="10" name="date-type" queryTableFieldId="10" dataDxfId="41">
      <calculatedColumnFormula>_xlfn.CONCAT(TEXT(MissionLogs[[#This Row],[date]],"yyyy-mm-dd"),MissionLogs[[#This Row],[type]])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95F01-27CA-44C1-B32E-2A394D203971}" name="Kills" displayName="Kills" ref="A1:E326" tableType="queryTable" totalsRowShown="0">
  <autoFilter ref="A1:E326" xr:uid="{FA504325-6C59-405D-9239-DFBABF1EA8A7}"/>
  <tableColumns count="5">
    <tableColumn id="5" xr3:uid="{2DAAFB2B-E6E4-443D-8E0B-3DAD493E269B}" uniqueName="5" name="date" queryTableFieldId="7" dataDxfId="40"/>
    <tableColumn id="6" xr3:uid="{5347DA67-DA58-4CDD-A24A-8CC88069331F}" uniqueName="6" name="pilotId" queryTableFieldId="8" dataDxfId="39"/>
    <tableColumn id="8" xr3:uid="{F4635203-3BCE-4B64-9ACE-E5CD46F102BA}" uniqueName="8" name="killed" queryTableFieldId="10" dataDxfId="38"/>
    <tableColumn id="7" xr3:uid="{6CEC3586-17D6-415A-A897-C5AF9CFB2578}" uniqueName="7" name="killer" queryTableFieldId="9" dataDxfId="37"/>
    <tableColumn id="1" xr3:uid="{E5A6215C-702F-42D7-8F37-A875F6B35DB0}" uniqueName="1" name="date-pilotID" queryTableFieldId="12" dataDxfId="36">
      <calculatedColumnFormula>_xlfn.CONCAT(TEXT(Kills[[#This Row],[date]],"yyyy-mm-dd"),Kills[[#This Row],[pilotId]])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EE89A0B-5D24-4831-B186-1741553AB0A9}" name="KillMedals" displayName="KillMedals" ref="B2:G17" totalsRowShown="0" headerRowDxfId="35" dataDxfId="33" headerRowBorderDxfId="34" tableBorderDxfId="32">
  <autoFilter ref="B2:G17" xr:uid="{44091C6B-504F-483A-82C5-EA285F3043BC}"/>
  <tableColumns count="6">
    <tableColumn id="1" xr3:uid="{B3C7B4F7-4CAE-4189-A133-EAAED95F5199}" name="name" dataDxfId="31"/>
    <tableColumn id="3" xr3:uid="{EF01600E-EF25-4A2A-93E8-40228A8B3BB2}" name="xp" dataDxfId="30"/>
    <tableColumn id="5" xr3:uid="{38CD9481-2A11-437A-B10E-F6799F629215}" name="qty" dataDxfId="29"/>
    <tableColumn id="6" xr3:uid="{C72DBC8A-93AC-46AA-8CE8-CEFA74757D74}" name="item" dataDxfId="28"/>
    <tableColumn id="7" xr3:uid="{9E9CFEEC-245D-4079-B323-4204F5363C95}" name="size" dataDxfId="27"/>
    <tableColumn id="8" xr3:uid="{E970EB54-316A-48D1-ADC7-0FFE4605CE40}" name="range" dataDxfId="2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92AF67-B078-4442-8C87-6A2B60542811}" name="Awards" displayName="Awards" ref="A1:L46" tableType="xml" totalsRowShown="0" dataDxfId="25" connectionId="13">
  <autoFilter ref="A1:L46" xr:uid="{307DC1BF-A423-4295-8082-5AB251165106}"/>
  <sortState xmlns:xlrd2="http://schemas.microsoft.com/office/spreadsheetml/2017/richdata2" ref="A2:L46">
    <sortCondition ref="H1:H46"/>
  </sortState>
  <tableColumns count="12">
    <tableColumn id="1" xr3:uid="{21CD3292-6085-4E6F-B84A-010A4A7FC88E}" uniqueName="name" name="name" dataDxfId="24">
      <xmlColumnPr mapId="2" xpath="/awards/award/name" xmlDataType="string"/>
    </tableColumn>
    <tableColumn id="2" xr3:uid="{E9740C70-6AA9-4DD2-BDE1-ABA93D0965FB}" uniqueName="description" name="description" dataDxfId="23">
      <xmlColumnPr mapId="2" xpath="/awards/award/description" xmlDataType="string"/>
    </tableColumn>
    <tableColumn id="3" xr3:uid="{927472F1-3BCA-4170-B232-29DEACA56C6B}" uniqueName="medal" name="medal" dataDxfId="22">
      <xmlColumnPr mapId="2" xpath="/awards/award/medal" xmlDataType="string"/>
    </tableColumn>
    <tableColumn id="4" xr3:uid="{364ADC33-D870-4BB1-AC91-6CB1BFE00BBF}" uniqueName="ribbon" name="ribbon" dataDxfId="21">
      <xmlColumnPr mapId="2" xpath="/awards/award/ribbon" xmlDataType="string"/>
    </tableColumn>
    <tableColumn id="5" xr3:uid="{73DAAC96-0A90-40A1-B7CE-C40CCA0F868C}" uniqueName="xp" name="xp">
      <xmlColumnPr mapId="2" xpath="/awards/award/xp" xmlDataType="integer"/>
    </tableColumn>
    <tableColumn id="6" xr3:uid="{9846457E-2786-4B91-B43B-98D767741E54}" uniqueName="edge" name="edge" dataDxfId="20">
      <xmlColumnPr mapId="2" xpath="/awards/award/edge" xmlDataType="string"/>
    </tableColumn>
    <tableColumn id="7" xr3:uid="{62F5B12C-CDD1-4BDF-BE10-1E37CC10545C}" uniqueName="stackable" name="stackable">
      <xmlColumnPr mapId="2" xpath="/awards/award/stackable" xmlDataType="boolean"/>
    </tableColumn>
    <tableColumn id="8" xr3:uid="{E0A603F5-91C7-43C1-BAC6-77E6749B1134}" uniqueName="position" name="position" dataDxfId="19">
      <xmlColumnPr mapId="2" xpath="/awards/award/position" xmlDataType="integer"/>
    </tableColumn>
    <tableColumn id="9" xr3:uid="{91BF4932-8574-47F0-95DF-B1AF21CF32FB}" uniqueName="qty" name="qty" dataDxfId="18">
      <xmlColumnPr mapId="2" xpath="/awards/award/qty" xmlDataType="integer"/>
    </tableColumn>
    <tableColumn id="10" xr3:uid="{DFE3D986-214C-4B37-9240-FCE8B4F39239}" uniqueName="item" name="item" dataDxfId="17">
      <xmlColumnPr mapId="2" xpath="/awards/award/item" xmlDataType="string"/>
    </tableColumn>
    <tableColumn id="11" xr3:uid="{AD56B3C3-592D-443A-9B8D-6B68724340EA}" uniqueName="size" name="size" dataDxfId="16">
      <xmlColumnPr mapId="2" xpath="/awards/award/size" xmlDataType="string"/>
    </tableColumn>
    <tableColumn id="12" xr3:uid="{0B62C208-052C-40E3-8552-02226E8AFD19}" uniqueName="range" name="range" dataDxfId="15">
      <xmlColumnPr mapId="2" xpath="/awards/award/range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74265A3-F671-4F90-B8D6-2420418FC23A}" name="Companies" displayName="Companies" ref="A1:C7" tableType="queryTable" totalsRowShown="0">
  <autoFilter ref="A1:C7" xr:uid="{015BCBDB-D4A8-4935-992C-92954CEA0F18}"/>
  <tableColumns count="3">
    <tableColumn id="1" xr3:uid="{FC9398BF-7740-4D77-84AC-B2F458BE2147}" uniqueName="1" name="Attribute:id" queryTableFieldId="1"/>
    <tableColumn id="2" xr3:uid="{35F7D12F-2B24-45E0-B5A9-FD85038CB659}" uniqueName="2" name="Company" queryTableFieldId="8"/>
    <tableColumn id="3" xr3:uid="{69A94AB5-A73C-43D2-92FA-62DCC3991071}" uniqueName="3" name="idL1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5685CBD-64ED-4F7C-949E-2F94861E9A0E}" name="Lances" displayName="Lances" ref="A1:C20" tableType="queryTable" totalsRowShown="0">
  <autoFilter ref="A1:C20" xr:uid="{01609EAB-D583-43A6-9C2D-7062BB48BD41}"/>
  <tableColumns count="3">
    <tableColumn id="1" xr3:uid="{4A4B8C6F-8B1D-4A2E-970D-467D8FE31D5F}" uniqueName="1" name="Attribute:id" queryTableFieldId="1"/>
    <tableColumn id="2" xr3:uid="{A920BD21-895B-48D6-97D1-FD7D2B325541}" uniqueName="2" name="Lance" queryTableFieldId="8"/>
    <tableColumn id="3" xr3:uid="{3F4AE604-C87D-45E0-976F-646644EBECCC}" uniqueName="3" name="idL2" queryTableField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77DC4B-3592-4C29-8085-74A1ABBF3770}" name="Lances_Units" displayName="Lances_Units" ref="A1:B64" tableType="queryTable" totalsRowShown="0">
  <autoFilter ref="A1:B64" xr:uid="{D88A6E7B-0CC2-4AA3-BB99-2B86C9D65055}"/>
  <tableColumns count="2">
    <tableColumn id="1" xr3:uid="{F377DCE6-79F2-4D64-9730-022FC4AEB94E}" uniqueName="1" name="Attribute:id" queryTableFieldId="1"/>
    <tableColumn id="2" xr3:uid="{65FCAF60-1092-4A5F-8BCD-6E721B8C38D7}" uniqueName="2" name="idL3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9E14604-EE5F-47E1-B0E3-9E6B3C51FCDD}" name="Units" displayName="Units" ref="A1:F70" tableType="queryTable" totalsRowShown="0">
  <autoFilter ref="A1:F70" xr:uid="{B3588FB7-872C-4FB4-A442-F1DBBD5CF7EF}"/>
  <tableColumns count="6">
    <tableColumn id="1" xr3:uid="{65B07615-4884-4255-92E9-DABC267817C1}" uniqueName="1" name="Attribute:id" queryTableFieldId="1"/>
    <tableColumn id="2" xr3:uid="{88C54828-4F60-4897-B688-91D49308F66B}" uniqueName="2" name="chassis" queryTableFieldId="2"/>
    <tableColumn id="3" xr3:uid="{06395184-BDF2-46AF-8CA0-4DAC15D31B2B}" uniqueName="3" name="model" queryTableFieldId="3"/>
    <tableColumn id="18" xr3:uid="{FC1459C8-63F5-4DCF-BEB4-4B018A31859B}" uniqueName="18" name="chassis-model" queryTableFieldId="18" dataDxfId="58">
      <calculatedColumnFormula>_xlfn.CONCAT(Units[[#This Row],[chassis]]," ",Units[[#This Row],[model]])</calculatedColumnFormula>
    </tableColumn>
    <tableColumn id="4" xr3:uid="{A58B3C28-7133-44C0-91C1-EA32E41B44D0}" uniqueName="4" name="type" queryTableFieldId="4"/>
    <tableColumn id="5" xr3:uid="{6235C9BE-A2CF-446D-812F-E152974B9D20}" uniqueName="5" name="techId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4829BAA-2117-4E2B-89AD-96DD6353F5B3}" name="Persons" displayName="Persons" ref="A1:H593" tableType="queryTable" totalsRowShown="0">
  <autoFilter ref="A1:H593" xr:uid="{5C6D65DC-0F52-42D8-B53B-76D14F244FDD}"/>
  <tableColumns count="8">
    <tableColumn id="41" xr3:uid="{24604823-A750-4351-BF22-4923FE1CE7C6}" uniqueName="41" name="Attribute:id" queryTableFieldId="41" dataDxfId="57"/>
    <tableColumn id="1" xr3:uid="{ECBB489E-60A3-4EED-AA53-28503C1A7BE5}" uniqueName="1" name="name" queryTableFieldId="1" dataDxfId="56"/>
    <tableColumn id="2" xr3:uid="{26C0F1DA-35B8-441D-8215-9EEB2658FF72}" uniqueName="2" name="callsign" queryTableFieldId="2"/>
    <tableColumn id="52" xr3:uid="{C3F3B0AB-ED46-4102-817D-D76150D6CD73}" uniqueName="52" name="name-callsign" queryTableFieldId="53" dataDxfId="55">
      <calculatedColumnFormula>IF(ISBLANK(Persons[[#This Row],[callsign]]),Persons[[#This Row],[name]],_xlfn.CONCAT(Persons[[#This Row],[name]]," (",Persons[[#This Row],[callsign]],")"))</calculatedColumnFormula>
    </tableColumn>
    <tableColumn id="19" xr3:uid="{6F3899C2-3C4B-43B5-9877-6F17930A8782}" uniqueName="19" name="rank" queryTableFieldId="19" dataDxfId="54"/>
    <tableColumn id="34" xr3:uid="{4AC883A7-CD61-46BB-A219-D03247A861E9}" uniqueName="34" name="birthday" queryTableFieldId="34" dataDxfId="53"/>
    <tableColumn id="35" xr3:uid="{448A5013-4EEF-4F5D-A5A3-F0A797E07150}" uniqueName="35" name="recruitment" queryTableFieldId="35" dataDxfId="52"/>
    <tableColumn id="50" xr3:uid="{8FCC4721-8880-4857-8ACE-5925E0BE188F}" uniqueName="50" name="deathday" queryTableFieldId="50" dataDxfId="5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1895213-FF94-4AFC-8434-0FF1C84CB14E}" name="Units_Drivers" displayName="Units_Drivers" ref="A1:B67" tableType="queryTable" totalsRowShown="0">
  <autoFilter ref="A1:B67" xr:uid="{84305C67-3B8A-43EF-B06A-8F5D497BF4C7}"/>
  <tableColumns count="2">
    <tableColumn id="1" xr3:uid="{2888CDD0-2A37-4F94-9550-270916103393}" uniqueName="1" name="driverId" queryTableFieldId="1"/>
    <tableColumn id="2" xr3:uid="{61F40CE5-55BB-4A70-BC43-C8F6796DAC62}" uniqueName="2" name="idU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7CA58B-0A8A-4688-B3D8-842577FA51A7}" name="Missions" displayName="Missions" ref="A1:C2" tableType="queryTable" totalsRowShown="0">
  <autoFilter ref="A1:C2" xr:uid="{3BFA841D-50A6-4ECD-A65D-D57E40EC7F0F}"/>
  <tableColumns count="3">
    <tableColumn id="1" xr3:uid="{A6076754-C233-4D14-BD6E-A021560F8C21}" uniqueName="1" name="Attribute:id" queryTableFieldId="1" dataDxfId="50"/>
    <tableColumn id="3" xr3:uid="{3DD12BFA-E01F-4714-ACC5-0E34698435EB}" uniqueName="3" name="systemId" queryTableFieldId="60"/>
    <tableColumn id="2" xr3:uid="{1A4A3C49-9373-40EE-97A2-E0AB017A54F1}" uniqueName="2" name="name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AC30DC-D90F-4705-9AEE-5C9A2B6A387E}" name="Scenarios" displayName="Scenarios" ref="A1:G24" tableType="queryTable" totalsRowShown="0">
  <autoFilter ref="A1:G24" xr:uid="{554EFFE4-206F-45D9-923F-CF1EAED4645A}"/>
  <tableColumns count="7">
    <tableColumn id="1" xr3:uid="{FAF3AD1C-278D-40A0-94F0-D30281F5AD79}" uniqueName="1" name="Attribute:id" queryTableFieldId="1" dataDxfId="49"/>
    <tableColumn id="29" xr3:uid="{DFDEE4B6-DD50-41E6-A5B2-8881531A7BBD}" uniqueName="29" name="date-type" queryTableFieldId="31" dataDxfId="48">
      <calculatedColumnFormula>_xlfn.CONCAT(TEXT(Scenarios[[#This Row],[date]],"yyyy-mm-dd"),Scenarios[[#This Row],[type]])</calculatedColumnFormula>
    </tableColumn>
    <tableColumn id="27" xr3:uid="{44FD9685-019A-4330-BE92-70C34948D598}" uniqueName="27" name="type" queryTableFieldId="27" dataDxfId="47"/>
    <tableColumn id="28" xr3:uid="{3F7ECFBC-829B-4AEA-9616-15B45CD41456}" uniqueName="28" name="title" queryTableFieldId="28" dataDxfId="46"/>
    <tableColumn id="7" xr3:uid="{D47DBF29-13F0-42D6-9542-9A4C8311B99C}" uniqueName="7" name="date" queryTableFieldId="7"/>
    <tableColumn id="9" xr3:uid="{3DD41B4D-3FB1-48B3-A88A-870A51CD21A8}" uniqueName="9" name="lanceForceId" queryTableFieldId="9"/>
    <tableColumn id="26" xr3:uid="{0EBF29A5-C7ED-4134-B162-2A4C9D311A98}" uniqueName="26" name="idM" queryTableField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411FE-0109-466B-AE41-A8E2BB91C699}">
  <dimension ref="A1:B2"/>
  <sheetViews>
    <sheetView workbookViewId="0">
      <selection sqref="A1:B2"/>
    </sheetView>
  </sheetViews>
  <sheetFormatPr defaultRowHeight="14.4" x14ac:dyDescent="0.3"/>
  <cols>
    <col min="1" max="1" width="12.88671875" bestFit="1" customWidth="1"/>
    <col min="2" max="3" width="28.77734375" bestFit="1" customWidth="1"/>
    <col min="4" max="4" width="14.33203125" bestFit="1" customWidth="1"/>
    <col min="5" max="5" width="14.5546875" bestFit="1" customWidth="1"/>
    <col min="6" max="6" width="11.88671875" bestFit="1" customWidth="1"/>
    <col min="7" max="7" width="25.109375" bestFit="1" customWidth="1"/>
  </cols>
  <sheetData>
    <row r="1" spans="1:2" x14ac:dyDescent="0.3">
      <c r="A1" t="s">
        <v>1241</v>
      </c>
      <c r="B1" t="s">
        <v>2295</v>
      </c>
    </row>
    <row r="2" spans="1:2" x14ac:dyDescent="0.3">
      <c r="A2" t="s">
        <v>6</v>
      </c>
      <c r="B2" t="s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EB37-D5B9-4660-AB47-E836E6D5F27C}">
  <dimension ref="A1:F570"/>
  <sheetViews>
    <sheetView topLeftCell="A2" workbookViewId="0">
      <selection sqref="A1:B2"/>
    </sheetView>
  </sheetViews>
  <sheetFormatPr defaultRowHeight="14.4" x14ac:dyDescent="0.3"/>
  <cols>
    <col min="1" max="1" width="18.109375" bestFit="1" customWidth="1"/>
    <col min="2" max="2" width="26" bestFit="1" customWidth="1"/>
    <col min="3" max="3" width="27.33203125" bestFit="1" customWidth="1"/>
    <col min="4" max="4" width="36.33203125" bestFit="1" customWidth="1"/>
    <col min="5" max="5" width="46" bestFit="1" customWidth="1"/>
    <col min="6" max="6" width="35.5546875" bestFit="1" customWidth="1"/>
  </cols>
  <sheetData>
    <row r="1" spans="1:6" x14ac:dyDescent="0.3">
      <c r="A1" t="s">
        <v>1236</v>
      </c>
      <c r="B1" t="s">
        <v>2181</v>
      </c>
      <c r="C1" t="s">
        <v>2490</v>
      </c>
      <c r="D1" t="s">
        <v>2491</v>
      </c>
      <c r="E1" t="s">
        <v>2515</v>
      </c>
      <c r="F1" t="s">
        <v>2516</v>
      </c>
    </row>
    <row r="2" spans="1:6" x14ac:dyDescent="0.3">
      <c r="A2" t="s">
        <v>2492</v>
      </c>
      <c r="B2" s="1" t="s">
        <v>2454</v>
      </c>
      <c r="C2" s="1" t="s">
        <v>2452</v>
      </c>
      <c r="D2" s="1" t="s">
        <v>532</v>
      </c>
      <c r="E2" s="1" t="str">
        <f>_xlfn.CONCAT(TEXT(MissionLogs[[#This Row],[date]],"yyyy-mm-dd"),MissionLogs[[#This Row],[idP]])</f>
        <v>3025-04-2432fe2cd3-0c2d-4c83-a364-3a440d12c678</v>
      </c>
      <c r="F2" s="1" t="str">
        <f>_xlfn.CONCAT(TEXT(MissionLogs[[#This Row],[date]],"yyyy-mm-dd"),MissionLogs[[#This Row],[type]])</f>
        <v>3025-04-24Extraction (Attacker)</v>
      </c>
    </row>
    <row r="3" spans="1:6" x14ac:dyDescent="0.3">
      <c r="A3" t="s">
        <v>2493</v>
      </c>
      <c r="B3" s="1" t="s">
        <v>2454</v>
      </c>
      <c r="C3" s="1" t="s">
        <v>2452</v>
      </c>
      <c r="D3" s="1" t="s">
        <v>532</v>
      </c>
      <c r="E3" s="1" t="str">
        <f>_xlfn.CONCAT(TEXT(MissionLogs[[#This Row],[date]],"yyyy-mm-dd"),MissionLogs[[#This Row],[idP]])</f>
        <v>3025-04-2532fe2cd3-0c2d-4c83-a364-3a440d12c678</v>
      </c>
      <c r="F3" s="1" t="str">
        <f>_xlfn.CONCAT(TEXT(MissionLogs[[#This Row],[date]],"yyyy-mm-dd"),MissionLogs[[#This Row],[type]])</f>
        <v>3025-04-25Extraction (Attacker)</v>
      </c>
    </row>
    <row r="4" spans="1:6" x14ac:dyDescent="0.3">
      <c r="A4" t="s">
        <v>2494</v>
      </c>
      <c r="B4" s="1" t="s">
        <v>2461</v>
      </c>
      <c r="C4" s="1" t="s">
        <v>2452</v>
      </c>
      <c r="D4" s="1" t="s">
        <v>532</v>
      </c>
      <c r="E4" s="1" t="str">
        <f>_xlfn.CONCAT(TEXT(MissionLogs[[#This Row],[date]],"yyyy-mm-dd"),MissionLogs[[#This Row],[idP]])</f>
        <v>3025-05-0932fe2cd3-0c2d-4c83-a364-3a440d12c678</v>
      </c>
      <c r="F4" s="1" t="str">
        <f>_xlfn.CONCAT(TEXT(MissionLogs[[#This Row],[date]],"yyyy-mm-dd"),MissionLogs[[#This Row],[type]])</f>
        <v>3025-05-09Probe (Defender)</v>
      </c>
    </row>
    <row r="5" spans="1:6" x14ac:dyDescent="0.3">
      <c r="A5" t="s">
        <v>2495</v>
      </c>
      <c r="B5" s="1" t="s">
        <v>2468</v>
      </c>
      <c r="C5" s="1" t="s">
        <v>2452</v>
      </c>
      <c r="D5" s="1" t="s">
        <v>532</v>
      </c>
      <c r="E5" s="1" t="str">
        <f>_xlfn.CONCAT(TEXT(MissionLogs[[#This Row],[date]],"yyyy-mm-dd"),MissionLogs[[#This Row],[idP]])</f>
        <v>3025-05-2432fe2cd3-0c2d-4c83-a364-3a440d12c678</v>
      </c>
      <c r="F5" s="1" t="str">
        <f>_xlfn.CONCAT(TEXT(MissionLogs[[#This Row],[date]],"yyyy-mm-dd"),MissionLogs[[#This Row],[type]])</f>
        <v>3025-05-24Recon Raid (Attacker)</v>
      </c>
    </row>
    <row r="6" spans="1:6" x14ac:dyDescent="0.3">
      <c r="A6" t="s">
        <v>2496</v>
      </c>
      <c r="B6" s="1" t="s">
        <v>2474</v>
      </c>
      <c r="C6" s="1" t="s">
        <v>2452</v>
      </c>
      <c r="D6" s="1" t="s">
        <v>532</v>
      </c>
      <c r="E6" s="1" t="str">
        <f>_xlfn.CONCAT(TEXT(MissionLogs[[#This Row],[date]],"yyyy-mm-dd"),MissionLogs[[#This Row],[idP]])</f>
        <v>3025-05-3132fe2cd3-0c2d-4c83-a364-3a440d12c678</v>
      </c>
      <c r="F6" s="1" t="str">
        <f>_xlfn.CONCAT(TEXT(MissionLogs[[#This Row],[date]],"yyyy-mm-dd"),MissionLogs[[#This Row],[type]])</f>
        <v>3025-05-31Special Mission: Allied Traitors</v>
      </c>
    </row>
    <row r="7" spans="1:6" x14ac:dyDescent="0.3">
      <c r="A7" t="s">
        <v>2497</v>
      </c>
      <c r="B7" s="1" t="s">
        <v>2482</v>
      </c>
      <c r="C7" s="1" t="s">
        <v>2452</v>
      </c>
      <c r="D7" s="1" t="s">
        <v>532</v>
      </c>
      <c r="E7" s="1" t="str">
        <f>_xlfn.CONCAT(TEXT(MissionLogs[[#This Row],[date]],"yyyy-mm-dd"),MissionLogs[[#This Row],[idP]])</f>
        <v>3025-06-1532fe2cd3-0c2d-4c83-a364-3a440d12c678</v>
      </c>
      <c r="F7" s="1" t="str">
        <f>_xlfn.CONCAT(TEXT(MissionLogs[[#This Row],[date]],"yyyy-mm-dd"),MissionLogs[[#This Row],[type]])</f>
        <v>3025-06-15Chase (Defender)</v>
      </c>
    </row>
    <row r="8" spans="1:6" x14ac:dyDescent="0.3">
      <c r="A8" t="s">
        <v>2498</v>
      </c>
      <c r="B8" s="1" t="s">
        <v>2478</v>
      </c>
      <c r="C8" s="1" t="s">
        <v>2452</v>
      </c>
      <c r="D8" s="1" t="s">
        <v>532</v>
      </c>
      <c r="E8" s="1" t="str">
        <f>_xlfn.CONCAT(TEXT(MissionLogs[[#This Row],[date]],"yyyy-mm-dd"),MissionLogs[[#This Row],[idP]])</f>
        <v>3025-07-1632fe2cd3-0c2d-4c83-a364-3a440d12c678</v>
      </c>
      <c r="F8" s="1" t="str">
        <f>_xlfn.CONCAT(TEXT(MissionLogs[[#This Row],[date]],"yyyy-mm-dd"),MissionLogs[[#This Row],[type]])</f>
        <v>3025-07-16Hide and Seek (Defender)</v>
      </c>
    </row>
    <row r="9" spans="1:6" x14ac:dyDescent="0.3">
      <c r="A9" t="s">
        <v>2499</v>
      </c>
      <c r="B9" s="1" t="s">
        <v>2457</v>
      </c>
      <c r="C9" s="1" t="s">
        <v>2452</v>
      </c>
      <c r="D9" s="1" t="s">
        <v>532</v>
      </c>
      <c r="E9" s="1" t="str">
        <f>_xlfn.CONCAT(TEXT(MissionLogs[[#This Row],[date]],"yyyy-mm-dd"),MissionLogs[[#This Row],[idP]])</f>
        <v>3025-07-1932fe2cd3-0c2d-4c83-a364-3a440d12c678</v>
      </c>
      <c r="F9" s="1" t="str">
        <f>_xlfn.CONCAT(TEXT(MissionLogs[[#This Row],[date]],"yyyy-mm-dd"),MissionLogs[[#This Row],[type]])</f>
        <v>3025-07-19Breakthrough (Attacker)</v>
      </c>
    </row>
    <row r="10" spans="1:6" x14ac:dyDescent="0.3">
      <c r="A10" t="s">
        <v>2500</v>
      </c>
      <c r="B10" s="1" t="s">
        <v>2482</v>
      </c>
      <c r="C10" s="1" t="s">
        <v>2452</v>
      </c>
      <c r="D10" s="1" t="s">
        <v>532</v>
      </c>
      <c r="E10" s="1" t="str">
        <f>_xlfn.CONCAT(TEXT(MissionLogs[[#This Row],[date]],"yyyy-mm-dd"),MissionLogs[[#This Row],[idP]])</f>
        <v>3025-07-2932fe2cd3-0c2d-4c83-a364-3a440d12c678</v>
      </c>
      <c r="F10" s="1" t="str">
        <f>_xlfn.CONCAT(TEXT(MissionLogs[[#This Row],[date]],"yyyy-mm-dd"),MissionLogs[[#This Row],[type]])</f>
        <v>3025-07-29Chase (Defender)</v>
      </c>
    </row>
    <row r="11" spans="1:6" x14ac:dyDescent="0.3">
      <c r="A11" t="s">
        <v>2492</v>
      </c>
      <c r="B11" s="1" t="s">
        <v>2454</v>
      </c>
      <c r="C11" s="1" t="s">
        <v>2452</v>
      </c>
      <c r="D11" s="1" t="s">
        <v>120</v>
      </c>
      <c r="E11" s="1" t="str">
        <f>_xlfn.CONCAT(TEXT(MissionLogs[[#This Row],[date]],"yyyy-mm-dd"),MissionLogs[[#This Row],[idP]])</f>
        <v>3025-04-24a0e6e49a-8d1c-4e92-8eb7-36ff5a843d36</v>
      </c>
      <c r="F11" s="1" t="str">
        <f>_xlfn.CONCAT(TEXT(MissionLogs[[#This Row],[date]],"yyyy-mm-dd"),MissionLogs[[#This Row],[type]])</f>
        <v>3025-04-24Extraction (Attacker)</v>
      </c>
    </row>
    <row r="12" spans="1:6" x14ac:dyDescent="0.3">
      <c r="A12" t="s">
        <v>2493</v>
      </c>
      <c r="B12" s="1" t="s">
        <v>2454</v>
      </c>
      <c r="C12" s="1" t="s">
        <v>2452</v>
      </c>
      <c r="D12" s="1" t="s">
        <v>120</v>
      </c>
      <c r="E12" s="1" t="str">
        <f>_xlfn.CONCAT(TEXT(MissionLogs[[#This Row],[date]],"yyyy-mm-dd"),MissionLogs[[#This Row],[idP]])</f>
        <v>3025-04-25a0e6e49a-8d1c-4e92-8eb7-36ff5a843d36</v>
      </c>
      <c r="F12" s="1" t="str">
        <f>_xlfn.CONCAT(TEXT(MissionLogs[[#This Row],[date]],"yyyy-mm-dd"),MissionLogs[[#This Row],[type]])</f>
        <v>3025-04-25Extraction (Attacker)</v>
      </c>
    </row>
    <row r="13" spans="1:6" x14ac:dyDescent="0.3">
      <c r="A13" t="s">
        <v>2494</v>
      </c>
      <c r="B13" s="1" t="s">
        <v>2461</v>
      </c>
      <c r="C13" s="1" t="s">
        <v>2452</v>
      </c>
      <c r="D13" s="1" t="s">
        <v>120</v>
      </c>
      <c r="E13" s="1" t="str">
        <f>_xlfn.CONCAT(TEXT(MissionLogs[[#This Row],[date]],"yyyy-mm-dd"),MissionLogs[[#This Row],[idP]])</f>
        <v>3025-05-09a0e6e49a-8d1c-4e92-8eb7-36ff5a843d36</v>
      </c>
      <c r="F13" s="1" t="str">
        <f>_xlfn.CONCAT(TEXT(MissionLogs[[#This Row],[date]],"yyyy-mm-dd"),MissionLogs[[#This Row],[type]])</f>
        <v>3025-05-09Probe (Defender)</v>
      </c>
    </row>
    <row r="14" spans="1:6" x14ac:dyDescent="0.3">
      <c r="A14" t="s">
        <v>2495</v>
      </c>
      <c r="B14" s="1" t="s">
        <v>2468</v>
      </c>
      <c r="C14" s="1" t="s">
        <v>2452</v>
      </c>
      <c r="D14" s="1" t="s">
        <v>120</v>
      </c>
      <c r="E14" s="1" t="str">
        <f>_xlfn.CONCAT(TEXT(MissionLogs[[#This Row],[date]],"yyyy-mm-dd"),MissionLogs[[#This Row],[idP]])</f>
        <v>3025-05-24a0e6e49a-8d1c-4e92-8eb7-36ff5a843d36</v>
      </c>
      <c r="F14" s="1" t="str">
        <f>_xlfn.CONCAT(TEXT(MissionLogs[[#This Row],[date]],"yyyy-mm-dd"),MissionLogs[[#This Row],[type]])</f>
        <v>3025-05-24Recon Raid (Attacker)</v>
      </c>
    </row>
    <row r="15" spans="1:6" x14ac:dyDescent="0.3">
      <c r="A15" t="s">
        <v>2501</v>
      </c>
      <c r="B15" s="1" t="s">
        <v>2464</v>
      </c>
      <c r="C15" s="1" t="s">
        <v>2452</v>
      </c>
      <c r="D15" s="1" t="s">
        <v>120</v>
      </c>
      <c r="E15" s="1" t="str">
        <f>_xlfn.CONCAT(TEXT(MissionLogs[[#This Row],[date]],"yyyy-mm-dd"),MissionLogs[[#This Row],[idP]])</f>
        <v>3025-06-05a0e6e49a-8d1c-4e92-8eb7-36ff5a843d36</v>
      </c>
      <c r="F15" s="1" t="str">
        <f>_xlfn.CONCAT(TEXT(MissionLogs[[#This Row],[date]],"yyyy-mm-dd"),MissionLogs[[#This Row],[type]])</f>
        <v>3025-06-05Hide and Seek (Attacker)</v>
      </c>
    </row>
    <row r="16" spans="1:6" x14ac:dyDescent="0.3">
      <c r="A16" t="s">
        <v>2502</v>
      </c>
      <c r="B16" s="1" t="s">
        <v>2478</v>
      </c>
      <c r="C16" s="1" t="s">
        <v>2452</v>
      </c>
      <c r="D16" s="1" t="s">
        <v>120</v>
      </c>
      <c r="E16" s="1" t="str">
        <f>_xlfn.CONCAT(TEXT(MissionLogs[[#This Row],[date]],"yyyy-mm-dd"),MissionLogs[[#This Row],[idP]])</f>
        <v>3025-06-09a0e6e49a-8d1c-4e92-8eb7-36ff5a843d36</v>
      </c>
      <c r="F16" s="1" t="str">
        <f>_xlfn.CONCAT(TEXT(MissionLogs[[#This Row],[date]],"yyyy-mm-dd"),MissionLogs[[#This Row],[type]])</f>
        <v>3025-06-09Hide and Seek (Defender)</v>
      </c>
    </row>
    <row r="17" spans="1:6" x14ac:dyDescent="0.3">
      <c r="A17" t="s">
        <v>2503</v>
      </c>
      <c r="B17" s="1" t="s">
        <v>2480</v>
      </c>
      <c r="C17" s="1" t="s">
        <v>2452</v>
      </c>
      <c r="D17" s="1" t="s">
        <v>120</v>
      </c>
      <c r="E17" s="1" t="str">
        <f>_xlfn.CONCAT(TEXT(MissionLogs[[#This Row],[date]],"yyyy-mm-dd"),MissionLogs[[#This Row],[idP]])</f>
        <v>3025-06-14a0e6e49a-8d1c-4e92-8eb7-36ff5a843d36</v>
      </c>
      <c r="F17" s="1" t="str">
        <f>_xlfn.CONCAT(TEXT(MissionLogs[[#This Row],[date]],"yyyy-mm-dd"),MissionLogs[[#This Row],[type]])</f>
        <v>3025-06-14Probe (Attacker)</v>
      </c>
    </row>
    <row r="18" spans="1:6" x14ac:dyDescent="0.3">
      <c r="A18" t="s">
        <v>2504</v>
      </c>
      <c r="B18" s="1" t="s">
        <v>2468</v>
      </c>
      <c r="C18" s="1" t="s">
        <v>2452</v>
      </c>
      <c r="D18" s="1" t="s">
        <v>120</v>
      </c>
      <c r="E18" s="1" t="str">
        <f>_xlfn.CONCAT(TEXT(MissionLogs[[#This Row],[date]],"yyyy-mm-dd"),MissionLogs[[#This Row],[idP]])</f>
        <v>3025-07-07a0e6e49a-8d1c-4e92-8eb7-36ff5a843d36</v>
      </c>
      <c r="F18" s="1" t="str">
        <f>_xlfn.CONCAT(TEXT(MissionLogs[[#This Row],[date]],"yyyy-mm-dd"),MissionLogs[[#This Row],[type]])</f>
        <v>3025-07-07Recon Raid (Attacker)</v>
      </c>
    </row>
    <row r="19" spans="1:6" x14ac:dyDescent="0.3">
      <c r="A19" t="s">
        <v>2505</v>
      </c>
      <c r="B19" s="1" t="s">
        <v>2461</v>
      </c>
      <c r="C19" s="1" t="s">
        <v>2452</v>
      </c>
      <c r="D19" s="1" t="s">
        <v>120</v>
      </c>
      <c r="E19" s="1" t="str">
        <f>_xlfn.CONCAT(TEXT(MissionLogs[[#This Row],[date]],"yyyy-mm-dd"),MissionLogs[[#This Row],[idP]])</f>
        <v>3025-07-18a0e6e49a-8d1c-4e92-8eb7-36ff5a843d36</v>
      </c>
      <c r="F19" s="1" t="str">
        <f>_xlfn.CONCAT(TEXT(MissionLogs[[#This Row],[date]],"yyyy-mm-dd"),MissionLogs[[#This Row],[type]])</f>
        <v>3025-07-18Probe (Defender)</v>
      </c>
    </row>
    <row r="20" spans="1:6" x14ac:dyDescent="0.3">
      <c r="A20" t="s">
        <v>2492</v>
      </c>
      <c r="B20" s="1" t="s">
        <v>2454</v>
      </c>
      <c r="C20" s="1" t="s">
        <v>2452</v>
      </c>
      <c r="D20" s="1" t="s">
        <v>123</v>
      </c>
      <c r="E20" s="1" t="str">
        <f>_xlfn.CONCAT(TEXT(MissionLogs[[#This Row],[date]],"yyyy-mm-dd"),MissionLogs[[#This Row],[idP]])</f>
        <v>3025-04-241580f9ce-7951-4c01-854b-e28cef75b989</v>
      </c>
      <c r="F20" s="1" t="str">
        <f>_xlfn.CONCAT(TEXT(MissionLogs[[#This Row],[date]],"yyyy-mm-dd"),MissionLogs[[#This Row],[type]])</f>
        <v>3025-04-24Extraction (Attacker)</v>
      </c>
    </row>
    <row r="21" spans="1:6" x14ac:dyDescent="0.3">
      <c r="A21" t="s">
        <v>2493</v>
      </c>
      <c r="B21" s="1" t="s">
        <v>2454</v>
      </c>
      <c r="C21" s="1" t="s">
        <v>2452</v>
      </c>
      <c r="D21" s="1" t="s">
        <v>123</v>
      </c>
      <c r="E21" s="1" t="str">
        <f>_xlfn.CONCAT(TEXT(MissionLogs[[#This Row],[date]],"yyyy-mm-dd"),MissionLogs[[#This Row],[idP]])</f>
        <v>3025-04-251580f9ce-7951-4c01-854b-e28cef75b989</v>
      </c>
      <c r="F21" s="1" t="str">
        <f>_xlfn.CONCAT(TEXT(MissionLogs[[#This Row],[date]],"yyyy-mm-dd"),MissionLogs[[#This Row],[type]])</f>
        <v>3025-04-25Extraction (Attacker)</v>
      </c>
    </row>
    <row r="22" spans="1:6" x14ac:dyDescent="0.3">
      <c r="A22" t="s">
        <v>2494</v>
      </c>
      <c r="B22" s="1" t="s">
        <v>2461</v>
      </c>
      <c r="C22" s="1" t="s">
        <v>2452</v>
      </c>
      <c r="D22" s="1" t="s">
        <v>123</v>
      </c>
      <c r="E22" s="1" t="str">
        <f>_xlfn.CONCAT(TEXT(MissionLogs[[#This Row],[date]],"yyyy-mm-dd"),MissionLogs[[#This Row],[idP]])</f>
        <v>3025-05-091580f9ce-7951-4c01-854b-e28cef75b989</v>
      </c>
      <c r="F22" s="1" t="str">
        <f>_xlfn.CONCAT(TEXT(MissionLogs[[#This Row],[date]],"yyyy-mm-dd"),MissionLogs[[#This Row],[type]])</f>
        <v>3025-05-09Probe (Defender)</v>
      </c>
    </row>
    <row r="23" spans="1:6" x14ac:dyDescent="0.3">
      <c r="A23" t="s">
        <v>2495</v>
      </c>
      <c r="B23" s="1" t="s">
        <v>2468</v>
      </c>
      <c r="C23" s="1" t="s">
        <v>2452</v>
      </c>
      <c r="D23" s="1" t="s">
        <v>123</v>
      </c>
      <c r="E23" s="1" t="str">
        <f>_xlfn.CONCAT(TEXT(MissionLogs[[#This Row],[date]],"yyyy-mm-dd"),MissionLogs[[#This Row],[idP]])</f>
        <v>3025-05-241580f9ce-7951-4c01-854b-e28cef75b989</v>
      </c>
      <c r="F23" s="1" t="str">
        <f>_xlfn.CONCAT(TEXT(MissionLogs[[#This Row],[date]],"yyyy-mm-dd"),MissionLogs[[#This Row],[type]])</f>
        <v>3025-05-24Recon Raid (Attacker)</v>
      </c>
    </row>
    <row r="24" spans="1:6" x14ac:dyDescent="0.3">
      <c r="A24" t="s">
        <v>2501</v>
      </c>
      <c r="B24" s="1" t="s">
        <v>2464</v>
      </c>
      <c r="C24" s="1" t="s">
        <v>2452</v>
      </c>
      <c r="D24" s="1" t="s">
        <v>123</v>
      </c>
      <c r="E24" s="1" t="str">
        <f>_xlfn.CONCAT(TEXT(MissionLogs[[#This Row],[date]],"yyyy-mm-dd"),MissionLogs[[#This Row],[idP]])</f>
        <v>3025-06-051580f9ce-7951-4c01-854b-e28cef75b989</v>
      </c>
      <c r="F24" s="1" t="str">
        <f>_xlfn.CONCAT(TEXT(MissionLogs[[#This Row],[date]],"yyyy-mm-dd"),MissionLogs[[#This Row],[type]])</f>
        <v>3025-06-05Hide and Seek (Attacker)</v>
      </c>
    </row>
    <row r="25" spans="1:6" x14ac:dyDescent="0.3">
      <c r="A25" t="s">
        <v>2502</v>
      </c>
      <c r="B25" s="1" t="s">
        <v>2478</v>
      </c>
      <c r="C25" s="1" t="s">
        <v>2452</v>
      </c>
      <c r="D25" s="1" t="s">
        <v>123</v>
      </c>
      <c r="E25" s="1" t="str">
        <f>_xlfn.CONCAT(TEXT(MissionLogs[[#This Row],[date]],"yyyy-mm-dd"),MissionLogs[[#This Row],[idP]])</f>
        <v>3025-06-091580f9ce-7951-4c01-854b-e28cef75b989</v>
      </c>
      <c r="F25" s="1" t="str">
        <f>_xlfn.CONCAT(TEXT(MissionLogs[[#This Row],[date]],"yyyy-mm-dd"),MissionLogs[[#This Row],[type]])</f>
        <v>3025-06-09Hide and Seek (Defender)</v>
      </c>
    </row>
    <row r="26" spans="1:6" x14ac:dyDescent="0.3">
      <c r="A26" t="s">
        <v>2503</v>
      </c>
      <c r="B26" s="1" t="s">
        <v>2480</v>
      </c>
      <c r="C26" s="1" t="s">
        <v>2452</v>
      </c>
      <c r="D26" s="1" t="s">
        <v>123</v>
      </c>
      <c r="E26" s="1" t="str">
        <f>_xlfn.CONCAT(TEXT(MissionLogs[[#This Row],[date]],"yyyy-mm-dd"),MissionLogs[[#This Row],[idP]])</f>
        <v>3025-06-141580f9ce-7951-4c01-854b-e28cef75b989</v>
      </c>
      <c r="F26" s="1" t="str">
        <f>_xlfn.CONCAT(TEXT(MissionLogs[[#This Row],[date]],"yyyy-mm-dd"),MissionLogs[[#This Row],[type]])</f>
        <v>3025-06-14Probe (Attacker)</v>
      </c>
    </row>
    <row r="27" spans="1:6" x14ac:dyDescent="0.3">
      <c r="A27" t="s">
        <v>2504</v>
      </c>
      <c r="B27" s="1" t="s">
        <v>2468</v>
      </c>
      <c r="C27" s="1" t="s">
        <v>2452</v>
      </c>
      <c r="D27" s="1" t="s">
        <v>123</v>
      </c>
      <c r="E27" s="1" t="str">
        <f>_xlfn.CONCAT(TEXT(MissionLogs[[#This Row],[date]],"yyyy-mm-dd"),MissionLogs[[#This Row],[idP]])</f>
        <v>3025-07-071580f9ce-7951-4c01-854b-e28cef75b989</v>
      </c>
      <c r="F27" s="1" t="str">
        <f>_xlfn.CONCAT(TEXT(MissionLogs[[#This Row],[date]],"yyyy-mm-dd"),MissionLogs[[#This Row],[type]])</f>
        <v>3025-07-07Recon Raid (Attacker)</v>
      </c>
    </row>
    <row r="28" spans="1:6" x14ac:dyDescent="0.3">
      <c r="A28" t="s">
        <v>2505</v>
      </c>
      <c r="B28" s="1" t="s">
        <v>2461</v>
      </c>
      <c r="C28" s="1" t="s">
        <v>2452</v>
      </c>
      <c r="D28" s="1" t="s">
        <v>123</v>
      </c>
      <c r="E28" s="1" t="str">
        <f>_xlfn.CONCAT(TEXT(MissionLogs[[#This Row],[date]],"yyyy-mm-dd"),MissionLogs[[#This Row],[idP]])</f>
        <v>3025-07-181580f9ce-7951-4c01-854b-e28cef75b989</v>
      </c>
      <c r="F28" s="1" t="str">
        <f>_xlfn.CONCAT(TEXT(MissionLogs[[#This Row],[date]],"yyyy-mm-dd"),MissionLogs[[#This Row],[type]])</f>
        <v>3025-07-18Probe (Defender)</v>
      </c>
    </row>
    <row r="29" spans="1:6" x14ac:dyDescent="0.3">
      <c r="A29" t="s">
        <v>2492</v>
      </c>
      <c r="B29" s="1" t="s">
        <v>2454</v>
      </c>
      <c r="C29" s="1" t="s">
        <v>2452</v>
      </c>
      <c r="D29" s="1" t="s">
        <v>554</v>
      </c>
      <c r="E29" s="1" t="str">
        <f>_xlfn.CONCAT(TEXT(MissionLogs[[#This Row],[date]],"yyyy-mm-dd"),MissionLogs[[#This Row],[idP]])</f>
        <v>3025-04-2402bbcd6b-a5f6-48ac-a8d1-404436a1ac23</v>
      </c>
      <c r="F29" s="1" t="str">
        <f>_xlfn.CONCAT(TEXT(MissionLogs[[#This Row],[date]],"yyyy-mm-dd"),MissionLogs[[#This Row],[type]])</f>
        <v>3025-04-24Extraction (Attacker)</v>
      </c>
    </row>
    <row r="30" spans="1:6" x14ac:dyDescent="0.3">
      <c r="A30" t="s">
        <v>2493</v>
      </c>
      <c r="B30" s="1" t="s">
        <v>2454</v>
      </c>
      <c r="C30" s="1" t="s">
        <v>2452</v>
      </c>
      <c r="D30" s="1" t="s">
        <v>554</v>
      </c>
      <c r="E30" s="1" t="str">
        <f>_xlfn.CONCAT(TEXT(MissionLogs[[#This Row],[date]],"yyyy-mm-dd"),MissionLogs[[#This Row],[idP]])</f>
        <v>3025-04-2502bbcd6b-a5f6-48ac-a8d1-404436a1ac23</v>
      </c>
      <c r="F30" s="1" t="str">
        <f>_xlfn.CONCAT(TEXT(MissionLogs[[#This Row],[date]],"yyyy-mm-dd"),MissionLogs[[#This Row],[type]])</f>
        <v>3025-04-25Extraction (Attacker)</v>
      </c>
    </row>
    <row r="31" spans="1:6" x14ac:dyDescent="0.3">
      <c r="A31" t="s">
        <v>2494</v>
      </c>
      <c r="B31" s="1" t="s">
        <v>2461</v>
      </c>
      <c r="C31" s="1" t="s">
        <v>2452</v>
      </c>
      <c r="D31" s="1" t="s">
        <v>554</v>
      </c>
      <c r="E31" s="1" t="str">
        <f>_xlfn.CONCAT(TEXT(MissionLogs[[#This Row],[date]],"yyyy-mm-dd"),MissionLogs[[#This Row],[idP]])</f>
        <v>3025-05-0902bbcd6b-a5f6-48ac-a8d1-404436a1ac23</v>
      </c>
      <c r="F31" s="1" t="str">
        <f>_xlfn.CONCAT(TEXT(MissionLogs[[#This Row],[date]],"yyyy-mm-dd"),MissionLogs[[#This Row],[type]])</f>
        <v>3025-05-09Probe (Defender)</v>
      </c>
    </row>
    <row r="32" spans="1:6" x14ac:dyDescent="0.3">
      <c r="A32" t="s">
        <v>2495</v>
      </c>
      <c r="B32" s="1" t="s">
        <v>2468</v>
      </c>
      <c r="C32" s="1" t="s">
        <v>2452</v>
      </c>
      <c r="D32" s="1" t="s">
        <v>554</v>
      </c>
      <c r="E32" s="1" t="str">
        <f>_xlfn.CONCAT(TEXT(MissionLogs[[#This Row],[date]],"yyyy-mm-dd"),MissionLogs[[#This Row],[idP]])</f>
        <v>3025-05-2402bbcd6b-a5f6-48ac-a8d1-404436a1ac23</v>
      </c>
      <c r="F32" s="1" t="str">
        <f>_xlfn.CONCAT(TEXT(MissionLogs[[#This Row],[date]],"yyyy-mm-dd"),MissionLogs[[#This Row],[type]])</f>
        <v>3025-05-24Recon Raid (Attacker)</v>
      </c>
    </row>
    <row r="33" spans="1:6" x14ac:dyDescent="0.3">
      <c r="A33" t="s">
        <v>2501</v>
      </c>
      <c r="B33" s="1" t="s">
        <v>2464</v>
      </c>
      <c r="C33" s="1" t="s">
        <v>2452</v>
      </c>
      <c r="D33" s="1" t="s">
        <v>554</v>
      </c>
      <c r="E33" s="1" t="str">
        <f>_xlfn.CONCAT(TEXT(MissionLogs[[#This Row],[date]],"yyyy-mm-dd"),MissionLogs[[#This Row],[idP]])</f>
        <v>3025-06-0502bbcd6b-a5f6-48ac-a8d1-404436a1ac23</v>
      </c>
      <c r="F33" s="1" t="str">
        <f>_xlfn.CONCAT(TEXT(MissionLogs[[#This Row],[date]],"yyyy-mm-dd"),MissionLogs[[#This Row],[type]])</f>
        <v>3025-06-05Hide and Seek (Attacker)</v>
      </c>
    </row>
    <row r="34" spans="1:6" x14ac:dyDescent="0.3">
      <c r="A34" t="s">
        <v>2502</v>
      </c>
      <c r="B34" s="1" t="s">
        <v>2478</v>
      </c>
      <c r="C34" s="1" t="s">
        <v>2452</v>
      </c>
      <c r="D34" s="1" t="s">
        <v>554</v>
      </c>
      <c r="E34" s="1" t="str">
        <f>_xlfn.CONCAT(TEXT(MissionLogs[[#This Row],[date]],"yyyy-mm-dd"),MissionLogs[[#This Row],[idP]])</f>
        <v>3025-06-0902bbcd6b-a5f6-48ac-a8d1-404436a1ac23</v>
      </c>
      <c r="F34" s="1" t="str">
        <f>_xlfn.CONCAT(TEXT(MissionLogs[[#This Row],[date]],"yyyy-mm-dd"),MissionLogs[[#This Row],[type]])</f>
        <v>3025-06-09Hide and Seek (Defender)</v>
      </c>
    </row>
    <row r="35" spans="1:6" x14ac:dyDescent="0.3">
      <c r="A35" t="s">
        <v>2503</v>
      </c>
      <c r="B35" s="1" t="s">
        <v>2480</v>
      </c>
      <c r="C35" s="1" t="s">
        <v>2452</v>
      </c>
      <c r="D35" s="1" t="s">
        <v>554</v>
      </c>
      <c r="E35" s="1" t="str">
        <f>_xlfn.CONCAT(TEXT(MissionLogs[[#This Row],[date]],"yyyy-mm-dd"),MissionLogs[[#This Row],[idP]])</f>
        <v>3025-06-1402bbcd6b-a5f6-48ac-a8d1-404436a1ac23</v>
      </c>
      <c r="F35" s="1" t="str">
        <f>_xlfn.CONCAT(TEXT(MissionLogs[[#This Row],[date]],"yyyy-mm-dd"),MissionLogs[[#This Row],[type]])</f>
        <v>3025-06-14Probe (Attacker)</v>
      </c>
    </row>
    <row r="36" spans="1:6" x14ac:dyDescent="0.3">
      <c r="A36" t="s">
        <v>2504</v>
      </c>
      <c r="B36" s="1" t="s">
        <v>2468</v>
      </c>
      <c r="C36" s="1" t="s">
        <v>2452</v>
      </c>
      <c r="D36" s="1" t="s">
        <v>554</v>
      </c>
      <c r="E36" s="1" t="str">
        <f>_xlfn.CONCAT(TEXT(MissionLogs[[#This Row],[date]],"yyyy-mm-dd"),MissionLogs[[#This Row],[idP]])</f>
        <v>3025-07-0702bbcd6b-a5f6-48ac-a8d1-404436a1ac23</v>
      </c>
      <c r="F36" s="1" t="str">
        <f>_xlfn.CONCAT(TEXT(MissionLogs[[#This Row],[date]],"yyyy-mm-dd"),MissionLogs[[#This Row],[type]])</f>
        <v>3025-07-07Recon Raid (Attacker)</v>
      </c>
    </row>
    <row r="37" spans="1:6" x14ac:dyDescent="0.3">
      <c r="A37" t="s">
        <v>2505</v>
      </c>
      <c r="B37" s="1" t="s">
        <v>2461</v>
      </c>
      <c r="C37" s="1" t="s">
        <v>2452</v>
      </c>
      <c r="D37" s="1" t="s">
        <v>554</v>
      </c>
      <c r="E37" s="1" t="str">
        <f>_xlfn.CONCAT(TEXT(MissionLogs[[#This Row],[date]],"yyyy-mm-dd"),MissionLogs[[#This Row],[idP]])</f>
        <v>3025-07-1802bbcd6b-a5f6-48ac-a8d1-404436a1ac23</v>
      </c>
      <c r="F37" s="1" t="str">
        <f>_xlfn.CONCAT(TEXT(MissionLogs[[#This Row],[date]],"yyyy-mm-dd"),MissionLogs[[#This Row],[type]])</f>
        <v>3025-07-18Probe (Defender)</v>
      </c>
    </row>
    <row r="38" spans="1:6" x14ac:dyDescent="0.3">
      <c r="A38" t="s">
        <v>2506</v>
      </c>
      <c r="B38" s="1" t="s">
        <v>2457</v>
      </c>
      <c r="C38" s="1" t="s">
        <v>2452</v>
      </c>
      <c r="D38" s="1" t="s">
        <v>470</v>
      </c>
      <c r="E38" s="1" t="str">
        <f>_xlfn.CONCAT(TEXT(MissionLogs[[#This Row],[date]],"yyyy-mm-dd"),MissionLogs[[#This Row],[idP]])</f>
        <v>3025-04-26fbf73066-fc30-42cc-8e12-30784d3f1c7b</v>
      </c>
      <c r="F38" s="1" t="str">
        <f>_xlfn.CONCAT(TEXT(MissionLogs[[#This Row],[date]],"yyyy-mm-dd"),MissionLogs[[#This Row],[type]])</f>
        <v>3025-04-26Breakthrough (Attacker)</v>
      </c>
    </row>
    <row r="39" spans="1:6" x14ac:dyDescent="0.3">
      <c r="A39" t="s">
        <v>2507</v>
      </c>
      <c r="B39" s="1" t="s">
        <v>2459</v>
      </c>
      <c r="C39" s="1" t="s">
        <v>2452</v>
      </c>
      <c r="D39" s="1" t="s">
        <v>470</v>
      </c>
      <c r="E39" s="1" t="str">
        <f>_xlfn.CONCAT(TEXT(MissionLogs[[#This Row],[date]],"yyyy-mm-dd"),MissionLogs[[#This Row],[idP]])</f>
        <v>3025-05-06fbf73066-fc30-42cc-8e12-30784d3f1c7b</v>
      </c>
      <c r="F39" s="1" t="str">
        <f>_xlfn.CONCAT(TEXT(MissionLogs[[#This Row],[date]],"yyyy-mm-dd"),MissionLogs[[#This Row],[type]])</f>
        <v>3025-05-06Stand Up (Attacker)</v>
      </c>
    </row>
    <row r="40" spans="1:6" x14ac:dyDescent="0.3">
      <c r="A40" t="s">
        <v>2494</v>
      </c>
      <c r="B40" s="1" t="s">
        <v>2508</v>
      </c>
      <c r="C40" s="1" t="s">
        <v>2514</v>
      </c>
      <c r="D40" s="1" t="s">
        <v>470</v>
      </c>
      <c r="E40" s="1" t="str">
        <f>_xlfn.CONCAT(TEXT(MissionLogs[[#This Row],[date]],"yyyy-mm-dd"),MissionLogs[[#This Row],[idP]])</f>
        <v>3025-05-09fbf73066-fc30-42cc-8e12-30784d3f1c7b</v>
      </c>
      <c r="F40" s="1" t="str">
        <f>_xlfn.CONCAT(TEXT(MissionLogs[[#This Row],[date]],"yyyy-mm-dd"),MissionLogs[[#This Row],[type]])</f>
        <v>3025-05-09Stand Up (Defender)</v>
      </c>
    </row>
    <row r="41" spans="1:6" x14ac:dyDescent="0.3">
      <c r="A41" t="s">
        <v>2495</v>
      </c>
      <c r="B41" s="1" t="s">
        <v>2466</v>
      </c>
      <c r="C41" s="1" t="s">
        <v>2452</v>
      </c>
      <c r="D41" s="1" t="s">
        <v>470</v>
      </c>
      <c r="E41" s="1" t="str">
        <f>_xlfn.CONCAT(TEXT(MissionLogs[[#This Row],[date]],"yyyy-mm-dd"),MissionLogs[[#This Row],[idP]])</f>
        <v>3025-05-24fbf73066-fc30-42cc-8e12-30784d3f1c7b</v>
      </c>
      <c r="F41" s="1" t="str">
        <f>_xlfn.CONCAT(TEXT(MissionLogs[[#This Row],[date]],"yyyy-mm-dd"),MissionLogs[[#This Row],[type]])</f>
        <v>3025-05-24Recon Raid (Defender)</v>
      </c>
    </row>
    <row r="42" spans="1:6" x14ac:dyDescent="0.3">
      <c r="A42" t="s">
        <v>2509</v>
      </c>
      <c r="B42" s="1" t="s">
        <v>2470</v>
      </c>
      <c r="C42" s="1" t="s">
        <v>2452</v>
      </c>
      <c r="D42" s="1" t="s">
        <v>470</v>
      </c>
      <c r="E42" s="1" t="str">
        <f>_xlfn.CONCAT(TEXT(MissionLogs[[#This Row],[date]],"yyyy-mm-dd"),MissionLogs[[#This Row],[idP]])</f>
        <v>3025-05-29fbf73066-fc30-42cc-8e12-30784d3f1c7b</v>
      </c>
      <c r="F42" s="1" t="str">
        <f>_xlfn.CONCAT(TEXT(MissionLogs[[#This Row],[date]],"yyyy-mm-dd"),MissionLogs[[#This Row],[type]])</f>
        <v>3025-05-29Extraction (Defender)</v>
      </c>
    </row>
    <row r="43" spans="1:6" x14ac:dyDescent="0.3">
      <c r="A43" t="s">
        <v>2510</v>
      </c>
      <c r="B43" s="1" t="s">
        <v>2470</v>
      </c>
      <c r="C43" s="1" t="s">
        <v>2452</v>
      </c>
      <c r="D43" s="1" t="s">
        <v>470</v>
      </c>
      <c r="E43" s="1" t="str">
        <f>_xlfn.CONCAT(TEXT(MissionLogs[[#This Row],[date]],"yyyy-mm-dd"),MissionLogs[[#This Row],[idP]])</f>
        <v>3025-06-03fbf73066-fc30-42cc-8e12-30784d3f1c7b</v>
      </c>
      <c r="F43" s="1" t="str">
        <f>_xlfn.CONCAT(TEXT(MissionLogs[[#This Row],[date]],"yyyy-mm-dd"),MissionLogs[[#This Row],[type]])</f>
        <v>3025-06-03Extraction (Defender)</v>
      </c>
    </row>
    <row r="44" spans="1:6" x14ac:dyDescent="0.3">
      <c r="A44" t="s">
        <v>2511</v>
      </c>
      <c r="B44" s="1" t="s">
        <v>2476</v>
      </c>
      <c r="C44" s="1" t="s">
        <v>2452</v>
      </c>
      <c r="D44" s="1" t="s">
        <v>470</v>
      </c>
      <c r="E44" s="1" t="str">
        <f>_xlfn.CONCAT(TEXT(MissionLogs[[#This Row],[date]],"yyyy-mm-dd"),MissionLogs[[#This Row],[idP]])</f>
        <v>3025-06-08fbf73066-fc30-42cc-8e12-30784d3f1c7b</v>
      </c>
      <c r="F44" s="1" t="str">
        <f>_xlfn.CONCAT(TEXT(MissionLogs[[#This Row],[date]],"yyyy-mm-dd"),MissionLogs[[#This Row],[type]])</f>
        <v>3025-06-08Hold the Line (Attacker)</v>
      </c>
    </row>
    <row r="45" spans="1:6" x14ac:dyDescent="0.3">
      <c r="A45" t="s">
        <v>2500</v>
      </c>
      <c r="B45" s="1" t="s">
        <v>2482</v>
      </c>
      <c r="C45" s="1" t="s">
        <v>2452</v>
      </c>
      <c r="D45" s="1" t="s">
        <v>470</v>
      </c>
      <c r="E45" s="1" t="str">
        <f>_xlfn.CONCAT(TEXT(MissionLogs[[#This Row],[date]],"yyyy-mm-dd"),MissionLogs[[#This Row],[idP]])</f>
        <v>3025-07-29fbf73066-fc30-42cc-8e12-30784d3f1c7b</v>
      </c>
      <c r="F45" s="1" t="str">
        <f>_xlfn.CONCAT(TEXT(MissionLogs[[#This Row],[date]],"yyyy-mm-dd"),MissionLogs[[#This Row],[type]])</f>
        <v>3025-07-29Chase (Defender)</v>
      </c>
    </row>
    <row r="46" spans="1:6" x14ac:dyDescent="0.3">
      <c r="A46" t="s">
        <v>2506</v>
      </c>
      <c r="B46" s="1" t="s">
        <v>2457</v>
      </c>
      <c r="C46" s="1" t="s">
        <v>2452</v>
      </c>
      <c r="D46" s="1" t="s">
        <v>129</v>
      </c>
      <c r="E46" s="1" t="str">
        <f>_xlfn.CONCAT(TEXT(MissionLogs[[#This Row],[date]],"yyyy-mm-dd"),MissionLogs[[#This Row],[idP]])</f>
        <v>3025-04-26d72d18e1-87c9-4a03-88a1-d92be416167e</v>
      </c>
      <c r="F46" s="1" t="str">
        <f>_xlfn.CONCAT(TEXT(MissionLogs[[#This Row],[date]],"yyyy-mm-dd"),MissionLogs[[#This Row],[type]])</f>
        <v>3025-04-26Breakthrough (Attacker)</v>
      </c>
    </row>
    <row r="47" spans="1:6" x14ac:dyDescent="0.3">
      <c r="A47" t="s">
        <v>2507</v>
      </c>
      <c r="B47" s="1" t="s">
        <v>2459</v>
      </c>
      <c r="C47" s="1" t="s">
        <v>2452</v>
      </c>
      <c r="D47" s="1" t="s">
        <v>129</v>
      </c>
      <c r="E47" s="1" t="str">
        <f>_xlfn.CONCAT(TEXT(MissionLogs[[#This Row],[date]],"yyyy-mm-dd"),MissionLogs[[#This Row],[idP]])</f>
        <v>3025-05-06d72d18e1-87c9-4a03-88a1-d92be416167e</v>
      </c>
      <c r="F47" s="1" t="str">
        <f>_xlfn.CONCAT(TEXT(MissionLogs[[#This Row],[date]],"yyyy-mm-dd"),MissionLogs[[#This Row],[type]])</f>
        <v>3025-05-06Stand Up (Attacker)</v>
      </c>
    </row>
    <row r="48" spans="1:6" x14ac:dyDescent="0.3">
      <c r="A48" t="s">
        <v>2494</v>
      </c>
      <c r="B48" s="1" t="s">
        <v>2508</v>
      </c>
      <c r="C48" s="1" t="s">
        <v>2514</v>
      </c>
      <c r="D48" s="1" t="s">
        <v>129</v>
      </c>
      <c r="E48" s="1" t="str">
        <f>_xlfn.CONCAT(TEXT(MissionLogs[[#This Row],[date]],"yyyy-mm-dd"),MissionLogs[[#This Row],[idP]])</f>
        <v>3025-05-09d72d18e1-87c9-4a03-88a1-d92be416167e</v>
      </c>
      <c r="F48" s="1" t="str">
        <f>_xlfn.CONCAT(TEXT(MissionLogs[[#This Row],[date]],"yyyy-mm-dd"),MissionLogs[[#This Row],[type]])</f>
        <v>3025-05-09Stand Up (Defender)</v>
      </c>
    </row>
    <row r="49" spans="1:6" x14ac:dyDescent="0.3">
      <c r="A49" t="s">
        <v>2495</v>
      </c>
      <c r="B49" s="1" t="s">
        <v>2466</v>
      </c>
      <c r="C49" s="1" t="s">
        <v>2452</v>
      </c>
      <c r="D49" s="1" t="s">
        <v>129</v>
      </c>
      <c r="E49" s="1" t="str">
        <f>_xlfn.CONCAT(TEXT(MissionLogs[[#This Row],[date]],"yyyy-mm-dd"),MissionLogs[[#This Row],[idP]])</f>
        <v>3025-05-24d72d18e1-87c9-4a03-88a1-d92be416167e</v>
      </c>
      <c r="F49" s="1" t="str">
        <f>_xlfn.CONCAT(TEXT(MissionLogs[[#This Row],[date]],"yyyy-mm-dd"),MissionLogs[[#This Row],[type]])</f>
        <v>3025-05-24Recon Raid (Defender)</v>
      </c>
    </row>
    <row r="50" spans="1:6" x14ac:dyDescent="0.3">
      <c r="A50" t="s">
        <v>2509</v>
      </c>
      <c r="B50" s="1" t="s">
        <v>2470</v>
      </c>
      <c r="C50" s="1" t="s">
        <v>2452</v>
      </c>
      <c r="D50" s="1" t="s">
        <v>129</v>
      </c>
      <c r="E50" s="1" t="str">
        <f>_xlfn.CONCAT(TEXT(MissionLogs[[#This Row],[date]],"yyyy-mm-dd"),MissionLogs[[#This Row],[idP]])</f>
        <v>3025-05-29d72d18e1-87c9-4a03-88a1-d92be416167e</v>
      </c>
      <c r="F50" s="1" t="str">
        <f>_xlfn.CONCAT(TEXT(MissionLogs[[#This Row],[date]],"yyyy-mm-dd"),MissionLogs[[#This Row],[type]])</f>
        <v>3025-05-29Extraction (Defender)</v>
      </c>
    </row>
    <row r="51" spans="1:6" x14ac:dyDescent="0.3">
      <c r="A51" t="s">
        <v>2510</v>
      </c>
      <c r="B51" s="1" t="s">
        <v>2470</v>
      </c>
      <c r="C51" s="1" t="s">
        <v>2452</v>
      </c>
      <c r="D51" s="1" t="s">
        <v>129</v>
      </c>
      <c r="E51" s="1" t="str">
        <f>_xlfn.CONCAT(TEXT(MissionLogs[[#This Row],[date]],"yyyy-mm-dd"),MissionLogs[[#This Row],[idP]])</f>
        <v>3025-06-03d72d18e1-87c9-4a03-88a1-d92be416167e</v>
      </c>
      <c r="F51" s="1" t="str">
        <f>_xlfn.CONCAT(TEXT(MissionLogs[[#This Row],[date]],"yyyy-mm-dd"),MissionLogs[[#This Row],[type]])</f>
        <v>3025-06-03Extraction (Defender)</v>
      </c>
    </row>
    <row r="52" spans="1:6" x14ac:dyDescent="0.3">
      <c r="A52" t="s">
        <v>2511</v>
      </c>
      <c r="B52" s="1" t="s">
        <v>2476</v>
      </c>
      <c r="C52" s="1" t="s">
        <v>2452</v>
      </c>
      <c r="D52" s="1" t="s">
        <v>129</v>
      </c>
      <c r="E52" s="1" t="str">
        <f>_xlfn.CONCAT(TEXT(MissionLogs[[#This Row],[date]],"yyyy-mm-dd"),MissionLogs[[#This Row],[idP]])</f>
        <v>3025-06-08d72d18e1-87c9-4a03-88a1-d92be416167e</v>
      </c>
      <c r="F52" s="1" t="str">
        <f>_xlfn.CONCAT(TEXT(MissionLogs[[#This Row],[date]],"yyyy-mm-dd"),MissionLogs[[#This Row],[type]])</f>
        <v>3025-06-08Hold the Line (Attacker)</v>
      </c>
    </row>
    <row r="53" spans="1:6" x14ac:dyDescent="0.3">
      <c r="A53" t="s">
        <v>2500</v>
      </c>
      <c r="B53" s="1" t="s">
        <v>2482</v>
      </c>
      <c r="C53" s="1" t="s">
        <v>2452</v>
      </c>
      <c r="D53" s="1" t="s">
        <v>129</v>
      </c>
      <c r="E53" s="1" t="str">
        <f>_xlfn.CONCAT(TEXT(MissionLogs[[#This Row],[date]],"yyyy-mm-dd"),MissionLogs[[#This Row],[idP]])</f>
        <v>3025-07-29d72d18e1-87c9-4a03-88a1-d92be416167e</v>
      </c>
      <c r="F53" s="1" t="str">
        <f>_xlfn.CONCAT(TEXT(MissionLogs[[#This Row],[date]],"yyyy-mm-dd"),MissionLogs[[#This Row],[type]])</f>
        <v>3025-07-29Chase (Defender)</v>
      </c>
    </row>
    <row r="54" spans="1:6" x14ac:dyDescent="0.3">
      <c r="A54" t="s">
        <v>2506</v>
      </c>
      <c r="B54" s="1" t="s">
        <v>2457</v>
      </c>
      <c r="C54" s="1" t="s">
        <v>2452</v>
      </c>
      <c r="D54" s="1" t="s">
        <v>132</v>
      </c>
      <c r="E54" s="1" t="str">
        <f>_xlfn.CONCAT(TEXT(MissionLogs[[#This Row],[date]],"yyyy-mm-dd"),MissionLogs[[#This Row],[idP]])</f>
        <v>3025-04-261d051ad3-707f-49d1-a6f6-e52e05a049c3</v>
      </c>
      <c r="F54" s="1" t="str">
        <f>_xlfn.CONCAT(TEXT(MissionLogs[[#This Row],[date]],"yyyy-mm-dd"),MissionLogs[[#This Row],[type]])</f>
        <v>3025-04-26Breakthrough (Attacker)</v>
      </c>
    </row>
    <row r="55" spans="1:6" x14ac:dyDescent="0.3">
      <c r="A55" t="s">
        <v>2507</v>
      </c>
      <c r="B55" s="1" t="s">
        <v>2459</v>
      </c>
      <c r="C55" s="1" t="s">
        <v>2452</v>
      </c>
      <c r="D55" s="1" t="s">
        <v>132</v>
      </c>
      <c r="E55" s="1" t="str">
        <f>_xlfn.CONCAT(TEXT(MissionLogs[[#This Row],[date]],"yyyy-mm-dd"),MissionLogs[[#This Row],[idP]])</f>
        <v>3025-05-061d051ad3-707f-49d1-a6f6-e52e05a049c3</v>
      </c>
      <c r="F55" s="1" t="str">
        <f>_xlfn.CONCAT(TEXT(MissionLogs[[#This Row],[date]],"yyyy-mm-dd"),MissionLogs[[#This Row],[type]])</f>
        <v>3025-05-06Stand Up (Attacker)</v>
      </c>
    </row>
    <row r="56" spans="1:6" x14ac:dyDescent="0.3">
      <c r="A56" t="s">
        <v>2494</v>
      </c>
      <c r="B56" s="1" t="s">
        <v>2508</v>
      </c>
      <c r="C56" s="1" t="s">
        <v>2514</v>
      </c>
      <c r="D56" s="1" t="s">
        <v>132</v>
      </c>
      <c r="E56" s="1" t="str">
        <f>_xlfn.CONCAT(TEXT(MissionLogs[[#This Row],[date]],"yyyy-mm-dd"),MissionLogs[[#This Row],[idP]])</f>
        <v>3025-05-091d051ad3-707f-49d1-a6f6-e52e05a049c3</v>
      </c>
      <c r="F56" s="1" t="str">
        <f>_xlfn.CONCAT(TEXT(MissionLogs[[#This Row],[date]],"yyyy-mm-dd"),MissionLogs[[#This Row],[type]])</f>
        <v>3025-05-09Stand Up (Defender)</v>
      </c>
    </row>
    <row r="57" spans="1:6" x14ac:dyDescent="0.3">
      <c r="A57" t="s">
        <v>2495</v>
      </c>
      <c r="B57" s="1" t="s">
        <v>2466</v>
      </c>
      <c r="C57" s="1" t="s">
        <v>2452</v>
      </c>
      <c r="D57" s="1" t="s">
        <v>132</v>
      </c>
      <c r="E57" s="1" t="str">
        <f>_xlfn.CONCAT(TEXT(MissionLogs[[#This Row],[date]],"yyyy-mm-dd"),MissionLogs[[#This Row],[idP]])</f>
        <v>3025-05-241d051ad3-707f-49d1-a6f6-e52e05a049c3</v>
      </c>
      <c r="F57" s="1" t="str">
        <f>_xlfn.CONCAT(TEXT(MissionLogs[[#This Row],[date]],"yyyy-mm-dd"),MissionLogs[[#This Row],[type]])</f>
        <v>3025-05-24Recon Raid (Defender)</v>
      </c>
    </row>
    <row r="58" spans="1:6" x14ac:dyDescent="0.3">
      <c r="A58" t="s">
        <v>2509</v>
      </c>
      <c r="B58" s="1" t="s">
        <v>2470</v>
      </c>
      <c r="C58" s="1" t="s">
        <v>2452</v>
      </c>
      <c r="D58" s="1" t="s">
        <v>132</v>
      </c>
      <c r="E58" s="1" t="str">
        <f>_xlfn.CONCAT(TEXT(MissionLogs[[#This Row],[date]],"yyyy-mm-dd"),MissionLogs[[#This Row],[idP]])</f>
        <v>3025-05-291d051ad3-707f-49d1-a6f6-e52e05a049c3</v>
      </c>
      <c r="F58" s="1" t="str">
        <f>_xlfn.CONCAT(TEXT(MissionLogs[[#This Row],[date]],"yyyy-mm-dd"),MissionLogs[[#This Row],[type]])</f>
        <v>3025-05-29Extraction (Defender)</v>
      </c>
    </row>
    <row r="59" spans="1:6" x14ac:dyDescent="0.3">
      <c r="A59" t="s">
        <v>2510</v>
      </c>
      <c r="B59" s="1" t="s">
        <v>2470</v>
      </c>
      <c r="C59" s="1" t="s">
        <v>2452</v>
      </c>
      <c r="D59" s="1" t="s">
        <v>132</v>
      </c>
      <c r="E59" s="1" t="str">
        <f>_xlfn.CONCAT(TEXT(MissionLogs[[#This Row],[date]],"yyyy-mm-dd"),MissionLogs[[#This Row],[idP]])</f>
        <v>3025-06-031d051ad3-707f-49d1-a6f6-e52e05a049c3</v>
      </c>
      <c r="F59" s="1" t="str">
        <f>_xlfn.CONCAT(TEXT(MissionLogs[[#This Row],[date]],"yyyy-mm-dd"),MissionLogs[[#This Row],[type]])</f>
        <v>3025-06-03Extraction (Defender)</v>
      </c>
    </row>
    <row r="60" spans="1:6" x14ac:dyDescent="0.3">
      <c r="A60" t="s">
        <v>2511</v>
      </c>
      <c r="B60" s="1" t="s">
        <v>2476</v>
      </c>
      <c r="C60" s="1" t="s">
        <v>2452</v>
      </c>
      <c r="D60" s="1" t="s">
        <v>132</v>
      </c>
      <c r="E60" s="1" t="str">
        <f>_xlfn.CONCAT(TEXT(MissionLogs[[#This Row],[date]],"yyyy-mm-dd"),MissionLogs[[#This Row],[idP]])</f>
        <v>3025-06-081d051ad3-707f-49d1-a6f6-e52e05a049c3</v>
      </c>
      <c r="F60" s="1" t="str">
        <f>_xlfn.CONCAT(TEXT(MissionLogs[[#This Row],[date]],"yyyy-mm-dd"),MissionLogs[[#This Row],[type]])</f>
        <v>3025-06-08Hold the Line (Attacker)</v>
      </c>
    </row>
    <row r="61" spans="1:6" x14ac:dyDescent="0.3">
      <c r="A61" t="s">
        <v>2500</v>
      </c>
      <c r="B61" s="1" t="s">
        <v>2482</v>
      </c>
      <c r="C61" s="1" t="s">
        <v>2452</v>
      </c>
      <c r="D61" s="1" t="s">
        <v>132</v>
      </c>
      <c r="E61" s="1" t="str">
        <f>_xlfn.CONCAT(TEXT(MissionLogs[[#This Row],[date]],"yyyy-mm-dd"),MissionLogs[[#This Row],[idP]])</f>
        <v>3025-07-291d051ad3-707f-49d1-a6f6-e52e05a049c3</v>
      </c>
      <c r="F61" s="1" t="str">
        <f>_xlfn.CONCAT(TEXT(MissionLogs[[#This Row],[date]],"yyyy-mm-dd"),MissionLogs[[#This Row],[type]])</f>
        <v>3025-07-29Chase (Defender)</v>
      </c>
    </row>
    <row r="62" spans="1:6" x14ac:dyDescent="0.3">
      <c r="A62" t="s">
        <v>2506</v>
      </c>
      <c r="B62" s="1" t="s">
        <v>2457</v>
      </c>
      <c r="C62" s="1" t="s">
        <v>2452</v>
      </c>
      <c r="D62" s="1" t="s">
        <v>135</v>
      </c>
      <c r="E62" s="1" t="str">
        <f>_xlfn.CONCAT(TEXT(MissionLogs[[#This Row],[date]],"yyyy-mm-dd"),MissionLogs[[#This Row],[idP]])</f>
        <v>3025-04-26822230eb-c607-4f22-b85b-73523ccc0add</v>
      </c>
      <c r="F62" s="1" t="str">
        <f>_xlfn.CONCAT(TEXT(MissionLogs[[#This Row],[date]],"yyyy-mm-dd"),MissionLogs[[#This Row],[type]])</f>
        <v>3025-04-26Breakthrough (Attacker)</v>
      </c>
    </row>
    <row r="63" spans="1:6" x14ac:dyDescent="0.3">
      <c r="A63" t="s">
        <v>2507</v>
      </c>
      <c r="B63" s="1" t="s">
        <v>2459</v>
      </c>
      <c r="C63" s="1" t="s">
        <v>2452</v>
      </c>
      <c r="D63" s="1" t="s">
        <v>135</v>
      </c>
      <c r="E63" s="1" t="str">
        <f>_xlfn.CONCAT(TEXT(MissionLogs[[#This Row],[date]],"yyyy-mm-dd"),MissionLogs[[#This Row],[idP]])</f>
        <v>3025-05-06822230eb-c607-4f22-b85b-73523ccc0add</v>
      </c>
      <c r="F63" s="1" t="str">
        <f>_xlfn.CONCAT(TEXT(MissionLogs[[#This Row],[date]],"yyyy-mm-dd"),MissionLogs[[#This Row],[type]])</f>
        <v>3025-05-06Stand Up (Attacker)</v>
      </c>
    </row>
    <row r="64" spans="1:6" x14ac:dyDescent="0.3">
      <c r="A64" t="s">
        <v>2494</v>
      </c>
      <c r="B64" s="1" t="s">
        <v>2508</v>
      </c>
      <c r="C64" s="1" t="s">
        <v>2514</v>
      </c>
      <c r="D64" s="1" t="s">
        <v>135</v>
      </c>
      <c r="E64" s="1" t="str">
        <f>_xlfn.CONCAT(TEXT(MissionLogs[[#This Row],[date]],"yyyy-mm-dd"),MissionLogs[[#This Row],[idP]])</f>
        <v>3025-05-09822230eb-c607-4f22-b85b-73523ccc0add</v>
      </c>
      <c r="F64" s="1" t="str">
        <f>_xlfn.CONCAT(TEXT(MissionLogs[[#This Row],[date]],"yyyy-mm-dd"),MissionLogs[[#This Row],[type]])</f>
        <v>3025-05-09Stand Up (Defender)</v>
      </c>
    </row>
    <row r="65" spans="1:6" x14ac:dyDescent="0.3">
      <c r="A65" t="s">
        <v>2495</v>
      </c>
      <c r="B65" s="1" t="s">
        <v>2466</v>
      </c>
      <c r="C65" s="1" t="s">
        <v>2452</v>
      </c>
      <c r="D65" s="1" t="s">
        <v>135</v>
      </c>
      <c r="E65" s="1" t="str">
        <f>_xlfn.CONCAT(TEXT(MissionLogs[[#This Row],[date]],"yyyy-mm-dd"),MissionLogs[[#This Row],[idP]])</f>
        <v>3025-05-24822230eb-c607-4f22-b85b-73523ccc0add</v>
      </c>
      <c r="F65" s="1" t="str">
        <f>_xlfn.CONCAT(TEXT(MissionLogs[[#This Row],[date]],"yyyy-mm-dd"),MissionLogs[[#This Row],[type]])</f>
        <v>3025-05-24Recon Raid (Defender)</v>
      </c>
    </row>
    <row r="66" spans="1:6" x14ac:dyDescent="0.3">
      <c r="A66" t="s">
        <v>2509</v>
      </c>
      <c r="B66" s="1" t="s">
        <v>2470</v>
      </c>
      <c r="C66" s="1" t="s">
        <v>2452</v>
      </c>
      <c r="D66" s="1" t="s">
        <v>135</v>
      </c>
      <c r="E66" s="1" t="str">
        <f>_xlfn.CONCAT(TEXT(MissionLogs[[#This Row],[date]],"yyyy-mm-dd"),MissionLogs[[#This Row],[idP]])</f>
        <v>3025-05-29822230eb-c607-4f22-b85b-73523ccc0add</v>
      </c>
      <c r="F66" s="1" t="str">
        <f>_xlfn.CONCAT(TEXT(MissionLogs[[#This Row],[date]],"yyyy-mm-dd"),MissionLogs[[#This Row],[type]])</f>
        <v>3025-05-29Extraction (Defender)</v>
      </c>
    </row>
    <row r="67" spans="1:6" x14ac:dyDescent="0.3">
      <c r="A67" t="s">
        <v>2510</v>
      </c>
      <c r="B67" s="1" t="s">
        <v>2470</v>
      </c>
      <c r="C67" s="1" t="s">
        <v>2452</v>
      </c>
      <c r="D67" s="1" t="s">
        <v>135</v>
      </c>
      <c r="E67" s="1" t="str">
        <f>_xlfn.CONCAT(TEXT(MissionLogs[[#This Row],[date]],"yyyy-mm-dd"),MissionLogs[[#This Row],[idP]])</f>
        <v>3025-06-03822230eb-c607-4f22-b85b-73523ccc0add</v>
      </c>
      <c r="F67" s="1" t="str">
        <f>_xlfn.CONCAT(TEXT(MissionLogs[[#This Row],[date]],"yyyy-mm-dd"),MissionLogs[[#This Row],[type]])</f>
        <v>3025-06-03Extraction (Defender)</v>
      </c>
    </row>
    <row r="68" spans="1:6" x14ac:dyDescent="0.3">
      <c r="A68" t="s">
        <v>2511</v>
      </c>
      <c r="B68" s="1" t="s">
        <v>2476</v>
      </c>
      <c r="C68" s="1" t="s">
        <v>2452</v>
      </c>
      <c r="D68" s="1" t="s">
        <v>135</v>
      </c>
      <c r="E68" s="1" t="str">
        <f>_xlfn.CONCAT(TEXT(MissionLogs[[#This Row],[date]],"yyyy-mm-dd"),MissionLogs[[#This Row],[idP]])</f>
        <v>3025-06-08822230eb-c607-4f22-b85b-73523ccc0add</v>
      </c>
      <c r="F68" s="1" t="str">
        <f>_xlfn.CONCAT(TEXT(MissionLogs[[#This Row],[date]],"yyyy-mm-dd"),MissionLogs[[#This Row],[type]])</f>
        <v>3025-06-08Hold the Line (Attacker)</v>
      </c>
    </row>
    <row r="69" spans="1:6" x14ac:dyDescent="0.3">
      <c r="A69" t="s">
        <v>2500</v>
      </c>
      <c r="B69" s="1" t="s">
        <v>2482</v>
      </c>
      <c r="C69" s="1" t="s">
        <v>2452</v>
      </c>
      <c r="D69" s="1" t="s">
        <v>135</v>
      </c>
      <c r="E69" s="1" t="str">
        <f>_xlfn.CONCAT(TEXT(MissionLogs[[#This Row],[date]],"yyyy-mm-dd"),MissionLogs[[#This Row],[idP]])</f>
        <v>3025-07-29822230eb-c607-4f22-b85b-73523ccc0add</v>
      </c>
      <c r="F69" s="1" t="str">
        <f>_xlfn.CONCAT(TEXT(MissionLogs[[#This Row],[date]],"yyyy-mm-dd"),MissionLogs[[#This Row],[type]])</f>
        <v>3025-07-29Chase (Defender)</v>
      </c>
    </row>
    <row r="70" spans="1:6" x14ac:dyDescent="0.3">
      <c r="A70" t="s">
        <v>2493</v>
      </c>
      <c r="B70" s="1" t="s">
        <v>2454</v>
      </c>
      <c r="C70" s="1" t="s">
        <v>2452</v>
      </c>
      <c r="D70" s="1" t="s">
        <v>138</v>
      </c>
      <c r="E70" s="1" t="str">
        <f>_xlfn.CONCAT(TEXT(MissionLogs[[#This Row],[date]],"yyyy-mm-dd"),MissionLogs[[#This Row],[idP]])</f>
        <v>3025-04-250644fb9f-c8ed-4388-86dd-cc6f597bdaa2</v>
      </c>
      <c r="F70" s="1" t="str">
        <f>_xlfn.CONCAT(TEXT(MissionLogs[[#This Row],[date]],"yyyy-mm-dd"),MissionLogs[[#This Row],[type]])</f>
        <v>3025-04-25Extraction (Attacker)</v>
      </c>
    </row>
    <row r="71" spans="1:6" x14ac:dyDescent="0.3">
      <c r="A71" t="s">
        <v>2507</v>
      </c>
      <c r="B71" s="1" t="s">
        <v>2459</v>
      </c>
      <c r="C71" s="1" t="s">
        <v>2452</v>
      </c>
      <c r="D71" s="1" t="s">
        <v>138</v>
      </c>
      <c r="E71" s="1" t="str">
        <f>_xlfn.CONCAT(TEXT(MissionLogs[[#This Row],[date]],"yyyy-mm-dd"),MissionLogs[[#This Row],[idP]])</f>
        <v>3025-05-060644fb9f-c8ed-4388-86dd-cc6f597bdaa2</v>
      </c>
      <c r="F71" s="1" t="str">
        <f>_xlfn.CONCAT(TEXT(MissionLogs[[#This Row],[date]],"yyyy-mm-dd"),MissionLogs[[#This Row],[type]])</f>
        <v>3025-05-06Stand Up (Attacker)</v>
      </c>
    </row>
    <row r="72" spans="1:6" x14ac:dyDescent="0.3">
      <c r="A72" t="s">
        <v>2494</v>
      </c>
      <c r="B72" s="1" t="s">
        <v>2461</v>
      </c>
      <c r="C72" s="1" t="s">
        <v>2452</v>
      </c>
      <c r="D72" s="1" t="s">
        <v>138</v>
      </c>
      <c r="E72" s="1" t="str">
        <f>_xlfn.CONCAT(TEXT(MissionLogs[[#This Row],[date]],"yyyy-mm-dd"),MissionLogs[[#This Row],[idP]])</f>
        <v>3025-05-090644fb9f-c8ed-4388-86dd-cc6f597bdaa2</v>
      </c>
      <c r="F72" s="1" t="str">
        <f>_xlfn.CONCAT(TEXT(MissionLogs[[#This Row],[date]],"yyyy-mm-dd"),MissionLogs[[#This Row],[type]])</f>
        <v>3025-05-09Probe (Defender)</v>
      </c>
    </row>
    <row r="73" spans="1:6" x14ac:dyDescent="0.3">
      <c r="A73" t="s">
        <v>2509</v>
      </c>
      <c r="B73" s="1" t="s">
        <v>2470</v>
      </c>
      <c r="C73" s="1" t="s">
        <v>2452</v>
      </c>
      <c r="D73" s="1" t="s">
        <v>138</v>
      </c>
      <c r="E73" s="1" t="str">
        <f>_xlfn.CONCAT(TEXT(MissionLogs[[#This Row],[date]],"yyyy-mm-dd"),MissionLogs[[#This Row],[idP]])</f>
        <v>3025-05-290644fb9f-c8ed-4388-86dd-cc6f597bdaa2</v>
      </c>
      <c r="F73" s="1" t="str">
        <f>_xlfn.CONCAT(TEXT(MissionLogs[[#This Row],[date]],"yyyy-mm-dd"),MissionLogs[[#This Row],[type]])</f>
        <v>3025-05-29Extraction (Defender)</v>
      </c>
    </row>
    <row r="74" spans="1:6" x14ac:dyDescent="0.3">
      <c r="A74" t="s">
        <v>2510</v>
      </c>
      <c r="B74" s="1" t="s">
        <v>2470</v>
      </c>
      <c r="C74" s="1" t="s">
        <v>2452</v>
      </c>
      <c r="D74" s="1" t="s">
        <v>138</v>
      </c>
      <c r="E74" s="1" t="str">
        <f>_xlfn.CONCAT(TEXT(MissionLogs[[#This Row],[date]],"yyyy-mm-dd"),MissionLogs[[#This Row],[idP]])</f>
        <v>3025-06-030644fb9f-c8ed-4388-86dd-cc6f597bdaa2</v>
      </c>
      <c r="F74" s="1" t="str">
        <f>_xlfn.CONCAT(TEXT(MissionLogs[[#This Row],[date]],"yyyy-mm-dd"),MissionLogs[[#This Row],[type]])</f>
        <v>3025-06-03Extraction (Defender)</v>
      </c>
    </row>
    <row r="75" spans="1:6" x14ac:dyDescent="0.3">
      <c r="A75" t="s">
        <v>2494</v>
      </c>
      <c r="B75" s="1" t="s">
        <v>2457</v>
      </c>
      <c r="C75" s="1" t="s">
        <v>2452</v>
      </c>
      <c r="D75" s="1" t="s">
        <v>141</v>
      </c>
      <c r="E75" s="1" t="str">
        <f>_xlfn.CONCAT(TEXT(MissionLogs[[#This Row],[date]],"yyyy-mm-dd"),MissionLogs[[#This Row],[idP]])</f>
        <v>3025-05-09395f760b-897a-434a-9c63-836401c5b01a</v>
      </c>
      <c r="F75" s="1" t="str">
        <f>_xlfn.CONCAT(TEXT(MissionLogs[[#This Row],[date]],"yyyy-mm-dd"),MissionLogs[[#This Row],[type]])</f>
        <v>3025-05-09Breakthrough (Attacker)</v>
      </c>
    </row>
    <row r="76" spans="1:6" x14ac:dyDescent="0.3">
      <c r="A76" t="s">
        <v>2512</v>
      </c>
      <c r="B76" s="1" t="s">
        <v>2464</v>
      </c>
      <c r="C76" s="1" t="s">
        <v>2452</v>
      </c>
      <c r="D76" s="1" t="s">
        <v>141</v>
      </c>
      <c r="E76" s="1" t="str">
        <f>_xlfn.CONCAT(TEXT(MissionLogs[[#This Row],[date]],"yyyy-mm-dd"),MissionLogs[[#This Row],[idP]])</f>
        <v>3025-05-21395f760b-897a-434a-9c63-836401c5b01a</v>
      </c>
      <c r="F76" s="1" t="str">
        <f>_xlfn.CONCAT(TEXT(MissionLogs[[#This Row],[date]],"yyyy-mm-dd"),MissionLogs[[#This Row],[type]])</f>
        <v>3025-05-21Hide and Seek (Attacker)</v>
      </c>
    </row>
    <row r="77" spans="1:6" x14ac:dyDescent="0.3">
      <c r="A77" t="s">
        <v>2509</v>
      </c>
      <c r="B77" s="1" t="s">
        <v>2470</v>
      </c>
      <c r="C77" s="1" t="s">
        <v>2452</v>
      </c>
      <c r="D77" s="1" t="s">
        <v>141</v>
      </c>
      <c r="E77" s="1" t="str">
        <f>_xlfn.CONCAT(TEXT(MissionLogs[[#This Row],[date]],"yyyy-mm-dd"),MissionLogs[[#This Row],[idP]])</f>
        <v>3025-05-29395f760b-897a-434a-9c63-836401c5b01a</v>
      </c>
      <c r="F77" s="1" t="str">
        <f>_xlfn.CONCAT(TEXT(MissionLogs[[#This Row],[date]],"yyyy-mm-dd"),MissionLogs[[#This Row],[type]])</f>
        <v>3025-05-29Extraction (Defender)</v>
      </c>
    </row>
    <row r="78" spans="1:6" x14ac:dyDescent="0.3">
      <c r="A78" t="s">
        <v>2510</v>
      </c>
      <c r="B78" s="1" t="s">
        <v>2470</v>
      </c>
      <c r="C78" s="1" t="s">
        <v>2452</v>
      </c>
      <c r="D78" s="1" t="s">
        <v>141</v>
      </c>
      <c r="E78" s="1" t="str">
        <f>_xlfn.CONCAT(TEXT(MissionLogs[[#This Row],[date]],"yyyy-mm-dd"),MissionLogs[[#This Row],[idP]])</f>
        <v>3025-06-03395f760b-897a-434a-9c63-836401c5b01a</v>
      </c>
      <c r="F78" s="1" t="str">
        <f>_xlfn.CONCAT(TEXT(MissionLogs[[#This Row],[date]],"yyyy-mm-dd"),MissionLogs[[#This Row],[type]])</f>
        <v>3025-06-03Extraction (Defender)</v>
      </c>
    </row>
    <row r="79" spans="1:6" x14ac:dyDescent="0.3">
      <c r="A79" t="s">
        <v>2492</v>
      </c>
      <c r="B79" s="1" t="s">
        <v>2454</v>
      </c>
      <c r="C79" s="1" t="s">
        <v>2452</v>
      </c>
      <c r="D79" s="1" t="s">
        <v>144</v>
      </c>
      <c r="E79" s="1" t="str">
        <f>_xlfn.CONCAT(TEXT(MissionLogs[[#This Row],[date]],"yyyy-mm-dd"),MissionLogs[[#This Row],[idP]])</f>
        <v>3025-04-24a4d5a41d-aac1-41e9-b5b4-35d5dcccc731</v>
      </c>
      <c r="F79" s="1" t="str">
        <f>_xlfn.CONCAT(TEXT(MissionLogs[[#This Row],[date]],"yyyy-mm-dd"),MissionLogs[[#This Row],[type]])</f>
        <v>3025-04-24Extraction (Attacker)</v>
      </c>
    </row>
    <row r="80" spans="1:6" x14ac:dyDescent="0.3">
      <c r="A80" t="s">
        <v>2494</v>
      </c>
      <c r="B80" s="1" t="s">
        <v>2457</v>
      </c>
      <c r="C80" s="1" t="s">
        <v>2452</v>
      </c>
      <c r="D80" s="1" t="s">
        <v>144</v>
      </c>
      <c r="E80" s="1" t="str">
        <f>_xlfn.CONCAT(TEXT(MissionLogs[[#This Row],[date]],"yyyy-mm-dd"),MissionLogs[[#This Row],[idP]])</f>
        <v>3025-05-09a4d5a41d-aac1-41e9-b5b4-35d5dcccc731</v>
      </c>
      <c r="F80" s="1" t="str">
        <f>_xlfn.CONCAT(TEXT(MissionLogs[[#This Row],[date]],"yyyy-mm-dd"),MissionLogs[[#This Row],[type]])</f>
        <v>3025-05-09Breakthrough (Attacker)</v>
      </c>
    </row>
    <row r="81" spans="1:6" x14ac:dyDescent="0.3">
      <c r="A81" t="s">
        <v>2509</v>
      </c>
      <c r="B81" s="1" t="s">
        <v>2470</v>
      </c>
      <c r="C81" s="1" t="s">
        <v>2452</v>
      </c>
      <c r="D81" s="1" t="s">
        <v>144</v>
      </c>
      <c r="E81" s="1" t="str">
        <f>_xlfn.CONCAT(TEXT(MissionLogs[[#This Row],[date]],"yyyy-mm-dd"),MissionLogs[[#This Row],[idP]])</f>
        <v>3025-05-29a4d5a41d-aac1-41e9-b5b4-35d5dcccc731</v>
      </c>
      <c r="F81" s="1" t="str">
        <f>_xlfn.CONCAT(TEXT(MissionLogs[[#This Row],[date]],"yyyy-mm-dd"),MissionLogs[[#This Row],[type]])</f>
        <v>3025-05-29Extraction (Defender)</v>
      </c>
    </row>
    <row r="82" spans="1:6" x14ac:dyDescent="0.3">
      <c r="A82" t="s">
        <v>2510</v>
      </c>
      <c r="B82" s="1" t="s">
        <v>2470</v>
      </c>
      <c r="C82" s="1" t="s">
        <v>2452</v>
      </c>
      <c r="D82" s="1" t="s">
        <v>144</v>
      </c>
      <c r="E82" s="1" t="str">
        <f>_xlfn.CONCAT(TEXT(MissionLogs[[#This Row],[date]],"yyyy-mm-dd"),MissionLogs[[#This Row],[idP]])</f>
        <v>3025-06-03a4d5a41d-aac1-41e9-b5b4-35d5dcccc731</v>
      </c>
      <c r="F82" s="1" t="str">
        <f>_xlfn.CONCAT(TEXT(MissionLogs[[#This Row],[date]],"yyyy-mm-dd"),MissionLogs[[#This Row],[type]])</f>
        <v>3025-06-03Extraction (Defender)</v>
      </c>
    </row>
    <row r="83" spans="1:6" x14ac:dyDescent="0.3">
      <c r="A83" t="s">
        <v>2494</v>
      </c>
      <c r="B83" s="1" t="s">
        <v>2457</v>
      </c>
      <c r="C83" s="1" t="s">
        <v>2452</v>
      </c>
      <c r="D83" s="1" t="s">
        <v>147</v>
      </c>
      <c r="E83" s="1" t="str">
        <f>_xlfn.CONCAT(TEXT(MissionLogs[[#This Row],[date]],"yyyy-mm-dd"),MissionLogs[[#This Row],[idP]])</f>
        <v>3025-05-092c295e1c-271a-4dd3-9dc0-ab3869065664</v>
      </c>
      <c r="F83" s="1" t="str">
        <f>_xlfn.CONCAT(TEXT(MissionLogs[[#This Row],[date]],"yyyy-mm-dd"),MissionLogs[[#This Row],[type]])</f>
        <v>3025-05-09Breakthrough (Attacker)</v>
      </c>
    </row>
    <row r="84" spans="1:6" x14ac:dyDescent="0.3">
      <c r="A84" t="s">
        <v>2512</v>
      </c>
      <c r="B84" s="1" t="s">
        <v>2464</v>
      </c>
      <c r="C84" s="1" t="s">
        <v>2452</v>
      </c>
      <c r="D84" s="1" t="s">
        <v>147</v>
      </c>
      <c r="E84" s="1" t="str">
        <f>_xlfn.CONCAT(TEXT(MissionLogs[[#This Row],[date]],"yyyy-mm-dd"),MissionLogs[[#This Row],[idP]])</f>
        <v>3025-05-212c295e1c-271a-4dd3-9dc0-ab3869065664</v>
      </c>
      <c r="F84" s="1" t="str">
        <f>_xlfn.CONCAT(TEXT(MissionLogs[[#This Row],[date]],"yyyy-mm-dd"),MissionLogs[[#This Row],[type]])</f>
        <v>3025-05-21Hide and Seek (Attacker)</v>
      </c>
    </row>
    <row r="85" spans="1:6" x14ac:dyDescent="0.3">
      <c r="A85" t="s">
        <v>2509</v>
      </c>
      <c r="B85" s="1" t="s">
        <v>2470</v>
      </c>
      <c r="C85" s="1" t="s">
        <v>2452</v>
      </c>
      <c r="D85" s="1" t="s">
        <v>147</v>
      </c>
      <c r="E85" s="1" t="str">
        <f>_xlfn.CONCAT(TEXT(MissionLogs[[#This Row],[date]],"yyyy-mm-dd"),MissionLogs[[#This Row],[idP]])</f>
        <v>3025-05-292c295e1c-271a-4dd3-9dc0-ab3869065664</v>
      </c>
      <c r="F85" s="1" t="str">
        <f>_xlfn.CONCAT(TEXT(MissionLogs[[#This Row],[date]],"yyyy-mm-dd"),MissionLogs[[#This Row],[type]])</f>
        <v>3025-05-29Extraction (Defender)</v>
      </c>
    </row>
    <row r="86" spans="1:6" x14ac:dyDescent="0.3">
      <c r="A86" t="s">
        <v>2510</v>
      </c>
      <c r="B86" s="1" t="s">
        <v>2470</v>
      </c>
      <c r="C86" s="1" t="s">
        <v>2452</v>
      </c>
      <c r="D86" s="1" t="s">
        <v>147</v>
      </c>
      <c r="E86" s="1" t="str">
        <f>_xlfn.CONCAT(TEXT(MissionLogs[[#This Row],[date]],"yyyy-mm-dd"),MissionLogs[[#This Row],[idP]])</f>
        <v>3025-06-032c295e1c-271a-4dd3-9dc0-ab3869065664</v>
      </c>
      <c r="F86" s="1" t="str">
        <f>_xlfn.CONCAT(TEXT(MissionLogs[[#This Row],[date]],"yyyy-mm-dd"),MissionLogs[[#This Row],[type]])</f>
        <v>3025-06-03Extraction (Defender)</v>
      </c>
    </row>
    <row r="87" spans="1:6" x14ac:dyDescent="0.3">
      <c r="A87" t="s">
        <v>2498</v>
      </c>
      <c r="B87" s="1" t="s">
        <v>2478</v>
      </c>
      <c r="C87" s="1" t="s">
        <v>2452</v>
      </c>
      <c r="D87" s="1" t="s">
        <v>147</v>
      </c>
      <c r="E87" s="1" t="str">
        <f>_xlfn.CONCAT(TEXT(MissionLogs[[#This Row],[date]],"yyyy-mm-dd"),MissionLogs[[#This Row],[idP]])</f>
        <v>3025-07-162c295e1c-271a-4dd3-9dc0-ab3869065664</v>
      </c>
      <c r="F87" s="1" t="str">
        <f>_xlfn.CONCAT(TEXT(MissionLogs[[#This Row],[date]],"yyyy-mm-dd"),MissionLogs[[#This Row],[type]])</f>
        <v>3025-07-16Hide and Seek (Defender)</v>
      </c>
    </row>
    <row r="88" spans="1:6" x14ac:dyDescent="0.3">
      <c r="A88" t="s">
        <v>2507</v>
      </c>
      <c r="B88" s="1" t="s">
        <v>2459</v>
      </c>
      <c r="C88" s="1" t="s">
        <v>2452</v>
      </c>
      <c r="D88" s="1" t="s">
        <v>176</v>
      </c>
      <c r="E88" s="1" t="str">
        <f>_xlfn.CONCAT(TEXT(MissionLogs[[#This Row],[date]],"yyyy-mm-dd"),MissionLogs[[#This Row],[idP]])</f>
        <v>3025-05-065102a94f-eaec-4e0b-bb82-bd93e98832f1</v>
      </c>
      <c r="F88" s="1" t="str">
        <f>_xlfn.CONCAT(TEXT(MissionLogs[[#This Row],[date]],"yyyy-mm-dd"),MissionLogs[[#This Row],[type]])</f>
        <v>3025-05-06Stand Up (Attacker)</v>
      </c>
    </row>
    <row r="89" spans="1:6" x14ac:dyDescent="0.3">
      <c r="A89" t="s">
        <v>2512</v>
      </c>
      <c r="B89" s="1" t="s">
        <v>2464</v>
      </c>
      <c r="C89" s="1" t="s">
        <v>2452</v>
      </c>
      <c r="D89" s="1" t="s">
        <v>176</v>
      </c>
      <c r="E89" s="1" t="str">
        <f>_xlfn.CONCAT(TEXT(MissionLogs[[#This Row],[date]],"yyyy-mm-dd"),MissionLogs[[#This Row],[idP]])</f>
        <v>3025-05-215102a94f-eaec-4e0b-bb82-bd93e98832f1</v>
      </c>
      <c r="F89" s="1" t="str">
        <f>_xlfn.CONCAT(TEXT(MissionLogs[[#This Row],[date]],"yyyy-mm-dd"),MissionLogs[[#This Row],[type]])</f>
        <v>3025-05-21Hide and Seek (Attacker)</v>
      </c>
    </row>
    <row r="90" spans="1:6" x14ac:dyDescent="0.3">
      <c r="A90" t="s">
        <v>2495</v>
      </c>
      <c r="B90" s="1" t="s">
        <v>2466</v>
      </c>
      <c r="C90" s="1" t="s">
        <v>2452</v>
      </c>
      <c r="D90" s="1" t="s">
        <v>176</v>
      </c>
      <c r="E90" s="1" t="str">
        <f>_xlfn.CONCAT(TEXT(MissionLogs[[#This Row],[date]],"yyyy-mm-dd"),MissionLogs[[#This Row],[idP]])</f>
        <v>3025-05-245102a94f-eaec-4e0b-bb82-bd93e98832f1</v>
      </c>
      <c r="F90" s="1" t="str">
        <f>_xlfn.CONCAT(TEXT(MissionLogs[[#This Row],[date]],"yyyy-mm-dd"),MissionLogs[[#This Row],[type]])</f>
        <v>3025-05-24Recon Raid (Defender)</v>
      </c>
    </row>
    <row r="91" spans="1:6" x14ac:dyDescent="0.3">
      <c r="A91" t="s">
        <v>2497</v>
      </c>
      <c r="B91" s="1" t="s">
        <v>2482</v>
      </c>
      <c r="C91" s="1" t="s">
        <v>2452</v>
      </c>
      <c r="D91" s="1" t="s">
        <v>408</v>
      </c>
      <c r="E91" s="1" t="str">
        <f>_xlfn.CONCAT(TEXT(MissionLogs[[#This Row],[date]],"yyyy-mm-dd"),MissionLogs[[#This Row],[idP]])</f>
        <v>3025-06-15efd5c4b5-5b90-40cc-b82a-4c6e97e63914</v>
      </c>
      <c r="F91" s="1" t="str">
        <f>_xlfn.CONCAT(TEXT(MissionLogs[[#This Row],[date]],"yyyy-mm-dd"),MissionLogs[[#This Row],[type]])</f>
        <v>3025-06-15Chase (Defender)</v>
      </c>
    </row>
    <row r="92" spans="1:6" x14ac:dyDescent="0.3">
      <c r="A92" t="s">
        <v>2498</v>
      </c>
      <c r="B92" s="1" t="s">
        <v>2478</v>
      </c>
      <c r="C92" s="1" t="s">
        <v>2452</v>
      </c>
      <c r="D92" s="1" t="s">
        <v>408</v>
      </c>
      <c r="E92" s="1" t="str">
        <f>_xlfn.CONCAT(TEXT(MissionLogs[[#This Row],[date]],"yyyy-mm-dd"),MissionLogs[[#This Row],[idP]])</f>
        <v>3025-07-16efd5c4b5-5b90-40cc-b82a-4c6e97e63914</v>
      </c>
      <c r="F92" s="1" t="str">
        <f>_xlfn.CONCAT(TEXT(MissionLogs[[#This Row],[date]],"yyyy-mm-dd"),MissionLogs[[#This Row],[type]])</f>
        <v>3025-07-16Hide and Seek (Defender)</v>
      </c>
    </row>
    <row r="93" spans="1:6" x14ac:dyDescent="0.3">
      <c r="A93" t="s">
        <v>2499</v>
      </c>
      <c r="B93" s="1" t="s">
        <v>2457</v>
      </c>
      <c r="C93" s="1" t="s">
        <v>2452</v>
      </c>
      <c r="D93" s="1" t="s">
        <v>408</v>
      </c>
      <c r="E93" s="1" t="str">
        <f>_xlfn.CONCAT(TEXT(MissionLogs[[#This Row],[date]],"yyyy-mm-dd"),MissionLogs[[#This Row],[idP]])</f>
        <v>3025-07-19efd5c4b5-5b90-40cc-b82a-4c6e97e63914</v>
      </c>
      <c r="F93" s="1" t="str">
        <f>_xlfn.CONCAT(TEXT(MissionLogs[[#This Row],[date]],"yyyy-mm-dd"),MissionLogs[[#This Row],[type]])</f>
        <v>3025-07-19Breakthrough (Attacker)</v>
      </c>
    </row>
    <row r="94" spans="1:6" x14ac:dyDescent="0.3">
      <c r="A94" t="s">
        <v>2500</v>
      </c>
      <c r="B94" s="1" t="s">
        <v>2482</v>
      </c>
      <c r="C94" s="1" t="s">
        <v>2452</v>
      </c>
      <c r="D94" s="1" t="s">
        <v>408</v>
      </c>
      <c r="E94" s="1" t="str">
        <f>_xlfn.CONCAT(TEXT(MissionLogs[[#This Row],[date]],"yyyy-mm-dd"),MissionLogs[[#This Row],[idP]])</f>
        <v>3025-07-29efd5c4b5-5b90-40cc-b82a-4c6e97e63914</v>
      </c>
      <c r="F94" s="1" t="str">
        <f>_xlfn.CONCAT(TEXT(MissionLogs[[#This Row],[date]],"yyyy-mm-dd"),MissionLogs[[#This Row],[type]])</f>
        <v>3025-07-29Chase (Defender)</v>
      </c>
    </row>
    <row r="95" spans="1:6" x14ac:dyDescent="0.3">
      <c r="A95" t="s">
        <v>2506</v>
      </c>
      <c r="B95" s="1" t="s">
        <v>2457</v>
      </c>
      <c r="C95" s="1" t="s">
        <v>2452</v>
      </c>
      <c r="D95" s="1" t="s">
        <v>272</v>
      </c>
      <c r="E95" s="1" t="str">
        <f>_xlfn.CONCAT(TEXT(MissionLogs[[#This Row],[date]],"yyyy-mm-dd"),MissionLogs[[#This Row],[idP]])</f>
        <v>3025-04-266427a1f1-5f87-498c-a786-0f2ad43064ec</v>
      </c>
      <c r="F95" s="1" t="str">
        <f>_xlfn.CONCAT(TEXT(MissionLogs[[#This Row],[date]],"yyyy-mm-dd"),MissionLogs[[#This Row],[type]])</f>
        <v>3025-04-26Breakthrough (Attacker)</v>
      </c>
    </row>
    <row r="96" spans="1:6" x14ac:dyDescent="0.3">
      <c r="A96" t="s">
        <v>2507</v>
      </c>
      <c r="B96" s="1" t="s">
        <v>2459</v>
      </c>
      <c r="C96" s="1" t="s">
        <v>2452</v>
      </c>
      <c r="D96" s="1" t="s">
        <v>272</v>
      </c>
      <c r="E96" s="1" t="str">
        <f>_xlfn.CONCAT(TEXT(MissionLogs[[#This Row],[date]],"yyyy-mm-dd"),MissionLogs[[#This Row],[idP]])</f>
        <v>3025-05-066427a1f1-5f87-498c-a786-0f2ad43064ec</v>
      </c>
      <c r="F96" s="1" t="str">
        <f>_xlfn.CONCAT(TEXT(MissionLogs[[#This Row],[date]],"yyyy-mm-dd"),MissionLogs[[#This Row],[type]])</f>
        <v>3025-05-06Stand Up (Attacker)</v>
      </c>
    </row>
    <row r="97" spans="1:6" x14ac:dyDescent="0.3">
      <c r="A97" t="s">
        <v>2494</v>
      </c>
      <c r="B97" s="1" t="s">
        <v>2461</v>
      </c>
      <c r="C97" s="1" t="s">
        <v>2452</v>
      </c>
      <c r="D97" s="1" t="s">
        <v>272</v>
      </c>
      <c r="E97" s="1" t="str">
        <f>_xlfn.CONCAT(TEXT(MissionLogs[[#This Row],[date]],"yyyy-mm-dd"),MissionLogs[[#This Row],[idP]])</f>
        <v>3025-05-096427a1f1-5f87-498c-a786-0f2ad43064ec</v>
      </c>
      <c r="F97" s="1" t="str">
        <f>_xlfn.CONCAT(TEXT(MissionLogs[[#This Row],[date]],"yyyy-mm-dd"),MissionLogs[[#This Row],[type]])</f>
        <v>3025-05-09Probe (Defender)</v>
      </c>
    </row>
    <row r="98" spans="1:6" x14ac:dyDescent="0.3">
      <c r="A98" t="s">
        <v>2495</v>
      </c>
      <c r="B98" s="1" t="s">
        <v>2466</v>
      </c>
      <c r="C98" s="1" t="s">
        <v>2452</v>
      </c>
      <c r="D98" s="1" t="s">
        <v>272</v>
      </c>
      <c r="E98" s="1" t="str">
        <f>_xlfn.CONCAT(TEXT(MissionLogs[[#This Row],[date]],"yyyy-mm-dd"),MissionLogs[[#This Row],[idP]])</f>
        <v>3025-05-246427a1f1-5f87-498c-a786-0f2ad43064ec</v>
      </c>
      <c r="F98" s="1" t="str">
        <f>_xlfn.CONCAT(TEXT(MissionLogs[[#This Row],[date]],"yyyy-mm-dd"),MissionLogs[[#This Row],[type]])</f>
        <v>3025-05-24Recon Raid (Defender)</v>
      </c>
    </row>
    <row r="99" spans="1:6" x14ac:dyDescent="0.3">
      <c r="A99" t="s">
        <v>2501</v>
      </c>
      <c r="B99" s="1" t="s">
        <v>2464</v>
      </c>
      <c r="C99" s="1" t="s">
        <v>2452</v>
      </c>
      <c r="D99" s="1" t="s">
        <v>272</v>
      </c>
      <c r="E99" s="1" t="str">
        <f>_xlfn.CONCAT(TEXT(MissionLogs[[#This Row],[date]],"yyyy-mm-dd"),MissionLogs[[#This Row],[idP]])</f>
        <v>3025-06-056427a1f1-5f87-498c-a786-0f2ad43064ec</v>
      </c>
      <c r="F99" s="1" t="str">
        <f>_xlfn.CONCAT(TEXT(MissionLogs[[#This Row],[date]],"yyyy-mm-dd"),MissionLogs[[#This Row],[type]])</f>
        <v>3025-06-05Hide and Seek (Attacker)</v>
      </c>
    </row>
    <row r="100" spans="1:6" x14ac:dyDescent="0.3">
      <c r="A100" t="s">
        <v>2497</v>
      </c>
      <c r="B100" s="1" t="s">
        <v>2482</v>
      </c>
      <c r="C100" s="1" t="s">
        <v>2452</v>
      </c>
      <c r="D100" s="1" t="s">
        <v>272</v>
      </c>
      <c r="E100" s="1" t="str">
        <f>_xlfn.CONCAT(TEXT(MissionLogs[[#This Row],[date]],"yyyy-mm-dd"),MissionLogs[[#This Row],[idP]])</f>
        <v>3025-06-156427a1f1-5f87-498c-a786-0f2ad43064ec</v>
      </c>
      <c r="F100" s="1" t="str">
        <f>_xlfn.CONCAT(TEXT(MissionLogs[[#This Row],[date]],"yyyy-mm-dd"),MissionLogs[[#This Row],[type]])</f>
        <v>3025-06-15Chase (Defender)</v>
      </c>
    </row>
    <row r="101" spans="1:6" x14ac:dyDescent="0.3">
      <c r="A101" t="s">
        <v>2498</v>
      </c>
      <c r="B101" s="1" t="s">
        <v>2478</v>
      </c>
      <c r="C101" s="1" t="s">
        <v>2452</v>
      </c>
      <c r="D101" s="1" t="s">
        <v>272</v>
      </c>
      <c r="E101" s="1" t="str">
        <f>_xlfn.CONCAT(TEXT(MissionLogs[[#This Row],[date]],"yyyy-mm-dd"),MissionLogs[[#This Row],[idP]])</f>
        <v>3025-07-166427a1f1-5f87-498c-a786-0f2ad43064ec</v>
      </c>
      <c r="F101" s="1" t="str">
        <f>_xlfn.CONCAT(TEXT(MissionLogs[[#This Row],[date]],"yyyy-mm-dd"),MissionLogs[[#This Row],[type]])</f>
        <v>3025-07-16Hide and Seek (Defender)</v>
      </c>
    </row>
    <row r="102" spans="1:6" x14ac:dyDescent="0.3">
      <c r="A102" t="s">
        <v>2499</v>
      </c>
      <c r="B102" s="1" t="s">
        <v>2457</v>
      </c>
      <c r="C102" s="1" t="s">
        <v>2452</v>
      </c>
      <c r="D102" s="1" t="s">
        <v>272</v>
      </c>
      <c r="E102" s="1" t="str">
        <f>_xlfn.CONCAT(TEXT(MissionLogs[[#This Row],[date]],"yyyy-mm-dd"),MissionLogs[[#This Row],[idP]])</f>
        <v>3025-07-196427a1f1-5f87-498c-a786-0f2ad43064ec</v>
      </c>
      <c r="F102" s="1" t="str">
        <f>_xlfn.CONCAT(TEXT(MissionLogs[[#This Row],[date]],"yyyy-mm-dd"),MissionLogs[[#This Row],[type]])</f>
        <v>3025-07-19Breakthrough (Attacker)</v>
      </c>
    </row>
    <row r="103" spans="1:6" x14ac:dyDescent="0.3">
      <c r="A103" t="s">
        <v>2500</v>
      </c>
      <c r="B103" s="1" t="s">
        <v>2482</v>
      </c>
      <c r="C103" s="1" t="s">
        <v>2452</v>
      </c>
      <c r="D103" s="1" t="s">
        <v>272</v>
      </c>
      <c r="E103" s="1" t="str">
        <f>_xlfn.CONCAT(TEXT(MissionLogs[[#This Row],[date]],"yyyy-mm-dd"),MissionLogs[[#This Row],[idP]])</f>
        <v>3025-07-296427a1f1-5f87-498c-a786-0f2ad43064ec</v>
      </c>
      <c r="F103" s="1" t="str">
        <f>_xlfn.CONCAT(TEXT(MissionLogs[[#This Row],[date]],"yyyy-mm-dd"),MissionLogs[[#This Row],[type]])</f>
        <v>3025-07-29Chase (Defender)</v>
      </c>
    </row>
    <row r="104" spans="1:6" x14ac:dyDescent="0.3">
      <c r="A104" t="s">
        <v>2512</v>
      </c>
      <c r="B104" s="1" t="s">
        <v>2464</v>
      </c>
      <c r="C104" s="1" t="s">
        <v>2452</v>
      </c>
      <c r="D104" s="1" t="s">
        <v>192</v>
      </c>
      <c r="E104" s="1" t="str">
        <f>_xlfn.CONCAT(TEXT(MissionLogs[[#This Row],[date]],"yyyy-mm-dd"),MissionLogs[[#This Row],[idP]])</f>
        <v>3025-05-21f65e6fd7-1c95-424d-9c22-1320bdcbbe14</v>
      </c>
      <c r="F104" s="1" t="str">
        <f>_xlfn.CONCAT(TEXT(MissionLogs[[#This Row],[date]],"yyyy-mm-dd"),MissionLogs[[#This Row],[type]])</f>
        <v>3025-05-21Hide and Seek (Attacker)</v>
      </c>
    </row>
    <row r="105" spans="1:6" x14ac:dyDescent="0.3">
      <c r="A105" t="s">
        <v>2512</v>
      </c>
      <c r="B105" s="1" t="s">
        <v>2464</v>
      </c>
      <c r="C105" s="1" t="s">
        <v>2452</v>
      </c>
      <c r="D105" s="1" t="s">
        <v>386</v>
      </c>
      <c r="E105" s="1" t="str">
        <f>_xlfn.CONCAT(TEXT(MissionLogs[[#This Row],[date]],"yyyy-mm-dd"),MissionLogs[[#This Row],[idP]])</f>
        <v>3025-05-21bef994a0-6aec-4479-831a-f5a97337ee77</v>
      </c>
      <c r="F105" s="1" t="str">
        <f>_xlfn.CONCAT(TEXT(MissionLogs[[#This Row],[date]],"yyyy-mm-dd"),MissionLogs[[#This Row],[type]])</f>
        <v>3025-05-21Hide and Seek (Attacker)</v>
      </c>
    </row>
    <row r="106" spans="1:6" x14ac:dyDescent="0.3">
      <c r="A106" t="s">
        <v>2512</v>
      </c>
      <c r="B106" s="1" t="s">
        <v>2464</v>
      </c>
      <c r="C106" s="1" t="s">
        <v>2452</v>
      </c>
      <c r="D106" s="1" t="s">
        <v>525</v>
      </c>
      <c r="E106" s="1" t="str">
        <f>_xlfn.CONCAT(TEXT(MissionLogs[[#This Row],[date]],"yyyy-mm-dd"),MissionLogs[[#This Row],[idP]])</f>
        <v>3025-05-217f063497-844f-4ebb-ac91-56bc6a820742</v>
      </c>
      <c r="F106" s="1" t="str">
        <f>_xlfn.CONCAT(TEXT(MissionLogs[[#This Row],[date]],"yyyy-mm-dd"),MissionLogs[[#This Row],[type]])</f>
        <v>3025-05-21Hide and Seek (Attacker)</v>
      </c>
    </row>
    <row r="107" spans="1:6" x14ac:dyDescent="0.3">
      <c r="A107" t="s">
        <v>2512</v>
      </c>
      <c r="B107" s="1" t="s">
        <v>2464</v>
      </c>
      <c r="C107" s="1" t="s">
        <v>2452</v>
      </c>
      <c r="D107" s="1" t="s">
        <v>607</v>
      </c>
      <c r="E107" s="1" t="str">
        <f>_xlfn.CONCAT(TEXT(MissionLogs[[#This Row],[date]],"yyyy-mm-dd"),MissionLogs[[#This Row],[idP]])</f>
        <v>3025-05-218c197f2e-c8e8-4c9a-b77c-574c9fe51c53</v>
      </c>
      <c r="F107" s="1" t="str">
        <f>_xlfn.CONCAT(TEXT(MissionLogs[[#This Row],[date]],"yyyy-mm-dd"),MissionLogs[[#This Row],[type]])</f>
        <v>3025-05-21Hide and Seek (Attacker)</v>
      </c>
    </row>
    <row r="108" spans="1:6" x14ac:dyDescent="0.3">
      <c r="A108" t="s">
        <v>2512</v>
      </c>
      <c r="B108" s="1" t="s">
        <v>2464</v>
      </c>
      <c r="C108" s="1" t="s">
        <v>2452</v>
      </c>
      <c r="D108" s="1" t="s">
        <v>383</v>
      </c>
      <c r="E108" s="1" t="str">
        <f>_xlfn.CONCAT(TEXT(MissionLogs[[#This Row],[date]],"yyyy-mm-dd"),MissionLogs[[#This Row],[idP]])</f>
        <v>3025-05-210908444c-0274-440e-ad26-7ac10b2a4c53</v>
      </c>
      <c r="F108" s="1" t="str">
        <f>_xlfn.CONCAT(TEXT(MissionLogs[[#This Row],[date]],"yyyy-mm-dd"),MissionLogs[[#This Row],[type]])</f>
        <v>3025-05-21Hide and Seek (Attacker)</v>
      </c>
    </row>
    <row r="109" spans="1:6" x14ac:dyDescent="0.3">
      <c r="A109" t="s">
        <v>2512</v>
      </c>
      <c r="B109" s="1" t="s">
        <v>2464</v>
      </c>
      <c r="C109" s="1" t="s">
        <v>2452</v>
      </c>
      <c r="D109" s="1" t="s">
        <v>390</v>
      </c>
      <c r="E109" s="1" t="str">
        <f>_xlfn.CONCAT(TEXT(MissionLogs[[#This Row],[date]],"yyyy-mm-dd"),MissionLogs[[#This Row],[idP]])</f>
        <v>3025-05-218620a05f-6d30-4d67-be4d-ae8d850451ff</v>
      </c>
      <c r="F109" s="1" t="str">
        <f>_xlfn.CONCAT(TEXT(MissionLogs[[#This Row],[date]],"yyyy-mm-dd"),MissionLogs[[#This Row],[type]])</f>
        <v>3025-05-21Hide and Seek (Attacker)</v>
      </c>
    </row>
    <row r="110" spans="1:6" x14ac:dyDescent="0.3">
      <c r="A110" t="s">
        <v>2498</v>
      </c>
      <c r="B110" s="1" t="s">
        <v>2478</v>
      </c>
      <c r="C110" s="1" t="s">
        <v>2452</v>
      </c>
      <c r="D110" s="1" t="s">
        <v>390</v>
      </c>
      <c r="E110" s="1" t="str">
        <f>_xlfn.CONCAT(TEXT(MissionLogs[[#This Row],[date]],"yyyy-mm-dd"),MissionLogs[[#This Row],[idP]])</f>
        <v>3025-07-168620a05f-6d30-4d67-be4d-ae8d850451ff</v>
      </c>
      <c r="F110" s="1" t="str">
        <f>_xlfn.CONCAT(TEXT(MissionLogs[[#This Row],[date]],"yyyy-mm-dd"),MissionLogs[[#This Row],[type]])</f>
        <v>3025-07-16Hide and Seek (Defender)</v>
      </c>
    </row>
    <row r="111" spans="1:6" x14ac:dyDescent="0.3">
      <c r="A111" t="s">
        <v>2512</v>
      </c>
      <c r="B111" s="1" t="s">
        <v>2464</v>
      </c>
      <c r="C111" s="1" t="s">
        <v>2452</v>
      </c>
      <c r="D111" s="1" t="s">
        <v>526</v>
      </c>
      <c r="E111" s="1" t="str">
        <f>_xlfn.CONCAT(TEXT(MissionLogs[[#This Row],[date]],"yyyy-mm-dd"),MissionLogs[[#This Row],[idP]])</f>
        <v>3025-05-212612c69a-61b1-4ec8-83bd-606a28052ce9</v>
      </c>
      <c r="F111" s="1" t="str">
        <f>_xlfn.CONCAT(TEXT(MissionLogs[[#This Row],[date]],"yyyy-mm-dd"),MissionLogs[[#This Row],[type]])</f>
        <v>3025-05-21Hide and Seek (Attacker)</v>
      </c>
    </row>
    <row r="112" spans="1:6" x14ac:dyDescent="0.3">
      <c r="A112" t="s">
        <v>2512</v>
      </c>
      <c r="B112" s="1" t="s">
        <v>2464</v>
      </c>
      <c r="C112" s="1" t="s">
        <v>2452</v>
      </c>
      <c r="D112" s="1" t="s">
        <v>185</v>
      </c>
      <c r="E112" s="1" t="str">
        <f>_xlfn.CONCAT(TEXT(MissionLogs[[#This Row],[date]],"yyyy-mm-dd"),MissionLogs[[#This Row],[idP]])</f>
        <v>3025-05-2115b6d7e5-2daa-40f5-8977-93822965c52d</v>
      </c>
      <c r="F112" s="1" t="str">
        <f>_xlfn.CONCAT(TEXT(MissionLogs[[#This Row],[date]],"yyyy-mm-dd"),MissionLogs[[#This Row],[type]])</f>
        <v>3025-05-21Hide and Seek (Attacker)</v>
      </c>
    </row>
    <row r="113" spans="1:6" x14ac:dyDescent="0.3">
      <c r="A113" t="s">
        <v>2512</v>
      </c>
      <c r="B113" s="1" t="s">
        <v>2464</v>
      </c>
      <c r="C113" s="1" t="s">
        <v>2452</v>
      </c>
      <c r="D113" s="1" t="s">
        <v>186</v>
      </c>
      <c r="E113" s="1" t="str">
        <f>_xlfn.CONCAT(TEXT(MissionLogs[[#This Row],[date]],"yyyy-mm-dd"),MissionLogs[[#This Row],[idP]])</f>
        <v>3025-05-21c0355ecd-9d15-4b09-b2e0-13ce5ea3fb57</v>
      </c>
      <c r="F113" s="1" t="str">
        <f>_xlfn.CONCAT(TEXT(MissionLogs[[#This Row],[date]],"yyyy-mm-dd"),MissionLogs[[#This Row],[type]])</f>
        <v>3025-05-21Hide and Seek (Attacker)</v>
      </c>
    </row>
    <row r="114" spans="1:6" x14ac:dyDescent="0.3">
      <c r="A114" t="s">
        <v>2512</v>
      </c>
      <c r="B114" s="1" t="s">
        <v>2464</v>
      </c>
      <c r="C114" s="1" t="s">
        <v>2452</v>
      </c>
      <c r="D114" s="1" t="s">
        <v>527</v>
      </c>
      <c r="E114" s="1" t="str">
        <f>_xlfn.CONCAT(TEXT(MissionLogs[[#This Row],[date]],"yyyy-mm-dd"),MissionLogs[[#This Row],[idP]])</f>
        <v>3025-05-2194e1e6af-1fb7-40f2-91a4-ceed5338e3a6</v>
      </c>
      <c r="F114" s="1" t="str">
        <f>_xlfn.CONCAT(TEXT(MissionLogs[[#This Row],[date]],"yyyy-mm-dd"),MissionLogs[[#This Row],[type]])</f>
        <v>3025-05-21Hide and Seek (Attacker)</v>
      </c>
    </row>
    <row r="115" spans="1:6" x14ac:dyDescent="0.3">
      <c r="A115" t="s">
        <v>2512</v>
      </c>
      <c r="B115" s="1" t="s">
        <v>2464</v>
      </c>
      <c r="C115" s="1" t="s">
        <v>2452</v>
      </c>
      <c r="D115" s="1" t="s">
        <v>187</v>
      </c>
      <c r="E115" s="1" t="str">
        <f>_xlfn.CONCAT(TEXT(MissionLogs[[#This Row],[date]],"yyyy-mm-dd"),MissionLogs[[#This Row],[idP]])</f>
        <v>3025-05-211f23d03d-2efc-4f11-ae31-94a8c5c4a214</v>
      </c>
      <c r="F115" s="1" t="str">
        <f>_xlfn.CONCAT(TEXT(MissionLogs[[#This Row],[date]],"yyyy-mm-dd"),MissionLogs[[#This Row],[type]])</f>
        <v>3025-05-21Hide and Seek (Attacker)</v>
      </c>
    </row>
    <row r="116" spans="1:6" x14ac:dyDescent="0.3">
      <c r="A116" t="s">
        <v>2512</v>
      </c>
      <c r="B116" s="1" t="s">
        <v>2464</v>
      </c>
      <c r="C116" s="1" t="s">
        <v>2452</v>
      </c>
      <c r="D116" s="1" t="s">
        <v>188</v>
      </c>
      <c r="E116" s="1" t="str">
        <f>_xlfn.CONCAT(TEXT(MissionLogs[[#This Row],[date]],"yyyy-mm-dd"),MissionLogs[[#This Row],[idP]])</f>
        <v>3025-05-214b349b57-5097-44c2-870c-47b09891e072</v>
      </c>
      <c r="F116" s="1" t="str">
        <f>_xlfn.CONCAT(TEXT(MissionLogs[[#This Row],[date]],"yyyy-mm-dd"),MissionLogs[[#This Row],[type]])</f>
        <v>3025-05-21Hide and Seek (Attacker)</v>
      </c>
    </row>
    <row r="117" spans="1:6" x14ac:dyDescent="0.3">
      <c r="A117" t="s">
        <v>2512</v>
      </c>
      <c r="B117" s="1" t="s">
        <v>2464</v>
      </c>
      <c r="C117" s="1" t="s">
        <v>2452</v>
      </c>
      <c r="D117" s="1" t="s">
        <v>259</v>
      </c>
      <c r="E117" s="1" t="str">
        <f>_xlfn.CONCAT(TEXT(MissionLogs[[#This Row],[date]],"yyyy-mm-dd"),MissionLogs[[#This Row],[idP]])</f>
        <v>3025-05-217c9ecf0a-19b0-463b-be86-1fc9e4aa8293</v>
      </c>
      <c r="F117" s="1" t="str">
        <f>_xlfn.CONCAT(TEXT(MissionLogs[[#This Row],[date]],"yyyy-mm-dd"),MissionLogs[[#This Row],[type]])</f>
        <v>3025-05-21Hide and Seek (Attacker)</v>
      </c>
    </row>
    <row r="118" spans="1:6" x14ac:dyDescent="0.3">
      <c r="A118" t="s">
        <v>2498</v>
      </c>
      <c r="B118" s="1" t="s">
        <v>2478</v>
      </c>
      <c r="C118" s="1" t="s">
        <v>2452</v>
      </c>
      <c r="D118" s="1" t="s">
        <v>259</v>
      </c>
      <c r="E118" s="1" t="str">
        <f>_xlfn.CONCAT(TEXT(MissionLogs[[#This Row],[date]],"yyyy-mm-dd"),MissionLogs[[#This Row],[idP]])</f>
        <v>3025-07-167c9ecf0a-19b0-463b-be86-1fc9e4aa8293</v>
      </c>
      <c r="F118" s="1" t="str">
        <f>_xlfn.CONCAT(TEXT(MissionLogs[[#This Row],[date]],"yyyy-mm-dd"),MissionLogs[[#This Row],[type]])</f>
        <v>3025-07-16Hide and Seek (Defender)</v>
      </c>
    </row>
    <row r="119" spans="1:6" x14ac:dyDescent="0.3">
      <c r="A119" t="s">
        <v>2512</v>
      </c>
      <c r="B119" s="1" t="s">
        <v>2464</v>
      </c>
      <c r="C119" s="1" t="s">
        <v>2452</v>
      </c>
      <c r="D119" s="1" t="s">
        <v>508</v>
      </c>
      <c r="E119" s="1" t="str">
        <f>_xlfn.CONCAT(TEXT(MissionLogs[[#This Row],[date]],"yyyy-mm-dd"),MissionLogs[[#This Row],[idP]])</f>
        <v>3025-05-21e9fe259d-fddf-4783-9d15-e714df47783f</v>
      </c>
      <c r="F119" s="1" t="str">
        <f>_xlfn.CONCAT(TEXT(MissionLogs[[#This Row],[date]],"yyyy-mm-dd"),MissionLogs[[#This Row],[type]])</f>
        <v>3025-05-21Hide and Seek (Attacker)</v>
      </c>
    </row>
    <row r="120" spans="1:6" x14ac:dyDescent="0.3">
      <c r="A120" t="s">
        <v>2498</v>
      </c>
      <c r="B120" s="1" t="s">
        <v>2478</v>
      </c>
      <c r="C120" s="1" t="s">
        <v>2452</v>
      </c>
      <c r="D120" s="1" t="s">
        <v>508</v>
      </c>
      <c r="E120" s="1" t="str">
        <f>_xlfn.CONCAT(TEXT(MissionLogs[[#This Row],[date]],"yyyy-mm-dd"),MissionLogs[[#This Row],[idP]])</f>
        <v>3025-07-16e9fe259d-fddf-4783-9d15-e714df47783f</v>
      </c>
      <c r="F120" s="1" t="str">
        <f>_xlfn.CONCAT(TEXT(MissionLogs[[#This Row],[date]],"yyyy-mm-dd"),MissionLogs[[#This Row],[type]])</f>
        <v>3025-07-16Hide and Seek (Defender)</v>
      </c>
    </row>
    <row r="121" spans="1:6" x14ac:dyDescent="0.3">
      <c r="A121" t="s">
        <v>2512</v>
      </c>
      <c r="B121" s="1" t="s">
        <v>2464</v>
      </c>
      <c r="C121" s="1" t="s">
        <v>2452</v>
      </c>
      <c r="D121" s="1" t="s">
        <v>618</v>
      </c>
      <c r="E121" s="1" t="str">
        <f>_xlfn.CONCAT(TEXT(MissionLogs[[#This Row],[date]],"yyyy-mm-dd"),MissionLogs[[#This Row],[idP]])</f>
        <v>3025-05-2106bbad05-22b8-46b2-a90a-c8a8c67cf3b0</v>
      </c>
      <c r="F121" s="1" t="str">
        <f>_xlfn.CONCAT(TEXT(MissionLogs[[#This Row],[date]],"yyyy-mm-dd"),MissionLogs[[#This Row],[type]])</f>
        <v>3025-05-21Hide and Seek (Attacker)</v>
      </c>
    </row>
    <row r="122" spans="1:6" x14ac:dyDescent="0.3">
      <c r="A122" t="s">
        <v>2512</v>
      </c>
      <c r="B122" s="1" t="s">
        <v>2464</v>
      </c>
      <c r="C122" s="1" t="s">
        <v>2452</v>
      </c>
      <c r="D122" s="1" t="s">
        <v>619</v>
      </c>
      <c r="E122" s="1" t="str">
        <f>_xlfn.CONCAT(TEXT(MissionLogs[[#This Row],[date]],"yyyy-mm-dd"),MissionLogs[[#This Row],[idP]])</f>
        <v>3025-05-2146b765e7-c0bc-42bd-bee0-437e173e379a</v>
      </c>
      <c r="F122" s="1" t="str">
        <f>_xlfn.CONCAT(TEXT(MissionLogs[[#This Row],[date]],"yyyy-mm-dd"),MissionLogs[[#This Row],[type]])</f>
        <v>3025-05-21Hide and Seek (Attacker)</v>
      </c>
    </row>
    <row r="123" spans="1:6" x14ac:dyDescent="0.3">
      <c r="A123" t="s">
        <v>2512</v>
      </c>
      <c r="B123" s="1" t="s">
        <v>2464</v>
      </c>
      <c r="C123" s="1" t="s">
        <v>2452</v>
      </c>
      <c r="D123" s="1" t="s">
        <v>509</v>
      </c>
      <c r="E123" s="1" t="str">
        <f>_xlfn.CONCAT(TEXT(MissionLogs[[#This Row],[date]],"yyyy-mm-dd"),MissionLogs[[#This Row],[idP]])</f>
        <v>3025-05-211ffe8c95-f68d-47fd-a77d-11d49ad7378a</v>
      </c>
      <c r="F123" s="1" t="str">
        <f>_xlfn.CONCAT(TEXT(MissionLogs[[#This Row],[date]],"yyyy-mm-dd"),MissionLogs[[#This Row],[type]])</f>
        <v>3025-05-21Hide and Seek (Attacker)</v>
      </c>
    </row>
    <row r="124" spans="1:6" x14ac:dyDescent="0.3">
      <c r="A124" t="s">
        <v>2498</v>
      </c>
      <c r="B124" s="1" t="s">
        <v>2478</v>
      </c>
      <c r="C124" s="1" t="s">
        <v>2452</v>
      </c>
      <c r="D124" s="1" t="s">
        <v>509</v>
      </c>
      <c r="E124" s="1" t="str">
        <f>_xlfn.CONCAT(TEXT(MissionLogs[[#This Row],[date]],"yyyy-mm-dd"),MissionLogs[[#This Row],[idP]])</f>
        <v>3025-07-161ffe8c95-f68d-47fd-a77d-11d49ad7378a</v>
      </c>
      <c r="F124" s="1" t="str">
        <f>_xlfn.CONCAT(TEXT(MissionLogs[[#This Row],[date]],"yyyy-mm-dd"),MissionLogs[[#This Row],[type]])</f>
        <v>3025-07-16Hide and Seek (Defender)</v>
      </c>
    </row>
    <row r="125" spans="1:6" x14ac:dyDescent="0.3">
      <c r="A125" t="s">
        <v>2502</v>
      </c>
      <c r="B125" s="1" t="s">
        <v>2478</v>
      </c>
      <c r="C125" s="1" t="s">
        <v>2452</v>
      </c>
      <c r="D125" s="1" t="s">
        <v>522</v>
      </c>
      <c r="E125" s="1" t="str">
        <f>_xlfn.CONCAT(TEXT(MissionLogs[[#This Row],[date]],"yyyy-mm-dd"),MissionLogs[[#This Row],[idP]])</f>
        <v>3025-06-09f0c7bd4e-f7de-4c6f-b005-d680a01de286</v>
      </c>
      <c r="F125" s="1" t="str">
        <f>_xlfn.CONCAT(TEXT(MissionLogs[[#This Row],[date]],"yyyy-mm-dd"),MissionLogs[[#This Row],[type]])</f>
        <v>3025-06-09Hide and Seek (Defender)</v>
      </c>
    </row>
    <row r="126" spans="1:6" x14ac:dyDescent="0.3">
      <c r="A126" t="s">
        <v>2498</v>
      </c>
      <c r="B126" s="1" t="s">
        <v>2478</v>
      </c>
      <c r="C126" s="1" t="s">
        <v>2452</v>
      </c>
      <c r="D126" s="1" t="s">
        <v>522</v>
      </c>
      <c r="E126" s="1" t="str">
        <f>_xlfn.CONCAT(TEXT(MissionLogs[[#This Row],[date]],"yyyy-mm-dd"),MissionLogs[[#This Row],[idP]])</f>
        <v>3025-07-16f0c7bd4e-f7de-4c6f-b005-d680a01de286</v>
      </c>
      <c r="F126" s="1" t="str">
        <f>_xlfn.CONCAT(TEXT(MissionLogs[[#This Row],[date]],"yyyy-mm-dd"),MissionLogs[[#This Row],[type]])</f>
        <v>3025-07-16Hide and Seek (Defender)</v>
      </c>
    </row>
    <row r="127" spans="1:6" x14ac:dyDescent="0.3">
      <c r="A127" t="s">
        <v>2512</v>
      </c>
      <c r="B127" s="1" t="s">
        <v>2464</v>
      </c>
      <c r="C127" s="1" t="s">
        <v>2452</v>
      </c>
      <c r="D127" s="1" t="s">
        <v>622</v>
      </c>
      <c r="E127" s="1" t="str">
        <f>_xlfn.CONCAT(TEXT(MissionLogs[[#This Row],[date]],"yyyy-mm-dd"),MissionLogs[[#This Row],[idP]])</f>
        <v>3025-05-21c86beb67-b8a5-48a0-b9e9-6c4812c42463</v>
      </c>
      <c r="F127" s="1" t="str">
        <f>_xlfn.CONCAT(TEXT(MissionLogs[[#This Row],[date]],"yyyy-mm-dd"),MissionLogs[[#This Row],[type]])</f>
        <v>3025-05-21Hide and Seek (Attacker)</v>
      </c>
    </row>
    <row r="128" spans="1:6" x14ac:dyDescent="0.3">
      <c r="A128" t="s">
        <v>2512</v>
      </c>
      <c r="B128" s="1" t="s">
        <v>2464</v>
      </c>
      <c r="C128" s="1" t="s">
        <v>2452</v>
      </c>
      <c r="D128" s="1" t="s">
        <v>518</v>
      </c>
      <c r="E128" s="1" t="str">
        <f>_xlfn.CONCAT(TEXT(MissionLogs[[#This Row],[date]],"yyyy-mm-dd"),MissionLogs[[#This Row],[idP]])</f>
        <v>3025-05-21964f5477-83a4-47aa-a3ce-f27af73d42ba</v>
      </c>
      <c r="F128" s="1" t="str">
        <f>_xlfn.CONCAT(TEXT(MissionLogs[[#This Row],[date]],"yyyy-mm-dd"),MissionLogs[[#This Row],[type]])</f>
        <v>3025-05-21Hide and Seek (Attacker)</v>
      </c>
    </row>
    <row r="129" spans="1:6" x14ac:dyDescent="0.3">
      <c r="A129" t="s">
        <v>2498</v>
      </c>
      <c r="B129" s="1" t="s">
        <v>2478</v>
      </c>
      <c r="C129" s="1" t="s">
        <v>2452</v>
      </c>
      <c r="D129" s="1" t="s">
        <v>518</v>
      </c>
      <c r="E129" s="1" t="str">
        <f>_xlfn.CONCAT(TEXT(MissionLogs[[#This Row],[date]],"yyyy-mm-dd"),MissionLogs[[#This Row],[idP]])</f>
        <v>3025-07-16964f5477-83a4-47aa-a3ce-f27af73d42ba</v>
      </c>
      <c r="F129" s="1" t="str">
        <f>_xlfn.CONCAT(TEXT(MissionLogs[[#This Row],[date]],"yyyy-mm-dd"),MissionLogs[[#This Row],[type]])</f>
        <v>3025-07-16Hide and Seek (Defender)</v>
      </c>
    </row>
    <row r="130" spans="1:6" x14ac:dyDescent="0.3">
      <c r="A130" t="s">
        <v>2512</v>
      </c>
      <c r="B130" s="1" t="s">
        <v>2464</v>
      </c>
      <c r="C130" s="1" t="s">
        <v>2452</v>
      </c>
      <c r="D130" s="1" t="s">
        <v>624</v>
      </c>
      <c r="E130" s="1" t="str">
        <f>_xlfn.CONCAT(TEXT(MissionLogs[[#This Row],[date]],"yyyy-mm-dd"),MissionLogs[[#This Row],[idP]])</f>
        <v>3025-05-215df7d4d8-c5b8-4dfc-be42-4c7cc13f8be4</v>
      </c>
      <c r="F130" s="1" t="str">
        <f>_xlfn.CONCAT(TEXT(MissionLogs[[#This Row],[date]],"yyyy-mm-dd"),MissionLogs[[#This Row],[type]])</f>
        <v>3025-05-21Hide and Seek (Attacker)</v>
      </c>
    </row>
    <row r="131" spans="1:6" x14ac:dyDescent="0.3">
      <c r="A131" t="s">
        <v>2512</v>
      </c>
      <c r="B131" s="1" t="s">
        <v>2464</v>
      </c>
      <c r="C131" s="1" t="s">
        <v>2452</v>
      </c>
      <c r="D131" s="1" t="s">
        <v>625</v>
      </c>
      <c r="E131" s="1" t="str">
        <f>_xlfn.CONCAT(TEXT(MissionLogs[[#This Row],[date]],"yyyy-mm-dd"),MissionLogs[[#This Row],[idP]])</f>
        <v>3025-05-21c83eb746-3bf5-4b8d-b2e3-0dd1a7af05c4</v>
      </c>
      <c r="F131" s="1" t="str">
        <f>_xlfn.CONCAT(TEXT(MissionLogs[[#This Row],[date]],"yyyy-mm-dd"),MissionLogs[[#This Row],[type]])</f>
        <v>3025-05-21Hide and Seek (Attacker)</v>
      </c>
    </row>
    <row r="132" spans="1:6" x14ac:dyDescent="0.3">
      <c r="A132" t="s">
        <v>2512</v>
      </c>
      <c r="B132" s="1" t="s">
        <v>2464</v>
      </c>
      <c r="C132" s="1" t="s">
        <v>2452</v>
      </c>
      <c r="D132" s="1" t="s">
        <v>626</v>
      </c>
      <c r="E132" s="1" t="str">
        <f>_xlfn.CONCAT(TEXT(MissionLogs[[#This Row],[date]],"yyyy-mm-dd"),MissionLogs[[#This Row],[idP]])</f>
        <v>3025-05-21ba28b3de-9e17-47eb-80bb-36f7e25205af</v>
      </c>
      <c r="F132" s="1" t="str">
        <f>_xlfn.CONCAT(TEXT(MissionLogs[[#This Row],[date]],"yyyy-mm-dd"),MissionLogs[[#This Row],[type]])</f>
        <v>3025-05-21Hide and Seek (Attacker)</v>
      </c>
    </row>
    <row r="133" spans="1:6" x14ac:dyDescent="0.3">
      <c r="A133" t="s">
        <v>2512</v>
      </c>
      <c r="B133" s="1" t="s">
        <v>2464</v>
      </c>
      <c r="C133" s="1" t="s">
        <v>2452</v>
      </c>
      <c r="D133" s="1" t="s">
        <v>189</v>
      </c>
      <c r="E133" s="1" t="str">
        <f>_xlfn.CONCAT(TEXT(MissionLogs[[#This Row],[date]],"yyyy-mm-dd"),MissionLogs[[#This Row],[idP]])</f>
        <v>3025-05-21f55805d8-b276-4c26-93fc-c34e4dcacca8</v>
      </c>
      <c r="F133" s="1" t="str">
        <f>_xlfn.CONCAT(TEXT(MissionLogs[[#This Row],[date]],"yyyy-mm-dd"),MissionLogs[[#This Row],[type]])</f>
        <v>3025-05-21Hide and Seek (Attacker)</v>
      </c>
    </row>
    <row r="134" spans="1:6" x14ac:dyDescent="0.3">
      <c r="A134" t="s">
        <v>2512</v>
      </c>
      <c r="B134" s="1" t="s">
        <v>2464</v>
      </c>
      <c r="C134" s="1" t="s">
        <v>2452</v>
      </c>
      <c r="D134" s="1" t="s">
        <v>190</v>
      </c>
      <c r="E134" s="1" t="str">
        <f>_xlfn.CONCAT(TEXT(MissionLogs[[#This Row],[date]],"yyyy-mm-dd"),MissionLogs[[#This Row],[idP]])</f>
        <v>3025-05-215d6e766f-2bda-424d-992a-be2f0030055b</v>
      </c>
      <c r="F134" s="1" t="str">
        <f>_xlfn.CONCAT(TEXT(MissionLogs[[#This Row],[date]],"yyyy-mm-dd"),MissionLogs[[#This Row],[type]])</f>
        <v>3025-05-21Hide and Seek (Attacker)</v>
      </c>
    </row>
    <row r="135" spans="1:6" x14ac:dyDescent="0.3">
      <c r="A135" t="s">
        <v>2512</v>
      </c>
      <c r="B135" s="1" t="s">
        <v>2464</v>
      </c>
      <c r="C135" s="1" t="s">
        <v>2452</v>
      </c>
      <c r="D135" s="1" t="s">
        <v>260</v>
      </c>
      <c r="E135" s="1" t="str">
        <f>_xlfn.CONCAT(TEXT(MissionLogs[[#This Row],[date]],"yyyy-mm-dd"),MissionLogs[[#This Row],[idP]])</f>
        <v>3025-05-21260c23bc-6c3e-4600-9fe2-269b8d77359f</v>
      </c>
      <c r="F135" s="1" t="str">
        <f>_xlfn.CONCAT(TEXT(MissionLogs[[#This Row],[date]],"yyyy-mm-dd"),MissionLogs[[#This Row],[type]])</f>
        <v>3025-05-21Hide and Seek (Attacker)</v>
      </c>
    </row>
    <row r="136" spans="1:6" x14ac:dyDescent="0.3">
      <c r="A136" t="s">
        <v>2498</v>
      </c>
      <c r="B136" s="1" t="s">
        <v>2478</v>
      </c>
      <c r="C136" s="1" t="s">
        <v>2452</v>
      </c>
      <c r="D136" s="1" t="s">
        <v>260</v>
      </c>
      <c r="E136" s="1" t="str">
        <f>_xlfn.CONCAT(TEXT(MissionLogs[[#This Row],[date]],"yyyy-mm-dd"),MissionLogs[[#This Row],[idP]])</f>
        <v>3025-07-16260c23bc-6c3e-4600-9fe2-269b8d77359f</v>
      </c>
      <c r="F136" s="1" t="str">
        <f>_xlfn.CONCAT(TEXT(MissionLogs[[#This Row],[date]],"yyyy-mm-dd"),MissionLogs[[#This Row],[type]])</f>
        <v>3025-07-16Hide and Seek (Defender)</v>
      </c>
    </row>
    <row r="137" spans="1:6" x14ac:dyDescent="0.3">
      <c r="A137" t="s">
        <v>2512</v>
      </c>
      <c r="B137" s="1" t="s">
        <v>2464</v>
      </c>
      <c r="C137" s="1" t="s">
        <v>2452</v>
      </c>
      <c r="D137" s="1" t="s">
        <v>630</v>
      </c>
      <c r="E137" s="1" t="str">
        <f>_xlfn.CONCAT(TEXT(MissionLogs[[#This Row],[date]],"yyyy-mm-dd"),MissionLogs[[#This Row],[idP]])</f>
        <v>3025-05-21e887f568-fa22-48cd-ae9e-e39040dded31</v>
      </c>
      <c r="F137" s="1" t="str">
        <f>_xlfn.CONCAT(TEXT(MissionLogs[[#This Row],[date]],"yyyy-mm-dd"),MissionLogs[[#This Row],[type]])</f>
        <v>3025-05-21Hide and Seek (Attacker)</v>
      </c>
    </row>
    <row r="138" spans="1:6" x14ac:dyDescent="0.3">
      <c r="A138" t="s">
        <v>2512</v>
      </c>
      <c r="B138" s="1" t="s">
        <v>2464</v>
      </c>
      <c r="C138" s="1" t="s">
        <v>2452</v>
      </c>
      <c r="D138" s="1" t="s">
        <v>191</v>
      </c>
      <c r="E138" s="1" t="str">
        <f>_xlfn.CONCAT(TEXT(MissionLogs[[#This Row],[date]],"yyyy-mm-dd"),MissionLogs[[#This Row],[idP]])</f>
        <v>3025-05-218c085590-6fba-4541-b67d-84d301bde352</v>
      </c>
      <c r="F138" s="1" t="str">
        <f>_xlfn.CONCAT(TEXT(MissionLogs[[#This Row],[date]],"yyyy-mm-dd"),MissionLogs[[#This Row],[type]])</f>
        <v>3025-05-21Hide and Seek (Attacker)</v>
      </c>
    </row>
    <row r="139" spans="1:6" x14ac:dyDescent="0.3">
      <c r="A139" t="s">
        <v>2512</v>
      </c>
      <c r="B139" s="1" t="s">
        <v>2464</v>
      </c>
      <c r="C139" s="1" t="s">
        <v>2452</v>
      </c>
      <c r="D139" s="1" t="s">
        <v>384</v>
      </c>
      <c r="E139" s="1" t="str">
        <f>_xlfn.CONCAT(TEXT(MissionLogs[[#This Row],[date]],"yyyy-mm-dd"),MissionLogs[[#This Row],[idP]])</f>
        <v>3025-05-21baa1a0eb-3c3d-4962-9d22-efb4bde5dca6</v>
      </c>
      <c r="F139" s="1" t="str">
        <f>_xlfn.CONCAT(TEXT(MissionLogs[[#This Row],[date]],"yyyy-mm-dd"),MissionLogs[[#This Row],[type]])</f>
        <v>3025-05-21Hide and Seek (Attacker)</v>
      </c>
    </row>
    <row r="140" spans="1:6" x14ac:dyDescent="0.3">
      <c r="A140" t="s">
        <v>2512</v>
      </c>
      <c r="B140" s="1" t="s">
        <v>2464</v>
      </c>
      <c r="C140" s="1" t="s">
        <v>2452</v>
      </c>
      <c r="D140" s="1" t="s">
        <v>510</v>
      </c>
      <c r="E140" s="1" t="str">
        <f>_xlfn.CONCAT(TEXT(MissionLogs[[#This Row],[date]],"yyyy-mm-dd"),MissionLogs[[#This Row],[idP]])</f>
        <v>3025-05-2120ded985-4e66-4ccb-99d0-881b2665699c</v>
      </c>
      <c r="F140" s="1" t="str">
        <f>_xlfn.CONCAT(TEXT(MissionLogs[[#This Row],[date]],"yyyy-mm-dd"),MissionLogs[[#This Row],[type]])</f>
        <v>3025-05-21Hide and Seek (Attacker)</v>
      </c>
    </row>
    <row r="141" spans="1:6" x14ac:dyDescent="0.3">
      <c r="A141" t="s">
        <v>2498</v>
      </c>
      <c r="B141" s="1" t="s">
        <v>2478</v>
      </c>
      <c r="C141" s="1" t="s">
        <v>2452</v>
      </c>
      <c r="D141" s="1" t="s">
        <v>510</v>
      </c>
      <c r="E141" s="1" t="str">
        <f>_xlfn.CONCAT(TEXT(MissionLogs[[#This Row],[date]],"yyyy-mm-dd"),MissionLogs[[#This Row],[idP]])</f>
        <v>3025-07-1620ded985-4e66-4ccb-99d0-881b2665699c</v>
      </c>
      <c r="F141" s="1" t="str">
        <f>_xlfn.CONCAT(TEXT(MissionLogs[[#This Row],[date]],"yyyy-mm-dd"),MissionLogs[[#This Row],[type]])</f>
        <v>3025-07-16Hide and Seek (Defender)</v>
      </c>
    </row>
    <row r="142" spans="1:6" x14ac:dyDescent="0.3">
      <c r="A142" t="s">
        <v>2512</v>
      </c>
      <c r="B142" s="1" t="s">
        <v>2464</v>
      </c>
      <c r="C142" s="1" t="s">
        <v>2452</v>
      </c>
      <c r="D142" s="1" t="s">
        <v>634</v>
      </c>
      <c r="E142" s="1" t="str">
        <f>_xlfn.CONCAT(TEXT(MissionLogs[[#This Row],[date]],"yyyy-mm-dd"),MissionLogs[[#This Row],[idP]])</f>
        <v>3025-05-21d509ff16-58dd-4264-b6cc-2be373efd0e0</v>
      </c>
      <c r="F142" s="1" t="str">
        <f>_xlfn.CONCAT(TEXT(MissionLogs[[#This Row],[date]],"yyyy-mm-dd"),MissionLogs[[#This Row],[type]])</f>
        <v>3025-05-21Hide and Seek (Attacker)</v>
      </c>
    </row>
    <row r="143" spans="1:6" x14ac:dyDescent="0.3">
      <c r="A143" t="s">
        <v>2512</v>
      </c>
      <c r="B143" s="1" t="s">
        <v>2464</v>
      </c>
      <c r="C143" s="1" t="s">
        <v>2452</v>
      </c>
      <c r="D143" s="1" t="s">
        <v>635</v>
      </c>
      <c r="E143" s="1" t="str">
        <f>_xlfn.CONCAT(TEXT(MissionLogs[[#This Row],[date]],"yyyy-mm-dd"),MissionLogs[[#This Row],[idP]])</f>
        <v>3025-05-21fa3f4646-9bc6-41df-9ce6-add45906cc1f</v>
      </c>
      <c r="F143" s="1" t="str">
        <f>_xlfn.CONCAT(TEXT(MissionLogs[[#This Row],[date]],"yyyy-mm-dd"),MissionLogs[[#This Row],[type]])</f>
        <v>3025-05-21Hide and Seek (Attacker)</v>
      </c>
    </row>
    <row r="144" spans="1:6" x14ac:dyDescent="0.3">
      <c r="A144" t="s">
        <v>2512</v>
      </c>
      <c r="B144" s="1" t="s">
        <v>2464</v>
      </c>
      <c r="C144" s="1" t="s">
        <v>2452</v>
      </c>
      <c r="D144" s="1" t="s">
        <v>636</v>
      </c>
      <c r="E144" s="1" t="str">
        <f>_xlfn.CONCAT(TEXT(MissionLogs[[#This Row],[date]],"yyyy-mm-dd"),MissionLogs[[#This Row],[idP]])</f>
        <v>3025-05-21e57d4232-08ad-4635-93a0-822a96769b70</v>
      </c>
      <c r="F144" s="1" t="str">
        <f>_xlfn.CONCAT(TEXT(MissionLogs[[#This Row],[date]],"yyyy-mm-dd"),MissionLogs[[#This Row],[type]])</f>
        <v>3025-05-21Hide and Seek (Attacker)</v>
      </c>
    </row>
    <row r="145" spans="1:6" x14ac:dyDescent="0.3">
      <c r="A145" t="s">
        <v>2512</v>
      </c>
      <c r="B145" s="1" t="s">
        <v>2464</v>
      </c>
      <c r="C145" s="1" t="s">
        <v>2452</v>
      </c>
      <c r="D145" s="1" t="s">
        <v>387</v>
      </c>
      <c r="E145" s="1" t="str">
        <f>_xlfn.CONCAT(TEXT(MissionLogs[[#This Row],[date]],"yyyy-mm-dd"),MissionLogs[[#This Row],[idP]])</f>
        <v>3025-05-216cc85fe3-c2b1-4a5a-8ddb-04ce4067b769</v>
      </c>
      <c r="F145" s="1" t="str">
        <f>_xlfn.CONCAT(TEXT(MissionLogs[[#This Row],[date]],"yyyy-mm-dd"),MissionLogs[[#This Row],[type]])</f>
        <v>3025-05-21Hide and Seek (Attacker)</v>
      </c>
    </row>
    <row r="146" spans="1:6" x14ac:dyDescent="0.3">
      <c r="A146" t="s">
        <v>2512</v>
      </c>
      <c r="B146" s="1" t="s">
        <v>2464</v>
      </c>
      <c r="C146" s="1" t="s">
        <v>2452</v>
      </c>
      <c r="D146" s="1" t="s">
        <v>213</v>
      </c>
      <c r="E146" s="1" t="str">
        <f>_xlfn.CONCAT(TEXT(MissionLogs[[#This Row],[date]],"yyyy-mm-dd"),MissionLogs[[#This Row],[idP]])</f>
        <v>3025-05-21112570dd-6d70-45c1-b9e9-ea4752c8924a</v>
      </c>
      <c r="F146" s="1" t="str">
        <f>_xlfn.CONCAT(TEXT(MissionLogs[[#This Row],[date]],"yyyy-mm-dd"),MissionLogs[[#This Row],[type]])</f>
        <v>3025-05-21Hide and Seek (Attacker)</v>
      </c>
    </row>
    <row r="147" spans="1:6" x14ac:dyDescent="0.3">
      <c r="A147" t="s">
        <v>2512</v>
      </c>
      <c r="B147" s="1" t="s">
        <v>2464</v>
      </c>
      <c r="C147" s="1" t="s">
        <v>2452</v>
      </c>
      <c r="D147" s="1" t="s">
        <v>214</v>
      </c>
      <c r="E147" s="1" t="str">
        <f>_xlfn.CONCAT(TEXT(MissionLogs[[#This Row],[date]],"yyyy-mm-dd"),MissionLogs[[#This Row],[idP]])</f>
        <v>3025-05-21843ce1cb-5d6c-49c1-a30b-d85cfdeaf106</v>
      </c>
      <c r="F147" s="1" t="str">
        <f>_xlfn.CONCAT(TEXT(MissionLogs[[#This Row],[date]],"yyyy-mm-dd"),MissionLogs[[#This Row],[type]])</f>
        <v>3025-05-21Hide and Seek (Attacker)</v>
      </c>
    </row>
    <row r="148" spans="1:6" x14ac:dyDescent="0.3">
      <c r="A148" t="s">
        <v>2512</v>
      </c>
      <c r="B148" s="1" t="s">
        <v>2464</v>
      </c>
      <c r="C148" s="1" t="s">
        <v>2452</v>
      </c>
      <c r="D148" s="1" t="s">
        <v>215</v>
      </c>
      <c r="E148" s="1" t="str">
        <f>_xlfn.CONCAT(TEXT(MissionLogs[[#This Row],[date]],"yyyy-mm-dd"),MissionLogs[[#This Row],[idP]])</f>
        <v>3025-05-216f6b71fe-ceb6-4688-a62e-d0b2f45058f6</v>
      </c>
      <c r="F148" s="1" t="str">
        <f>_xlfn.CONCAT(TEXT(MissionLogs[[#This Row],[date]],"yyyy-mm-dd"),MissionLogs[[#This Row],[type]])</f>
        <v>3025-05-21Hide and Seek (Attacker)</v>
      </c>
    </row>
    <row r="149" spans="1:6" x14ac:dyDescent="0.3">
      <c r="A149" t="s">
        <v>2512</v>
      </c>
      <c r="B149" s="1" t="s">
        <v>2464</v>
      </c>
      <c r="C149" s="1" t="s">
        <v>2452</v>
      </c>
      <c r="D149" s="1" t="s">
        <v>641</v>
      </c>
      <c r="E149" s="1" t="str">
        <f>_xlfn.CONCAT(TEXT(MissionLogs[[#This Row],[date]],"yyyy-mm-dd"),MissionLogs[[#This Row],[idP]])</f>
        <v>3025-05-219a8a4b73-bb67-4642-9f0b-b2002409bbb6</v>
      </c>
      <c r="F149" s="1" t="str">
        <f>_xlfn.CONCAT(TEXT(MissionLogs[[#This Row],[date]],"yyyy-mm-dd"),MissionLogs[[#This Row],[type]])</f>
        <v>3025-05-21Hide and Seek (Attacker)</v>
      </c>
    </row>
    <row r="150" spans="1:6" x14ac:dyDescent="0.3">
      <c r="A150" t="s">
        <v>2512</v>
      </c>
      <c r="B150" s="1" t="s">
        <v>2464</v>
      </c>
      <c r="C150" s="1" t="s">
        <v>2452</v>
      </c>
      <c r="D150" s="1" t="s">
        <v>642</v>
      </c>
      <c r="E150" s="1" t="str">
        <f>_xlfn.CONCAT(TEXT(MissionLogs[[#This Row],[date]],"yyyy-mm-dd"),MissionLogs[[#This Row],[idP]])</f>
        <v>3025-05-217758e3c4-b683-4956-9d6b-05da175cd8ef</v>
      </c>
      <c r="F150" s="1" t="str">
        <f>_xlfn.CONCAT(TEXT(MissionLogs[[#This Row],[date]],"yyyy-mm-dd"),MissionLogs[[#This Row],[type]])</f>
        <v>3025-05-21Hide and Seek (Attacker)</v>
      </c>
    </row>
    <row r="151" spans="1:6" x14ac:dyDescent="0.3">
      <c r="A151" t="s">
        <v>2512</v>
      </c>
      <c r="B151" s="1" t="s">
        <v>2464</v>
      </c>
      <c r="C151" s="1" t="s">
        <v>2452</v>
      </c>
      <c r="D151" s="1" t="s">
        <v>216</v>
      </c>
      <c r="E151" s="1" t="str">
        <f>_xlfn.CONCAT(TEXT(MissionLogs[[#This Row],[date]],"yyyy-mm-dd"),MissionLogs[[#This Row],[idP]])</f>
        <v>3025-05-21aa926986-d042-4cd3-b844-4c65e0c650dc</v>
      </c>
      <c r="F151" s="1" t="str">
        <f>_xlfn.CONCAT(TEXT(MissionLogs[[#This Row],[date]],"yyyy-mm-dd"),MissionLogs[[#This Row],[type]])</f>
        <v>3025-05-21Hide and Seek (Attacker)</v>
      </c>
    </row>
    <row r="152" spans="1:6" x14ac:dyDescent="0.3">
      <c r="A152" t="s">
        <v>2512</v>
      </c>
      <c r="B152" s="1" t="s">
        <v>2464</v>
      </c>
      <c r="C152" s="1" t="s">
        <v>2452</v>
      </c>
      <c r="D152" s="1" t="s">
        <v>217</v>
      </c>
      <c r="E152" s="1" t="str">
        <f>_xlfn.CONCAT(TEXT(MissionLogs[[#This Row],[date]],"yyyy-mm-dd"),MissionLogs[[#This Row],[idP]])</f>
        <v>3025-05-212751c62a-a9c4-4546-9d0c-a14924e28b23</v>
      </c>
      <c r="F152" s="1" t="str">
        <f>_xlfn.CONCAT(TEXT(MissionLogs[[#This Row],[date]],"yyyy-mm-dd"),MissionLogs[[#This Row],[type]])</f>
        <v>3025-05-21Hide and Seek (Attacker)</v>
      </c>
    </row>
    <row r="153" spans="1:6" x14ac:dyDescent="0.3">
      <c r="A153" t="s">
        <v>2512</v>
      </c>
      <c r="B153" s="1" t="s">
        <v>2464</v>
      </c>
      <c r="C153" s="1" t="s">
        <v>2452</v>
      </c>
      <c r="D153" s="1" t="s">
        <v>645</v>
      </c>
      <c r="E153" s="1" t="str">
        <f>_xlfn.CONCAT(TEXT(MissionLogs[[#This Row],[date]],"yyyy-mm-dd"),MissionLogs[[#This Row],[idP]])</f>
        <v>3025-05-21d462db3b-489d-468c-80c1-eb67c320b420</v>
      </c>
      <c r="F153" s="1" t="str">
        <f>_xlfn.CONCAT(TEXT(MissionLogs[[#This Row],[date]],"yyyy-mm-dd"),MissionLogs[[#This Row],[type]])</f>
        <v>3025-05-21Hide and Seek (Attacker)</v>
      </c>
    </row>
    <row r="154" spans="1:6" x14ac:dyDescent="0.3">
      <c r="A154" t="s">
        <v>2512</v>
      </c>
      <c r="B154" s="1" t="s">
        <v>2464</v>
      </c>
      <c r="C154" s="1" t="s">
        <v>2452</v>
      </c>
      <c r="D154" s="1" t="s">
        <v>218</v>
      </c>
      <c r="E154" s="1" t="str">
        <f>_xlfn.CONCAT(TEXT(MissionLogs[[#This Row],[date]],"yyyy-mm-dd"),MissionLogs[[#This Row],[idP]])</f>
        <v>3025-05-21de99f366-b59f-4d57-b0b4-813cef3d2a7d</v>
      </c>
      <c r="F154" s="1" t="str">
        <f>_xlfn.CONCAT(TEXT(MissionLogs[[#This Row],[date]],"yyyy-mm-dd"),MissionLogs[[#This Row],[type]])</f>
        <v>3025-05-21Hide and Seek (Attacker)</v>
      </c>
    </row>
    <row r="155" spans="1:6" x14ac:dyDescent="0.3">
      <c r="A155" t="s">
        <v>2512</v>
      </c>
      <c r="B155" s="1" t="s">
        <v>2464</v>
      </c>
      <c r="C155" s="1" t="s">
        <v>2452</v>
      </c>
      <c r="D155" s="1" t="s">
        <v>523</v>
      </c>
      <c r="E155" s="1" t="str">
        <f>_xlfn.CONCAT(TEXT(MissionLogs[[#This Row],[date]],"yyyy-mm-dd"),MissionLogs[[#This Row],[idP]])</f>
        <v>3025-05-21244223ff-2ead-46b8-a993-6e91beff7769</v>
      </c>
      <c r="F155" s="1" t="str">
        <f>_xlfn.CONCAT(TEXT(MissionLogs[[#This Row],[date]],"yyyy-mm-dd"),MissionLogs[[#This Row],[type]])</f>
        <v>3025-05-21Hide and Seek (Attacker)</v>
      </c>
    </row>
    <row r="156" spans="1:6" x14ac:dyDescent="0.3">
      <c r="A156" t="s">
        <v>2512</v>
      </c>
      <c r="B156" s="1" t="s">
        <v>2464</v>
      </c>
      <c r="C156" s="1" t="s">
        <v>2452</v>
      </c>
      <c r="D156" s="1" t="s">
        <v>219</v>
      </c>
      <c r="E156" s="1" t="str">
        <f>_xlfn.CONCAT(TEXT(MissionLogs[[#This Row],[date]],"yyyy-mm-dd"),MissionLogs[[#This Row],[idP]])</f>
        <v>3025-05-21a5c0bc54-d18d-4cff-a1cb-605047a874cf</v>
      </c>
      <c r="F156" s="1" t="str">
        <f>_xlfn.CONCAT(TEXT(MissionLogs[[#This Row],[date]],"yyyy-mm-dd"),MissionLogs[[#This Row],[type]])</f>
        <v>3025-05-21Hide and Seek (Attacker)</v>
      </c>
    </row>
    <row r="157" spans="1:6" x14ac:dyDescent="0.3">
      <c r="A157" t="s">
        <v>2512</v>
      </c>
      <c r="B157" s="1" t="s">
        <v>2464</v>
      </c>
      <c r="C157" s="1" t="s">
        <v>2452</v>
      </c>
      <c r="D157" s="1" t="s">
        <v>649</v>
      </c>
      <c r="E157" s="1" t="str">
        <f>_xlfn.CONCAT(TEXT(MissionLogs[[#This Row],[date]],"yyyy-mm-dd"),MissionLogs[[#This Row],[idP]])</f>
        <v>3025-05-21ff35322a-d441-4a98-9a23-df2bb017f4e5</v>
      </c>
      <c r="F157" s="1" t="str">
        <f>_xlfn.CONCAT(TEXT(MissionLogs[[#This Row],[date]],"yyyy-mm-dd"),MissionLogs[[#This Row],[type]])</f>
        <v>3025-05-21Hide and Seek (Attacker)</v>
      </c>
    </row>
    <row r="158" spans="1:6" x14ac:dyDescent="0.3">
      <c r="A158" t="s">
        <v>2512</v>
      </c>
      <c r="B158" s="1" t="s">
        <v>2464</v>
      </c>
      <c r="C158" s="1" t="s">
        <v>2452</v>
      </c>
      <c r="D158" s="1" t="s">
        <v>528</v>
      </c>
      <c r="E158" s="1" t="str">
        <f>_xlfn.CONCAT(TEXT(MissionLogs[[#This Row],[date]],"yyyy-mm-dd"),MissionLogs[[#This Row],[idP]])</f>
        <v>3025-05-210f2164d0-6489-433a-ac33-3db20deb30cd</v>
      </c>
      <c r="F158" s="1" t="str">
        <f>_xlfn.CONCAT(TEXT(MissionLogs[[#This Row],[date]],"yyyy-mm-dd"),MissionLogs[[#This Row],[type]])</f>
        <v>3025-05-21Hide and Seek (Attacker)</v>
      </c>
    </row>
    <row r="159" spans="1:6" x14ac:dyDescent="0.3">
      <c r="A159" t="s">
        <v>2512</v>
      </c>
      <c r="B159" s="1" t="s">
        <v>2464</v>
      </c>
      <c r="C159" s="1" t="s">
        <v>2452</v>
      </c>
      <c r="D159" s="1" t="s">
        <v>220</v>
      </c>
      <c r="E159" s="1" t="str">
        <f>_xlfn.CONCAT(TEXT(MissionLogs[[#This Row],[date]],"yyyy-mm-dd"),MissionLogs[[#This Row],[idP]])</f>
        <v>3025-05-2113df1c90-40ee-4f8f-bd00-eb078c441350</v>
      </c>
      <c r="F159" s="1" t="str">
        <f>_xlfn.CONCAT(TEXT(MissionLogs[[#This Row],[date]],"yyyy-mm-dd"),MissionLogs[[#This Row],[type]])</f>
        <v>3025-05-21Hide and Seek (Attacker)</v>
      </c>
    </row>
    <row r="160" spans="1:6" x14ac:dyDescent="0.3">
      <c r="A160" t="s">
        <v>2512</v>
      </c>
      <c r="B160" s="1" t="s">
        <v>2464</v>
      </c>
      <c r="C160" s="1" t="s">
        <v>2452</v>
      </c>
      <c r="D160" s="1" t="s">
        <v>652</v>
      </c>
      <c r="E160" s="1" t="str">
        <f>_xlfn.CONCAT(TEXT(MissionLogs[[#This Row],[date]],"yyyy-mm-dd"),MissionLogs[[#This Row],[idP]])</f>
        <v>3025-05-217ac977f8-7705-4f3b-ac94-adfea0e13cde</v>
      </c>
      <c r="F160" s="1" t="str">
        <f>_xlfn.CONCAT(TEXT(MissionLogs[[#This Row],[date]],"yyyy-mm-dd"),MissionLogs[[#This Row],[type]])</f>
        <v>3025-05-21Hide and Seek (Attacker)</v>
      </c>
    </row>
    <row r="161" spans="1:6" x14ac:dyDescent="0.3">
      <c r="A161" t="s">
        <v>2512</v>
      </c>
      <c r="B161" s="1" t="s">
        <v>2464</v>
      </c>
      <c r="C161" s="1" t="s">
        <v>2452</v>
      </c>
      <c r="D161" s="1" t="s">
        <v>653</v>
      </c>
      <c r="E161" s="1" t="str">
        <f>_xlfn.CONCAT(TEXT(MissionLogs[[#This Row],[date]],"yyyy-mm-dd"),MissionLogs[[#This Row],[idP]])</f>
        <v>3025-05-21c8745109-6161-4803-b536-efa3236f5db4</v>
      </c>
      <c r="F161" s="1" t="str">
        <f>_xlfn.CONCAT(TEXT(MissionLogs[[#This Row],[date]],"yyyy-mm-dd"),MissionLogs[[#This Row],[type]])</f>
        <v>3025-05-21Hide and Seek (Attacker)</v>
      </c>
    </row>
    <row r="162" spans="1:6" x14ac:dyDescent="0.3">
      <c r="A162" t="s">
        <v>2512</v>
      </c>
      <c r="B162" s="1" t="s">
        <v>2464</v>
      </c>
      <c r="C162" s="1" t="s">
        <v>2452</v>
      </c>
      <c r="D162" s="1" t="s">
        <v>654</v>
      </c>
      <c r="E162" s="1" t="str">
        <f>_xlfn.CONCAT(TEXT(MissionLogs[[#This Row],[date]],"yyyy-mm-dd"),MissionLogs[[#This Row],[idP]])</f>
        <v>3025-05-21bf0b1489-d728-4a37-8a18-8719a4292217</v>
      </c>
      <c r="F162" s="1" t="str">
        <f>_xlfn.CONCAT(TEXT(MissionLogs[[#This Row],[date]],"yyyy-mm-dd"),MissionLogs[[#This Row],[type]])</f>
        <v>3025-05-21Hide and Seek (Attacker)</v>
      </c>
    </row>
    <row r="163" spans="1:6" x14ac:dyDescent="0.3">
      <c r="A163" t="s">
        <v>2512</v>
      </c>
      <c r="B163" s="1" t="s">
        <v>2464</v>
      </c>
      <c r="C163" s="1" t="s">
        <v>2452</v>
      </c>
      <c r="D163" s="1" t="s">
        <v>221</v>
      </c>
      <c r="E163" s="1" t="str">
        <f>_xlfn.CONCAT(TEXT(MissionLogs[[#This Row],[date]],"yyyy-mm-dd"),MissionLogs[[#This Row],[idP]])</f>
        <v>3025-05-2194b8129c-8a93-4554-b1c9-055fe38fc0a2</v>
      </c>
      <c r="F163" s="1" t="str">
        <f>_xlfn.CONCAT(TEXT(MissionLogs[[#This Row],[date]],"yyyy-mm-dd"),MissionLogs[[#This Row],[type]])</f>
        <v>3025-05-21Hide and Seek (Attacker)</v>
      </c>
    </row>
    <row r="164" spans="1:6" x14ac:dyDescent="0.3">
      <c r="A164" t="s">
        <v>2512</v>
      </c>
      <c r="B164" s="1" t="s">
        <v>2464</v>
      </c>
      <c r="C164" s="1" t="s">
        <v>2452</v>
      </c>
      <c r="D164" s="1" t="s">
        <v>505</v>
      </c>
      <c r="E164" s="1" t="str">
        <f>_xlfn.CONCAT(TEXT(MissionLogs[[#This Row],[date]],"yyyy-mm-dd"),MissionLogs[[#This Row],[idP]])</f>
        <v>3025-05-218a3658ca-5e2c-409c-a928-318d3bcfc500</v>
      </c>
      <c r="F164" s="1" t="str">
        <f>_xlfn.CONCAT(TEXT(MissionLogs[[#This Row],[date]],"yyyy-mm-dd"),MissionLogs[[#This Row],[type]])</f>
        <v>3025-05-21Hide and Seek (Attacker)</v>
      </c>
    </row>
    <row r="165" spans="1:6" x14ac:dyDescent="0.3">
      <c r="A165" t="s">
        <v>2498</v>
      </c>
      <c r="B165" s="1" t="s">
        <v>2478</v>
      </c>
      <c r="C165" s="1" t="s">
        <v>2452</v>
      </c>
      <c r="D165" s="1" t="s">
        <v>505</v>
      </c>
      <c r="E165" s="1" t="str">
        <f>_xlfn.CONCAT(TEXT(MissionLogs[[#This Row],[date]],"yyyy-mm-dd"),MissionLogs[[#This Row],[idP]])</f>
        <v>3025-07-168a3658ca-5e2c-409c-a928-318d3bcfc500</v>
      </c>
      <c r="F165" s="1" t="str">
        <f>_xlfn.CONCAT(TEXT(MissionLogs[[#This Row],[date]],"yyyy-mm-dd"),MissionLogs[[#This Row],[type]])</f>
        <v>3025-07-16Hide and Seek (Defender)</v>
      </c>
    </row>
    <row r="166" spans="1:6" x14ac:dyDescent="0.3">
      <c r="A166" t="s">
        <v>2512</v>
      </c>
      <c r="B166" s="1" t="s">
        <v>2464</v>
      </c>
      <c r="C166" s="1" t="s">
        <v>2452</v>
      </c>
      <c r="D166" s="1" t="s">
        <v>657</v>
      </c>
      <c r="E166" s="1" t="str">
        <f>_xlfn.CONCAT(TEXT(MissionLogs[[#This Row],[date]],"yyyy-mm-dd"),MissionLogs[[#This Row],[idP]])</f>
        <v>3025-05-21b4e92306-ac41-4f0e-aa3d-fc5cc13358d2</v>
      </c>
      <c r="F166" s="1" t="str">
        <f>_xlfn.CONCAT(TEXT(MissionLogs[[#This Row],[date]],"yyyy-mm-dd"),MissionLogs[[#This Row],[type]])</f>
        <v>3025-05-21Hide and Seek (Attacker)</v>
      </c>
    </row>
    <row r="167" spans="1:6" x14ac:dyDescent="0.3">
      <c r="A167" t="s">
        <v>2512</v>
      </c>
      <c r="B167" s="1" t="s">
        <v>2464</v>
      </c>
      <c r="C167" s="1" t="s">
        <v>2452</v>
      </c>
      <c r="D167" s="1" t="s">
        <v>385</v>
      </c>
      <c r="E167" s="1" t="str">
        <f>_xlfn.CONCAT(TEXT(MissionLogs[[#This Row],[date]],"yyyy-mm-dd"),MissionLogs[[#This Row],[idP]])</f>
        <v>3025-05-21226d39e0-0edd-4b16-a3da-f1dba842fe9d</v>
      </c>
      <c r="F167" s="1" t="str">
        <f>_xlfn.CONCAT(TEXT(MissionLogs[[#This Row],[date]],"yyyy-mm-dd"),MissionLogs[[#This Row],[type]])</f>
        <v>3025-05-21Hide and Seek (Attacker)</v>
      </c>
    </row>
    <row r="168" spans="1:6" x14ac:dyDescent="0.3">
      <c r="A168" t="s">
        <v>2512</v>
      </c>
      <c r="B168" s="1" t="s">
        <v>2464</v>
      </c>
      <c r="C168" s="1" t="s">
        <v>2452</v>
      </c>
      <c r="D168" s="1" t="s">
        <v>222</v>
      </c>
      <c r="E168" s="1" t="str">
        <f>_xlfn.CONCAT(TEXT(MissionLogs[[#This Row],[date]],"yyyy-mm-dd"),MissionLogs[[#This Row],[idP]])</f>
        <v>3025-05-2154249b36-bec7-4ccb-89a9-287149316e96</v>
      </c>
      <c r="F168" s="1" t="str">
        <f>_xlfn.CONCAT(TEXT(MissionLogs[[#This Row],[date]],"yyyy-mm-dd"),MissionLogs[[#This Row],[type]])</f>
        <v>3025-05-21Hide and Seek (Attacker)</v>
      </c>
    </row>
    <row r="169" spans="1:6" x14ac:dyDescent="0.3">
      <c r="A169" t="s">
        <v>2509</v>
      </c>
      <c r="B169" s="1" t="s">
        <v>2470</v>
      </c>
      <c r="C169" s="1" t="s">
        <v>2452</v>
      </c>
      <c r="D169" s="1" t="s">
        <v>174</v>
      </c>
      <c r="E169" s="1" t="str">
        <f>_xlfn.CONCAT(TEXT(MissionLogs[[#This Row],[date]],"yyyy-mm-dd"),MissionLogs[[#This Row],[idP]])</f>
        <v>3025-05-290e486790-d544-4d0e-b139-ad2ca09429d0</v>
      </c>
      <c r="F169" s="1" t="str">
        <f>_xlfn.CONCAT(TEXT(MissionLogs[[#This Row],[date]],"yyyy-mm-dd"),MissionLogs[[#This Row],[type]])</f>
        <v>3025-05-29Extraction (Defender)</v>
      </c>
    </row>
    <row r="170" spans="1:6" x14ac:dyDescent="0.3">
      <c r="A170" t="s">
        <v>2510</v>
      </c>
      <c r="B170" s="1" t="s">
        <v>2470</v>
      </c>
      <c r="C170" s="1" t="s">
        <v>2452</v>
      </c>
      <c r="D170" s="1" t="s">
        <v>174</v>
      </c>
      <c r="E170" s="1" t="str">
        <f>_xlfn.CONCAT(TEXT(MissionLogs[[#This Row],[date]],"yyyy-mm-dd"),MissionLogs[[#This Row],[idP]])</f>
        <v>3025-06-030e486790-d544-4d0e-b139-ad2ca09429d0</v>
      </c>
      <c r="F170" s="1" t="str">
        <f>_xlfn.CONCAT(TEXT(MissionLogs[[#This Row],[date]],"yyyy-mm-dd"),MissionLogs[[#This Row],[type]])</f>
        <v>3025-06-03Extraction (Defender)</v>
      </c>
    </row>
    <row r="171" spans="1:6" x14ac:dyDescent="0.3">
      <c r="A171" t="s">
        <v>2507</v>
      </c>
      <c r="B171" s="1" t="s">
        <v>2459</v>
      </c>
      <c r="C171" s="1" t="s">
        <v>2452</v>
      </c>
      <c r="D171" s="1" t="s">
        <v>334</v>
      </c>
      <c r="E171" s="1" t="str">
        <f>_xlfn.CONCAT(TEXT(MissionLogs[[#This Row],[date]],"yyyy-mm-dd"),MissionLogs[[#This Row],[idP]])</f>
        <v>3025-05-064b1847f4-1797-4669-85d0-31c2ac379a05</v>
      </c>
      <c r="F171" s="1" t="str">
        <f>_xlfn.CONCAT(TEXT(MissionLogs[[#This Row],[date]],"yyyy-mm-dd"),MissionLogs[[#This Row],[type]])</f>
        <v>3025-05-06Stand Up (Attacker)</v>
      </c>
    </row>
    <row r="172" spans="1:6" x14ac:dyDescent="0.3">
      <c r="A172" t="s">
        <v>2512</v>
      </c>
      <c r="B172" s="1" t="s">
        <v>2464</v>
      </c>
      <c r="C172" s="1" t="s">
        <v>2452</v>
      </c>
      <c r="D172" s="1" t="s">
        <v>334</v>
      </c>
      <c r="E172" s="1" t="str">
        <f>_xlfn.CONCAT(TEXT(MissionLogs[[#This Row],[date]],"yyyy-mm-dd"),MissionLogs[[#This Row],[idP]])</f>
        <v>3025-05-214b1847f4-1797-4669-85d0-31c2ac379a05</v>
      </c>
      <c r="F172" s="1" t="str">
        <f>_xlfn.CONCAT(TEXT(MissionLogs[[#This Row],[date]],"yyyy-mm-dd"),MissionLogs[[#This Row],[type]])</f>
        <v>3025-05-21Hide and Seek (Attacker)</v>
      </c>
    </row>
    <row r="173" spans="1:6" x14ac:dyDescent="0.3">
      <c r="A173" t="s">
        <v>2495</v>
      </c>
      <c r="B173" s="1" t="s">
        <v>2466</v>
      </c>
      <c r="C173" s="1" t="s">
        <v>2452</v>
      </c>
      <c r="D173" s="1" t="s">
        <v>334</v>
      </c>
      <c r="E173" s="1" t="str">
        <f>_xlfn.CONCAT(TEXT(MissionLogs[[#This Row],[date]],"yyyy-mm-dd"),MissionLogs[[#This Row],[idP]])</f>
        <v>3025-05-244b1847f4-1797-4669-85d0-31c2ac379a05</v>
      </c>
      <c r="F173" s="1" t="str">
        <f>_xlfn.CONCAT(TEXT(MissionLogs[[#This Row],[date]],"yyyy-mm-dd"),MissionLogs[[#This Row],[type]])</f>
        <v>3025-05-24Recon Raid (Defender)</v>
      </c>
    </row>
    <row r="174" spans="1:6" x14ac:dyDescent="0.3">
      <c r="A174" t="s">
        <v>2498</v>
      </c>
      <c r="B174" s="1" t="s">
        <v>2478</v>
      </c>
      <c r="C174" s="1" t="s">
        <v>2452</v>
      </c>
      <c r="D174" s="1" t="s">
        <v>334</v>
      </c>
      <c r="E174" s="1" t="str">
        <f>_xlfn.CONCAT(TEXT(MissionLogs[[#This Row],[date]],"yyyy-mm-dd"),MissionLogs[[#This Row],[idP]])</f>
        <v>3025-07-164b1847f4-1797-4669-85d0-31c2ac379a05</v>
      </c>
      <c r="F174" s="1" t="str">
        <f>_xlfn.CONCAT(TEXT(MissionLogs[[#This Row],[date]],"yyyy-mm-dd"),MissionLogs[[#This Row],[type]])</f>
        <v>3025-07-16Hide and Seek (Defender)</v>
      </c>
    </row>
    <row r="175" spans="1:6" x14ac:dyDescent="0.3">
      <c r="A175" t="s">
        <v>2507</v>
      </c>
      <c r="B175" s="1" t="s">
        <v>2459</v>
      </c>
      <c r="C175" s="1" t="s">
        <v>2452</v>
      </c>
      <c r="D175" s="1" t="s">
        <v>336</v>
      </c>
      <c r="E175" s="1" t="str">
        <f>_xlfn.CONCAT(TEXT(MissionLogs[[#This Row],[date]],"yyyy-mm-dd"),MissionLogs[[#This Row],[idP]])</f>
        <v>3025-05-06268033b2-a51e-4222-b72f-da224b55f87d</v>
      </c>
      <c r="F175" s="1" t="str">
        <f>_xlfn.CONCAT(TEXT(MissionLogs[[#This Row],[date]],"yyyy-mm-dd"),MissionLogs[[#This Row],[type]])</f>
        <v>3025-05-06Stand Up (Attacker)</v>
      </c>
    </row>
    <row r="176" spans="1:6" x14ac:dyDescent="0.3">
      <c r="A176" t="s">
        <v>2512</v>
      </c>
      <c r="B176" s="1" t="s">
        <v>2464</v>
      </c>
      <c r="C176" s="1" t="s">
        <v>2452</v>
      </c>
      <c r="D176" s="1" t="s">
        <v>336</v>
      </c>
      <c r="E176" s="1" t="str">
        <f>_xlfn.CONCAT(TEXT(MissionLogs[[#This Row],[date]],"yyyy-mm-dd"),MissionLogs[[#This Row],[idP]])</f>
        <v>3025-05-21268033b2-a51e-4222-b72f-da224b55f87d</v>
      </c>
      <c r="F176" s="1" t="str">
        <f>_xlfn.CONCAT(TEXT(MissionLogs[[#This Row],[date]],"yyyy-mm-dd"),MissionLogs[[#This Row],[type]])</f>
        <v>3025-05-21Hide and Seek (Attacker)</v>
      </c>
    </row>
    <row r="177" spans="1:6" x14ac:dyDescent="0.3">
      <c r="A177" t="s">
        <v>2495</v>
      </c>
      <c r="B177" s="1" t="s">
        <v>2466</v>
      </c>
      <c r="C177" s="1" t="s">
        <v>2452</v>
      </c>
      <c r="D177" s="1" t="s">
        <v>336</v>
      </c>
      <c r="E177" s="1" t="str">
        <f>_xlfn.CONCAT(TEXT(MissionLogs[[#This Row],[date]],"yyyy-mm-dd"),MissionLogs[[#This Row],[idP]])</f>
        <v>3025-05-24268033b2-a51e-4222-b72f-da224b55f87d</v>
      </c>
      <c r="F177" s="1" t="str">
        <f>_xlfn.CONCAT(TEXT(MissionLogs[[#This Row],[date]],"yyyy-mm-dd"),MissionLogs[[#This Row],[type]])</f>
        <v>3025-05-24Recon Raid (Defender)</v>
      </c>
    </row>
    <row r="178" spans="1:6" x14ac:dyDescent="0.3">
      <c r="A178" t="s">
        <v>2498</v>
      </c>
      <c r="B178" s="1" t="s">
        <v>2478</v>
      </c>
      <c r="C178" s="1" t="s">
        <v>2452</v>
      </c>
      <c r="D178" s="1" t="s">
        <v>336</v>
      </c>
      <c r="E178" s="1" t="str">
        <f>_xlfn.CONCAT(TEXT(MissionLogs[[#This Row],[date]],"yyyy-mm-dd"),MissionLogs[[#This Row],[idP]])</f>
        <v>3025-07-16268033b2-a51e-4222-b72f-da224b55f87d</v>
      </c>
      <c r="F178" s="1" t="str">
        <f>_xlfn.CONCAT(TEXT(MissionLogs[[#This Row],[date]],"yyyy-mm-dd"),MissionLogs[[#This Row],[type]])</f>
        <v>3025-07-16Hide and Seek (Defender)</v>
      </c>
    </row>
    <row r="179" spans="1:6" x14ac:dyDescent="0.3">
      <c r="A179" t="s">
        <v>2507</v>
      </c>
      <c r="B179" s="1" t="s">
        <v>2459</v>
      </c>
      <c r="C179" s="1" t="s">
        <v>2452</v>
      </c>
      <c r="D179" s="1" t="s">
        <v>529</v>
      </c>
      <c r="E179" s="1" t="str">
        <f>_xlfn.CONCAT(TEXT(MissionLogs[[#This Row],[date]],"yyyy-mm-dd"),MissionLogs[[#This Row],[idP]])</f>
        <v>3025-05-06e452be86-8c3b-4e4c-bada-47a8a59339fc</v>
      </c>
      <c r="F179" s="1" t="str">
        <f>_xlfn.CONCAT(TEXT(MissionLogs[[#This Row],[date]],"yyyy-mm-dd"),MissionLogs[[#This Row],[type]])</f>
        <v>3025-05-06Stand Up (Attacker)</v>
      </c>
    </row>
    <row r="180" spans="1:6" x14ac:dyDescent="0.3">
      <c r="A180" t="s">
        <v>2512</v>
      </c>
      <c r="B180" s="1" t="s">
        <v>2464</v>
      </c>
      <c r="C180" s="1" t="s">
        <v>2452</v>
      </c>
      <c r="D180" s="1" t="s">
        <v>529</v>
      </c>
      <c r="E180" s="1" t="str">
        <f>_xlfn.CONCAT(TEXT(MissionLogs[[#This Row],[date]],"yyyy-mm-dd"),MissionLogs[[#This Row],[idP]])</f>
        <v>3025-05-21e452be86-8c3b-4e4c-bada-47a8a59339fc</v>
      </c>
      <c r="F180" s="1" t="str">
        <f>_xlfn.CONCAT(TEXT(MissionLogs[[#This Row],[date]],"yyyy-mm-dd"),MissionLogs[[#This Row],[type]])</f>
        <v>3025-05-21Hide and Seek (Attacker)</v>
      </c>
    </row>
    <row r="181" spans="1:6" x14ac:dyDescent="0.3">
      <c r="A181" t="s">
        <v>2495</v>
      </c>
      <c r="B181" s="1" t="s">
        <v>2466</v>
      </c>
      <c r="C181" s="1" t="s">
        <v>2452</v>
      </c>
      <c r="D181" s="1" t="s">
        <v>529</v>
      </c>
      <c r="E181" s="1" t="str">
        <f>_xlfn.CONCAT(TEXT(MissionLogs[[#This Row],[date]],"yyyy-mm-dd"),MissionLogs[[#This Row],[idP]])</f>
        <v>3025-05-24e452be86-8c3b-4e4c-bada-47a8a59339fc</v>
      </c>
      <c r="F181" s="1" t="str">
        <f>_xlfn.CONCAT(TEXT(MissionLogs[[#This Row],[date]],"yyyy-mm-dd"),MissionLogs[[#This Row],[type]])</f>
        <v>3025-05-24Recon Raid (Defender)</v>
      </c>
    </row>
    <row r="182" spans="1:6" x14ac:dyDescent="0.3">
      <c r="A182" t="s">
        <v>2507</v>
      </c>
      <c r="B182" s="1" t="s">
        <v>2459</v>
      </c>
      <c r="C182" s="1" t="s">
        <v>2452</v>
      </c>
      <c r="D182" s="1" t="s">
        <v>511</v>
      </c>
      <c r="E182" s="1" t="str">
        <f>_xlfn.CONCAT(TEXT(MissionLogs[[#This Row],[date]],"yyyy-mm-dd"),MissionLogs[[#This Row],[idP]])</f>
        <v>3025-05-067a2b20c6-59d2-40c6-be81-15081aaafce4</v>
      </c>
      <c r="F182" s="1" t="str">
        <f>_xlfn.CONCAT(TEXT(MissionLogs[[#This Row],[date]],"yyyy-mm-dd"),MissionLogs[[#This Row],[type]])</f>
        <v>3025-05-06Stand Up (Attacker)</v>
      </c>
    </row>
    <row r="183" spans="1:6" x14ac:dyDescent="0.3">
      <c r="A183" t="s">
        <v>2512</v>
      </c>
      <c r="B183" s="1" t="s">
        <v>2464</v>
      </c>
      <c r="C183" s="1" t="s">
        <v>2452</v>
      </c>
      <c r="D183" s="1" t="s">
        <v>511</v>
      </c>
      <c r="E183" s="1" t="str">
        <f>_xlfn.CONCAT(TEXT(MissionLogs[[#This Row],[date]],"yyyy-mm-dd"),MissionLogs[[#This Row],[idP]])</f>
        <v>3025-05-217a2b20c6-59d2-40c6-be81-15081aaafce4</v>
      </c>
      <c r="F183" s="1" t="str">
        <f>_xlfn.CONCAT(TEXT(MissionLogs[[#This Row],[date]],"yyyy-mm-dd"),MissionLogs[[#This Row],[type]])</f>
        <v>3025-05-21Hide and Seek (Attacker)</v>
      </c>
    </row>
    <row r="184" spans="1:6" x14ac:dyDescent="0.3">
      <c r="A184" t="s">
        <v>2495</v>
      </c>
      <c r="B184" s="1" t="s">
        <v>2466</v>
      </c>
      <c r="C184" s="1" t="s">
        <v>2452</v>
      </c>
      <c r="D184" s="1" t="s">
        <v>511</v>
      </c>
      <c r="E184" s="1" t="str">
        <f>_xlfn.CONCAT(TEXT(MissionLogs[[#This Row],[date]],"yyyy-mm-dd"),MissionLogs[[#This Row],[idP]])</f>
        <v>3025-05-247a2b20c6-59d2-40c6-be81-15081aaafce4</v>
      </c>
      <c r="F184" s="1" t="str">
        <f>_xlfn.CONCAT(TEXT(MissionLogs[[#This Row],[date]],"yyyy-mm-dd"),MissionLogs[[#This Row],[type]])</f>
        <v>3025-05-24Recon Raid (Defender)</v>
      </c>
    </row>
    <row r="185" spans="1:6" x14ac:dyDescent="0.3">
      <c r="A185" t="s">
        <v>2498</v>
      </c>
      <c r="B185" s="1" t="s">
        <v>2478</v>
      </c>
      <c r="C185" s="1" t="s">
        <v>2452</v>
      </c>
      <c r="D185" s="1" t="s">
        <v>511</v>
      </c>
      <c r="E185" s="1" t="str">
        <f>_xlfn.CONCAT(TEXT(MissionLogs[[#This Row],[date]],"yyyy-mm-dd"),MissionLogs[[#This Row],[idP]])</f>
        <v>3025-07-167a2b20c6-59d2-40c6-be81-15081aaafce4</v>
      </c>
      <c r="F185" s="1" t="str">
        <f>_xlfn.CONCAT(TEXT(MissionLogs[[#This Row],[date]],"yyyy-mm-dd"),MissionLogs[[#This Row],[type]])</f>
        <v>3025-07-16Hide and Seek (Defender)</v>
      </c>
    </row>
    <row r="186" spans="1:6" x14ac:dyDescent="0.3">
      <c r="A186" t="s">
        <v>2507</v>
      </c>
      <c r="B186" s="1" t="s">
        <v>2459</v>
      </c>
      <c r="C186" s="1" t="s">
        <v>2452</v>
      </c>
      <c r="D186" s="1" t="s">
        <v>665</v>
      </c>
      <c r="E186" s="1" t="str">
        <f>_xlfn.CONCAT(TEXT(MissionLogs[[#This Row],[date]],"yyyy-mm-dd"),MissionLogs[[#This Row],[idP]])</f>
        <v>3025-05-06af4339d6-539b-4855-bab4-6bfedcef289a</v>
      </c>
      <c r="F186" s="1" t="str">
        <f>_xlfn.CONCAT(TEXT(MissionLogs[[#This Row],[date]],"yyyy-mm-dd"),MissionLogs[[#This Row],[type]])</f>
        <v>3025-05-06Stand Up (Attacker)</v>
      </c>
    </row>
    <row r="187" spans="1:6" x14ac:dyDescent="0.3">
      <c r="A187" t="s">
        <v>2512</v>
      </c>
      <c r="B187" s="1" t="s">
        <v>2464</v>
      </c>
      <c r="C187" s="1" t="s">
        <v>2452</v>
      </c>
      <c r="D187" s="1" t="s">
        <v>665</v>
      </c>
      <c r="E187" s="1" t="str">
        <f>_xlfn.CONCAT(TEXT(MissionLogs[[#This Row],[date]],"yyyy-mm-dd"),MissionLogs[[#This Row],[idP]])</f>
        <v>3025-05-21af4339d6-539b-4855-bab4-6bfedcef289a</v>
      </c>
      <c r="F187" s="1" t="str">
        <f>_xlfn.CONCAT(TEXT(MissionLogs[[#This Row],[date]],"yyyy-mm-dd"),MissionLogs[[#This Row],[type]])</f>
        <v>3025-05-21Hide and Seek (Attacker)</v>
      </c>
    </row>
    <row r="188" spans="1:6" x14ac:dyDescent="0.3">
      <c r="A188" t="s">
        <v>2495</v>
      </c>
      <c r="B188" s="1" t="s">
        <v>2466</v>
      </c>
      <c r="C188" s="1" t="s">
        <v>2452</v>
      </c>
      <c r="D188" s="1" t="s">
        <v>665</v>
      </c>
      <c r="E188" s="1" t="str">
        <f>_xlfn.CONCAT(TEXT(MissionLogs[[#This Row],[date]],"yyyy-mm-dd"),MissionLogs[[#This Row],[idP]])</f>
        <v>3025-05-24af4339d6-539b-4855-bab4-6bfedcef289a</v>
      </c>
      <c r="F188" s="1" t="str">
        <f>_xlfn.CONCAT(TEXT(MissionLogs[[#This Row],[date]],"yyyy-mm-dd"),MissionLogs[[#This Row],[type]])</f>
        <v>3025-05-24Recon Raid (Defender)</v>
      </c>
    </row>
    <row r="189" spans="1:6" x14ac:dyDescent="0.3">
      <c r="A189" t="s">
        <v>2507</v>
      </c>
      <c r="B189" s="1" t="s">
        <v>2459</v>
      </c>
      <c r="C189" s="1" t="s">
        <v>2452</v>
      </c>
      <c r="D189" s="1" t="s">
        <v>519</v>
      </c>
      <c r="E189" s="1" t="str">
        <f>_xlfn.CONCAT(TEXT(MissionLogs[[#This Row],[date]],"yyyy-mm-dd"),MissionLogs[[#This Row],[idP]])</f>
        <v>3025-05-0645976b4a-960e-43e6-9061-00ce17867391</v>
      </c>
      <c r="F189" s="1" t="str">
        <f>_xlfn.CONCAT(TEXT(MissionLogs[[#This Row],[date]],"yyyy-mm-dd"),MissionLogs[[#This Row],[type]])</f>
        <v>3025-05-06Stand Up (Attacker)</v>
      </c>
    </row>
    <row r="190" spans="1:6" x14ac:dyDescent="0.3">
      <c r="A190" t="s">
        <v>2512</v>
      </c>
      <c r="B190" s="1" t="s">
        <v>2464</v>
      </c>
      <c r="C190" s="1" t="s">
        <v>2452</v>
      </c>
      <c r="D190" s="1" t="s">
        <v>519</v>
      </c>
      <c r="E190" s="1" t="str">
        <f>_xlfn.CONCAT(TEXT(MissionLogs[[#This Row],[date]],"yyyy-mm-dd"),MissionLogs[[#This Row],[idP]])</f>
        <v>3025-05-2145976b4a-960e-43e6-9061-00ce17867391</v>
      </c>
      <c r="F190" s="1" t="str">
        <f>_xlfn.CONCAT(TEXT(MissionLogs[[#This Row],[date]],"yyyy-mm-dd"),MissionLogs[[#This Row],[type]])</f>
        <v>3025-05-21Hide and Seek (Attacker)</v>
      </c>
    </row>
    <row r="191" spans="1:6" x14ac:dyDescent="0.3">
      <c r="A191" t="s">
        <v>2495</v>
      </c>
      <c r="B191" s="1" t="s">
        <v>2466</v>
      </c>
      <c r="C191" s="1" t="s">
        <v>2452</v>
      </c>
      <c r="D191" s="1" t="s">
        <v>519</v>
      </c>
      <c r="E191" s="1" t="str">
        <f>_xlfn.CONCAT(TEXT(MissionLogs[[#This Row],[date]],"yyyy-mm-dd"),MissionLogs[[#This Row],[idP]])</f>
        <v>3025-05-2445976b4a-960e-43e6-9061-00ce17867391</v>
      </c>
      <c r="F191" s="1" t="str">
        <f>_xlfn.CONCAT(TEXT(MissionLogs[[#This Row],[date]],"yyyy-mm-dd"),MissionLogs[[#This Row],[type]])</f>
        <v>3025-05-24Recon Raid (Defender)</v>
      </c>
    </row>
    <row r="192" spans="1:6" x14ac:dyDescent="0.3">
      <c r="A192" t="s">
        <v>2498</v>
      </c>
      <c r="B192" s="1" t="s">
        <v>2478</v>
      </c>
      <c r="C192" s="1" t="s">
        <v>2452</v>
      </c>
      <c r="D192" s="1" t="s">
        <v>519</v>
      </c>
      <c r="E192" s="1" t="str">
        <f>_xlfn.CONCAT(TEXT(MissionLogs[[#This Row],[date]],"yyyy-mm-dd"),MissionLogs[[#This Row],[idP]])</f>
        <v>3025-07-1645976b4a-960e-43e6-9061-00ce17867391</v>
      </c>
      <c r="F192" s="1" t="str">
        <f>_xlfn.CONCAT(TEXT(MissionLogs[[#This Row],[date]],"yyyy-mm-dd"),MissionLogs[[#This Row],[type]])</f>
        <v>3025-07-16Hide and Seek (Defender)</v>
      </c>
    </row>
    <row r="193" spans="1:6" x14ac:dyDescent="0.3">
      <c r="A193" t="s">
        <v>2507</v>
      </c>
      <c r="B193" s="1" t="s">
        <v>2459</v>
      </c>
      <c r="C193" s="1" t="s">
        <v>2452</v>
      </c>
      <c r="D193" s="1" t="s">
        <v>667</v>
      </c>
      <c r="E193" s="1" t="str">
        <f>_xlfn.CONCAT(TEXT(MissionLogs[[#This Row],[date]],"yyyy-mm-dd"),MissionLogs[[#This Row],[idP]])</f>
        <v>3025-05-06b00be8e9-ec85-499d-ba06-f59bace72b79</v>
      </c>
      <c r="F193" s="1" t="str">
        <f>_xlfn.CONCAT(TEXT(MissionLogs[[#This Row],[date]],"yyyy-mm-dd"),MissionLogs[[#This Row],[type]])</f>
        <v>3025-05-06Stand Up (Attacker)</v>
      </c>
    </row>
    <row r="194" spans="1:6" x14ac:dyDescent="0.3">
      <c r="A194" t="s">
        <v>2512</v>
      </c>
      <c r="B194" s="1" t="s">
        <v>2464</v>
      </c>
      <c r="C194" s="1" t="s">
        <v>2452</v>
      </c>
      <c r="D194" s="1" t="s">
        <v>667</v>
      </c>
      <c r="E194" s="1" t="str">
        <f>_xlfn.CONCAT(TEXT(MissionLogs[[#This Row],[date]],"yyyy-mm-dd"),MissionLogs[[#This Row],[idP]])</f>
        <v>3025-05-21b00be8e9-ec85-499d-ba06-f59bace72b79</v>
      </c>
      <c r="F194" s="1" t="str">
        <f>_xlfn.CONCAT(TEXT(MissionLogs[[#This Row],[date]],"yyyy-mm-dd"),MissionLogs[[#This Row],[type]])</f>
        <v>3025-05-21Hide and Seek (Attacker)</v>
      </c>
    </row>
    <row r="195" spans="1:6" x14ac:dyDescent="0.3">
      <c r="A195" t="s">
        <v>2495</v>
      </c>
      <c r="B195" s="1" t="s">
        <v>2466</v>
      </c>
      <c r="C195" s="1" t="s">
        <v>2452</v>
      </c>
      <c r="D195" s="1" t="s">
        <v>667</v>
      </c>
      <c r="E195" s="1" t="str">
        <f>_xlfn.CONCAT(TEXT(MissionLogs[[#This Row],[date]],"yyyy-mm-dd"),MissionLogs[[#This Row],[idP]])</f>
        <v>3025-05-24b00be8e9-ec85-499d-ba06-f59bace72b79</v>
      </c>
      <c r="F195" s="1" t="str">
        <f>_xlfn.CONCAT(TEXT(MissionLogs[[#This Row],[date]],"yyyy-mm-dd"),MissionLogs[[#This Row],[type]])</f>
        <v>3025-05-24Recon Raid (Defender)</v>
      </c>
    </row>
    <row r="196" spans="1:6" x14ac:dyDescent="0.3">
      <c r="A196" t="s">
        <v>2498</v>
      </c>
      <c r="B196" s="1" t="s">
        <v>2478</v>
      </c>
      <c r="C196" s="1" t="s">
        <v>2452</v>
      </c>
      <c r="D196" s="1" t="s">
        <v>667</v>
      </c>
      <c r="E196" s="1" t="str">
        <f>_xlfn.CONCAT(TEXT(MissionLogs[[#This Row],[date]],"yyyy-mm-dd"),MissionLogs[[#This Row],[idP]])</f>
        <v>3025-07-16b00be8e9-ec85-499d-ba06-f59bace72b79</v>
      </c>
      <c r="F196" s="1" t="str">
        <f>_xlfn.CONCAT(TEXT(MissionLogs[[#This Row],[date]],"yyyy-mm-dd"),MissionLogs[[#This Row],[type]])</f>
        <v>3025-07-16Hide and Seek (Defender)</v>
      </c>
    </row>
    <row r="197" spans="1:6" x14ac:dyDescent="0.3">
      <c r="A197" t="s">
        <v>2507</v>
      </c>
      <c r="B197" s="1" t="s">
        <v>2459</v>
      </c>
      <c r="C197" s="1" t="s">
        <v>2452</v>
      </c>
      <c r="D197" s="1" t="s">
        <v>242</v>
      </c>
      <c r="E197" s="1" t="str">
        <f>_xlfn.CONCAT(TEXT(MissionLogs[[#This Row],[date]],"yyyy-mm-dd"),MissionLogs[[#This Row],[idP]])</f>
        <v>3025-05-060138f6d3-bb8f-4913-a099-910e5d354976</v>
      </c>
      <c r="F197" s="1" t="str">
        <f>_xlfn.CONCAT(TEXT(MissionLogs[[#This Row],[date]],"yyyy-mm-dd"),MissionLogs[[#This Row],[type]])</f>
        <v>3025-05-06Stand Up (Attacker)</v>
      </c>
    </row>
    <row r="198" spans="1:6" x14ac:dyDescent="0.3">
      <c r="A198" t="s">
        <v>2512</v>
      </c>
      <c r="B198" s="1" t="s">
        <v>2464</v>
      </c>
      <c r="C198" s="1" t="s">
        <v>2452</v>
      </c>
      <c r="D198" s="1" t="s">
        <v>242</v>
      </c>
      <c r="E198" s="1" t="str">
        <f>_xlfn.CONCAT(TEXT(MissionLogs[[#This Row],[date]],"yyyy-mm-dd"),MissionLogs[[#This Row],[idP]])</f>
        <v>3025-05-210138f6d3-bb8f-4913-a099-910e5d354976</v>
      </c>
      <c r="F198" s="1" t="str">
        <f>_xlfn.CONCAT(TEXT(MissionLogs[[#This Row],[date]],"yyyy-mm-dd"),MissionLogs[[#This Row],[type]])</f>
        <v>3025-05-21Hide and Seek (Attacker)</v>
      </c>
    </row>
    <row r="199" spans="1:6" x14ac:dyDescent="0.3">
      <c r="A199" t="s">
        <v>2495</v>
      </c>
      <c r="B199" s="1" t="s">
        <v>2466</v>
      </c>
      <c r="C199" s="1" t="s">
        <v>2452</v>
      </c>
      <c r="D199" s="1" t="s">
        <v>242</v>
      </c>
      <c r="E199" s="1" t="str">
        <f>_xlfn.CONCAT(TEXT(MissionLogs[[#This Row],[date]],"yyyy-mm-dd"),MissionLogs[[#This Row],[idP]])</f>
        <v>3025-05-240138f6d3-bb8f-4913-a099-910e5d354976</v>
      </c>
      <c r="F199" s="1" t="str">
        <f>_xlfn.CONCAT(TEXT(MissionLogs[[#This Row],[date]],"yyyy-mm-dd"),MissionLogs[[#This Row],[type]])</f>
        <v>3025-05-24Recon Raid (Defender)</v>
      </c>
    </row>
    <row r="200" spans="1:6" x14ac:dyDescent="0.3">
      <c r="A200" t="s">
        <v>2498</v>
      </c>
      <c r="B200" s="1" t="s">
        <v>2478</v>
      </c>
      <c r="C200" s="1" t="s">
        <v>2452</v>
      </c>
      <c r="D200" s="1" t="s">
        <v>242</v>
      </c>
      <c r="E200" s="1" t="str">
        <f>_xlfn.CONCAT(TEXT(MissionLogs[[#This Row],[date]],"yyyy-mm-dd"),MissionLogs[[#This Row],[idP]])</f>
        <v>3025-07-160138f6d3-bb8f-4913-a099-910e5d354976</v>
      </c>
      <c r="F200" s="1" t="str">
        <f>_xlfn.CONCAT(TEXT(MissionLogs[[#This Row],[date]],"yyyy-mm-dd"),MissionLogs[[#This Row],[type]])</f>
        <v>3025-07-16Hide and Seek (Defender)</v>
      </c>
    </row>
    <row r="201" spans="1:6" x14ac:dyDescent="0.3">
      <c r="A201" t="s">
        <v>2507</v>
      </c>
      <c r="B201" s="1" t="s">
        <v>2459</v>
      </c>
      <c r="C201" s="1" t="s">
        <v>2452</v>
      </c>
      <c r="D201" s="1" t="s">
        <v>392</v>
      </c>
      <c r="E201" s="1" t="str">
        <f>_xlfn.CONCAT(TEXT(MissionLogs[[#This Row],[date]],"yyyy-mm-dd"),MissionLogs[[#This Row],[idP]])</f>
        <v>3025-05-0617506b78-e2b3-44d4-8763-154c571ebc44</v>
      </c>
      <c r="F201" s="1" t="str">
        <f>_xlfn.CONCAT(TEXT(MissionLogs[[#This Row],[date]],"yyyy-mm-dd"),MissionLogs[[#This Row],[type]])</f>
        <v>3025-05-06Stand Up (Attacker)</v>
      </c>
    </row>
    <row r="202" spans="1:6" x14ac:dyDescent="0.3">
      <c r="A202" t="s">
        <v>2512</v>
      </c>
      <c r="B202" s="1" t="s">
        <v>2464</v>
      </c>
      <c r="C202" s="1" t="s">
        <v>2452</v>
      </c>
      <c r="D202" s="1" t="s">
        <v>392</v>
      </c>
      <c r="E202" s="1" t="str">
        <f>_xlfn.CONCAT(TEXT(MissionLogs[[#This Row],[date]],"yyyy-mm-dd"),MissionLogs[[#This Row],[idP]])</f>
        <v>3025-05-2117506b78-e2b3-44d4-8763-154c571ebc44</v>
      </c>
      <c r="F202" s="1" t="str">
        <f>_xlfn.CONCAT(TEXT(MissionLogs[[#This Row],[date]],"yyyy-mm-dd"),MissionLogs[[#This Row],[type]])</f>
        <v>3025-05-21Hide and Seek (Attacker)</v>
      </c>
    </row>
    <row r="203" spans="1:6" x14ac:dyDescent="0.3">
      <c r="A203" t="s">
        <v>2495</v>
      </c>
      <c r="B203" s="1" t="s">
        <v>2466</v>
      </c>
      <c r="C203" s="1" t="s">
        <v>2452</v>
      </c>
      <c r="D203" s="1" t="s">
        <v>392</v>
      </c>
      <c r="E203" s="1" t="str">
        <f>_xlfn.CONCAT(TEXT(MissionLogs[[#This Row],[date]],"yyyy-mm-dd"),MissionLogs[[#This Row],[idP]])</f>
        <v>3025-05-2417506b78-e2b3-44d4-8763-154c571ebc44</v>
      </c>
      <c r="F203" s="1" t="str">
        <f>_xlfn.CONCAT(TEXT(MissionLogs[[#This Row],[date]],"yyyy-mm-dd"),MissionLogs[[#This Row],[type]])</f>
        <v>3025-05-24Recon Raid (Defender)</v>
      </c>
    </row>
    <row r="204" spans="1:6" x14ac:dyDescent="0.3">
      <c r="A204" t="s">
        <v>2498</v>
      </c>
      <c r="B204" s="1" t="s">
        <v>2478</v>
      </c>
      <c r="C204" s="1" t="s">
        <v>2452</v>
      </c>
      <c r="D204" s="1" t="s">
        <v>392</v>
      </c>
      <c r="E204" s="1" t="str">
        <f>_xlfn.CONCAT(TEXT(MissionLogs[[#This Row],[date]],"yyyy-mm-dd"),MissionLogs[[#This Row],[idP]])</f>
        <v>3025-07-1617506b78-e2b3-44d4-8763-154c571ebc44</v>
      </c>
      <c r="F204" s="1" t="str">
        <f>_xlfn.CONCAT(TEXT(MissionLogs[[#This Row],[date]],"yyyy-mm-dd"),MissionLogs[[#This Row],[type]])</f>
        <v>3025-07-16Hide and Seek (Defender)</v>
      </c>
    </row>
    <row r="205" spans="1:6" x14ac:dyDescent="0.3">
      <c r="A205" t="s">
        <v>2507</v>
      </c>
      <c r="B205" s="1" t="s">
        <v>2459</v>
      </c>
      <c r="C205" s="1" t="s">
        <v>2452</v>
      </c>
      <c r="D205" s="1" t="s">
        <v>670</v>
      </c>
      <c r="E205" s="1" t="str">
        <f>_xlfn.CONCAT(TEXT(MissionLogs[[#This Row],[date]],"yyyy-mm-dd"),MissionLogs[[#This Row],[idP]])</f>
        <v>3025-05-06975b5c29-acf3-450b-91e3-34e48781b240</v>
      </c>
      <c r="F205" s="1" t="str">
        <f>_xlfn.CONCAT(TEXT(MissionLogs[[#This Row],[date]],"yyyy-mm-dd"),MissionLogs[[#This Row],[type]])</f>
        <v>3025-05-06Stand Up (Attacker)</v>
      </c>
    </row>
    <row r="206" spans="1:6" x14ac:dyDescent="0.3">
      <c r="A206" t="s">
        <v>2512</v>
      </c>
      <c r="B206" s="1" t="s">
        <v>2464</v>
      </c>
      <c r="C206" s="1" t="s">
        <v>2452</v>
      </c>
      <c r="D206" s="1" t="s">
        <v>670</v>
      </c>
      <c r="E206" s="1" t="str">
        <f>_xlfn.CONCAT(TEXT(MissionLogs[[#This Row],[date]],"yyyy-mm-dd"),MissionLogs[[#This Row],[idP]])</f>
        <v>3025-05-21975b5c29-acf3-450b-91e3-34e48781b240</v>
      </c>
      <c r="F206" s="1" t="str">
        <f>_xlfn.CONCAT(TEXT(MissionLogs[[#This Row],[date]],"yyyy-mm-dd"),MissionLogs[[#This Row],[type]])</f>
        <v>3025-05-21Hide and Seek (Attacker)</v>
      </c>
    </row>
    <row r="207" spans="1:6" x14ac:dyDescent="0.3">
      <c r="A207" t="s">
        <v>2495</v>
      </c>
      <c r="B207" s="1" t="s">
        <v>2466</v>
      </c>
      <c r="C207" s="1" t="s">
        <v>2452</v>
      </c>
      <c r="D207" s="1" t="s">
        <v>670</v>
      </c>
      <c r="E207" s="1" t="str">
        <f>_xlfn.CONCAT(TEXT(MissionLogs[[#This Row],[date]],"yyyy-mm-dd"),MissionLogs[[#This Row],[idP]])</f>
        <v>3025-05-24975b5c29-acf3-450b-91e3-34e48781b240</v>
      </c>
      <c r="F207" s="1" t="str">
        <f>_xlfn.CONCAT(TEXT(MissionLogs[[#This Row],[date]],"yyyy-mm-dd"),MissionLogs[[#This Row],[type]])</f>
        <v>3025-05-24Recon Raid (Defender)</v>
      </c>
    </row>
    <row r="208" spans="1:6" x14ac:dyDescent="0.3">
      <c r="A208" t="s">
        <v>2507</v>
      </c>
      <c r="B208" s="1" t="s">
        <v>2459</v>
      </c>
      <c r="C208" s="1" t="s">
        <v>2452</v>
      </c>
      <c r="D208" s="1" t="s">
        <v>671</v>
      </c>
      <c r="E208" s="1" t="str">
        <f>_xlfn.CONCAT(TEXT(MissionLogs[[#This Row],[date]],"yyyy-mm-dd"),MissionLogs[[#This Row],[idP]])</f>
        <v>3025-05-06a8779287-fa95-4667-9d16-3cd7b920ccc9</v>
      </c>
      <c r="F208" s="1" t="str">
        <f>_xlfn.CONCAT(TEXT(MissionLogs[[#This Row],[date]],"yyyy-mm-dd"),MissionLogs[[#This Row],[type]])</f>
        <v>3025-05-06Stand Up (Attacker)</v>
      </c>
    </row>
    <row r="209" spans="1:6" x14ac:dyDescent="0.3">
      <c r="A209" t="s">
        <v>2512</v>
      </c>
      <c r="B209" s="1" t="s">
        <v>2464</v>
      </c>
      <c r="C209" s="1" t="s">
        <v>2452</v>
      </c>
      <c r="D209" s="1" t="s">
        <v>671</v>
      </c>
      <c r="E209" s="1" t="str">
        <f>_xlfn.CONCAT(TEXT(MissionLogs[[#This Row],[date]],"yyyy-mm-dd"),MissionLogs[[#This Row],[idP]])</f>
        <v>3025-05-21a8779287-fa95-4667-9d16-3cd7b920ccc9</v>
      </c>
      <c r="F209" s="1" t="str">
        <f>_xlfn.CONCAT(TEXT(MissionLogs[[#This Row],[date]],"yyyy-mm-dd"),MissionLogs[[#This Row],[type]])</f>
        <v>3025-05-21Hide and Seek (Attacker)</v>
      </c>
    </row>
    <row r="210" spans="1:6" x14ac:dyDescent="0.3">
      <c r="A210" t="s">
        <v>2495</v>
      </c>
      <c r="B210" s="1" t="s">
        <v>2466</v>
      </c>
      <c r="C210" s="1" t="s">
        <v>2452</v>
      </c>
      <c r="D210" s="1" t="s">
        <v>671</v>
      </c>
      <c r="E210" s="1" t="str">
        <f>_xlfn.CONCAT(TEXT(MissionLogs[[#This Row],[date]],"yyyy-mm-dd"),MissionLogs[[#This Row],[idP]])</f>
        <v>3025-05-24a8779287-fa95-4667-9d16-3cd7b920ccc9</v>
      </c>
      <c r="F210" s="1" t="str">
        <f>_xlfn.CONCAT(TEXT(MissionLogs[[#This Row],[date]],"yyyy-mm-dd"),MissionLogs[[#This Row],[type]])</f>
        <v>3025-05-24Recon Raid (Defender)</v>
      </c>
    </row>
    <row r="211" spans="1:6" x14ac:dyDescent="0.3">
      <c r="A211" t="s">
        <v>2507</v>
      </c>
      <c r="B211" s="1" t="s">
        <v>2459</v>
      </c>
      <c r="C211" s="1" t="s">
        <v>2452</v>
      </c>
      <c r="D211" s="1" t="s">
        <v>672</v>
      </c>
      <c r="E211" s="1" t="str">
        <f>_xlfn.CONCAT(TEXT(MissionLogs[[#This Row],[date]],"yyyy-mm-dd"),MissionLogs[[#This Row],[idP]])</f>
        <v>3025-05-0607450046-9956-4d5c-a672-c2fe065c49d9</v>
      </c>
      <c r="F211" s="1" t="str">
        <f>_xlfn.CONCAT(TEXT(MissionLogs[[#This Row],[date]],"yyyy-mm-dd"),MissionLogs[[#This Row],[type]])</f>
        <v>3025-05-06Stand Up (Attacker)</v>
      </c>
    </row>
    <row r="212" spans="1:6" x14ac:dyDescent="0.3">
      <c r="A212" t="s">
        <v>2512</v>
      </c>
      <c r="B212" s="1" t="s">
        <v>2464</v>
      </c>
      <c r="C212" s="1" t="s">
        <v>2452</v>
      </c>
      <c r="D212" s="1" t="s">
        <v>672</v>
      </c>
      <c r="E212" s="1" t="str">
        <f>_xlfn.CONCAT(TEXT(MissionLogs[[#This Row],[date]],"yyyy-mm-dd"),MissionLogs[[#This Row],[idP]])</f>
        <v>3025-05-2107450046-9956-4d5c-a672-c2fe065c49d9</v>
      </c>
      <c r="F212" s="1" t="str">
        <f>_xlfn.CONCAT(TEXT(MissionLogs[[#This Row],[date]],"yyyy-mm-dd"),MissionLogs[[#This Row],[type]])</f>
        <v>3025-05-21Hide and Seek (Attacker)</v>
      </c>
    </row>
    <row r="213" spans="1:6" x14ac:dyDescent="0.3">
      <c r="A213" t="s">
        <v>2495</v>
      </c>
      <c r="B213" s="1" t="s">
        <v>2466</v>
      </c>
      <c r="C213" s="1" t="s">
        <v>2452</v>
      </c>
      <c r="D213" s="1" t="s">
        <v>672</v>
      </c>
      <c r="E213" s="1" t="str">
        <f>_xlfn.CONCAT(TEXT(MissionLogs[[#This Row],[date]],"yyyy-mm-dd"),MissionLogs[[#This Row],[idP]])</f>
        <v>3025-05-2407450046-9956-4d5c-a672-c2fe065c49d9</v>
      </c>
      <c r="F213" s="1" t="str">
        <f>_xlfn.CONCAT(TEXT(MissionLogs[[#This Row],[date]],"yyyy-mm-dd"),MissionLogs[[#This Row],[type]])</f>
        <v>3025-05-24Recon Raid (Defender)</v>
      </c>
    </row>
    <row r="214" spans="1:6" x14ac:dyDescent="0.3">
      <c r="A214" t="s">
        <v>2507</v>
      </c>
      <c r="B214" s="1" t="s">
        <v>2459</v>
      </c>
      <c r="C214" s="1" t="s">
        <v>2452</v>
      </c>
      <c r="D214" s="1" t="s">
        <v>512</v>
      </c>
      <c r="E214" s="1" t="str">
        <f>_xlfn.CONCAT(TEXT(MissionLogs[[#This Row],[date]],"yyyy-mm-dd"),MissionLogs[[#This Row],[idP]])</f>
        <v>3025-05-060fa9fa6e-510a-4dba-adef-7320ce14605a</v>
      </c>
      <c r="F214" s="1" t="str">
        <f>_xlfn.CONCAT(TEXT(MissionLogs[[#This Row],[date]],"yyyy-mm-dd"),MissionLogs[[#This Row],[type]])</f>
        <v>3025-05-06Stand Up (Attacker)</v>
      </c>
    </row>
    <row r="215" spans="1:6" x14ac:dyDescent="0.3">
      <c r="A215" t="s">
        <v>2512</v>
      </c>
      <c r="B215" s="1" t="s">
        <v>2464</v>
      </c>
      <c r="C215" s="1" t="s">
        <v>2452</v>
      </c>
      <c r="D215" s="1" t="s">
        <v>512</v>
      </c>
      <c r="E215" s="1" t="str">
        <f>_xlfn.CONCAT(TEXT(MissionLogs[[#This Row],[date]],"yyyy-mm-dd"),MissionLogs[[#This Row],[idP]])</f>
        <v>3025-05-210fa9fa6e-510a-4dba-adef-7320ce14605a</v>
      </c>
      <c r="F215" s="1" t="str">
        <f>_xlfn.CONCAT(TEXT(MissionLogs[[#This Row],[date]],"yyyy-mm-dd"),MissionLogs[[#This Row],[type]])</f>
        <v>3025-05-21Hide and Seek (Attacker)</v>
      </c>
    </row>
    <row r="216" spans="1:6" x14ac:dyDescent="0.3">
      <c r="A216" t="s">
        <v>2495</v>
      </c>
      <c r="B216" s="1" t="s">
        <v>2466</v>
      </c>
      <c r="C216" s="1" t="s">
        <v>2452</v>
      </c>
      <c r="D216" s="1" t="s">
        <v>512</v>
      </c>
      <c r="E216" s="1" t="str">
        <f>_xlfn.CONCAT(TEXT(MissionLogs[[#This Row],[date]],"yyyy-mm-dd"),MissionLogs[[#This Row],[idP]])</f>
        <v>3025-05-240fa9fa6e-510a-4dba-adef-7320ce14605a</v>
      </c>
      <c r="F216" s="1" t="str">
        <f>_xlfn.CONCAT(TEXT(MissionLogs[[#This Row],[date]],"yyyy-mm-dd"),MissionLogs[[#This Row],[type]])</f>
        <v>3025-05-24Recon Raid (Defender)</v>
      </c>
    </row>
    <row r="217" spans="1:6" x14ac:dyDescent="0.3">
      <c r="A217" t="s">
        <v>2498</v>
      </c>
      <c r="B217" s="1" t="s">
        <v>2478</v>
      </c>
      <c r="C217" s="1" t="s">
        <v>2452</v>
      </c>
      <c r="D217" s="1" t="s">
        <v>512</v>
      </c>
      <c r="E217" s="1" t="str">
        <f>_xlfn.CONCAT(TEXT(MissionLogs[[#This Row],[date]],"yyyy-mm-dd"),MissionLogs[[#This Row],[idP]])</f>
        <v>3025-07-160fa9fa6e-510a-4dba-adef-7320ce14605a</v>
      </c>
      <c r="F217" s="1" t="str">
        <f>_xlfn.CONCAT(TEXT(MissionLogs[[#This Row],[date]],"yyyy-mm-dd"),MissionLogs[[#This Row],[type]])</f>
        <v>3025-07-16Hide and Seek (Defender)</v>
      </c>
    </row>
    <row r="218" spans="1:6" x14ac:dyDescent="0.3">
      <c r="A218" t="s">
        <v>2507</v>
      </c>
      <c r="B218" s="1" t="s">
        <v>2459</v>
      </c>
      <c r="C218" s="1" t="s">
        <v>2452</v>
      </c>
      <c r="D218" s="1" t="s">
        <v>479</v>
      </c>
      <c r="E218" s="1" t="str">
        <f>_xlfn.CONCAT(TEXT(MissionLogs[[#This Row],[date]],"yyyy-mm-dd"),MissionLogs[[#This Row],[idP]])</f>
        <v>3025-05-06ba8ccd6e-65f0-4ef0-9cad-037cd65b5851</v>
      </c>
      <c r="F218" s="1" t="str">
        <f>_xlfn.CONCAT(TEXT(MissionLogs[[#This Row],[date]],"yyyy-mm-dd"),MissionLogs[[#This Row],[type]])</f>
        <v>3025-05-06Stand Up (Attacker)</v>
      </c>
    </row>
    <row r="219" spans="1:6" x14ac:dyDescent="0.3">
      <c r="A219" t="s">
        <v>2512</v>
      </c>
      <c r="B219" s="1" t="s">
        <v>2464</v>
      </c>
      <c r="C219" s="1" t="s">
        <v>2452</v>
      </c>
      <c r="D219" s="1" t="s">
        <v>479</v>
      </c>
      <c r="E219" s="1" t="str">
        <f>_xlfn.CONCAT(TEXT(MissionLogs[[#This Row],[date]],"yyyy-mm-dd"),MissionLogs[[#This Row],[idP]])</f>
        <v>3025-05-21ba8ccd6e-65f0-4ef0-9cad-037cd65b5851</v>
      </c>
      <c r="F219" s="1" t="str">
        <f>_xlfn.CONCAT(TEXT(MissionLogs[[#This Row],[date]],"yyyy-mm-dd"),MissionLogs[[#This Row],[type]])</f>
        <v>3025-05-21Hide and Seek (Attacker)</v>
      </c>
    </row>
    <row r="220" spans="1:6" x14ac:dyDescent="0.3">
      <c r="A220" t="s">
        <v>2495</v>
      </c>
      <c r="B220" s="1" t="s">
        <v>2466</v>
      </c>
      <c r="C220" s="1" t="s">
        <v>2452</v>
      </c>
      <c r="D220" s="1" t="s">
        <v>479</v>
      </c>
      <c r="E220" s="1" t="str">
        <f>_xlfn.CONCAT(TEXT(MissionLogs[[#This Row],[date]],"yyyy-mm-dd"),MissionLogs[[#This Row],[idP]])</f>
        <v>3025-05-24ba8ccd6e-65f0-4ef0-9cad-037cd65b5851</v>
      </c>
      <c r="F220" s="1" t="str">
        <f>_xlfn.CONCAT(TEXT(MissionLogs[[#This Row],[date]],"yyyy-mm-dd"),MissionLogs[[#This Row],[type]])</f>
        <v>3025-05-24Recon Raid (Defender)</v>
      </c>
    </row>
    <row r="221" spans="1:6" x14ac:dyDescent="0.3">
      <c r="A221" t="s">
        <v>2498</v>
      </c>
      <c r="B221" s="1" t="s">
        <v>2478</v>
      </c>
      <c r="C221" s="1" t="s">
        <v>2452</v>
      </c>
      <c r="D221" s="1" t="s">
        <v>479</v>
      </c>
      <c r="E221" s="1" t="str">
        <f>_xlfn.CONCAT(TEXT(MissionLogs[[#This Row],[date]],"yyyy-mm-dd"),MissionLogs[[#This Row],[idP]])</f>
        <v>3025-07-16ba8ccd6e-65f0-4ef0-9cad-037cd65b5851</v>
      </c>
      <c r="F221" s="1" t="str">
        <f>_xlfn.CONCAT(TEXT(MissionLogs[[#This Row],[date]],"yyyy-mm-dd"),MissionLogs[[#This Row],[type]])</f>
        <v>3025-07-16Hide and Seek (Defender)</v>
      </c>
    </row>
    <row r="222" spans="1:6" x14ac:dyDescent="0.3">
      <c r="A222" t="s">
        <v>2507</v>
      </c>
      <c r="B222" s="1" t="s">
        <v>2459</v>
      </c>
      <c r="C222" s="1" t="s">
        <v>2452</v>
      </c>
      <c r="D222" s="1" t="s">
        <v>243</v>
      </c>
      <c r="E222" s="1" t="str">
        <f>_xlfn.CONCAT(TEXT(MissionLogs[[#This Row],[date]],"yyyy-mm-dd"),MissionLogs[[#This Row],[idP]])</f>
        <v>3025-05-06f90f4ff4-e81b-4523-bbcf-a23511c03cb3</v>
      </c>
      <c r="F222" s="1" t="str">
        <f>_xlfn.CONCAT(TEXT(MissionLogs[[#This Row],[date]],"yyyy-mm-dd"),MissionLogs[[#This Row],[type]])</f>
        <v>3025-05-06Stand Up (Attacker)</v>
      </c>
    </row>
    <row r="223" spans="1:6" x14ac:dyDescent="0.3">
      <c r="A223" t="s">
        <v>2512</v>
      </c>
      <c r="B223" s="1" t="s">
        <v>2464</v>
      </c>
      <c r="C223" s="1" t="s">
        <v>2452</v>
      </c>
      <c r="D223" s="1" t="s">
        <v>243</v>
      </c>
      <c r="E223" s="1" t="str">
        <f>_xlfn.CONCAT(TEXT(MissionLogs[[#This Row],[date]],"yyyy-mm-dd"),MissionLogs[[#This Row],[idP]])</f>
        <v>3025-05-21f90f4ff4-e81b-4523-bbcf-a23511c03cb3</v>
      </c>
      <c r="F223" s="1" t="str">
        <f>_xlfn.CONCAT(TEXT(MissionLogs[[#This Row],[date]],"yyyy-mm-dd"),MissionLogs[[#This Row],[type]])</f>
        <v>3025-05-21Hide and Seek (Attacker)</v>
      </c>
    </row>
    <row r="224" spans="1:6" x14ac:dyDescent="0.3">
      <c r="A224" t="s">
        <v>2495</v>
      </c>
      <c r="B224" s="1" t="s">
        <v>2466</v>
      </c>
      <c r="C224" s="1" t="s">
        <v>2452</v>
      </c>
      <c r="D224" s="1" t="s">
        <v>243</v>
      </c>
      <c r="E224" s="1" t="str">
        <f>_xlfn.CONCAT(TEXT(MissionLogs[[#This Row],[date]],"yyyy-mm-dd"),MissionLogs[[#This Row],[idP]])</f>
        <v>3025-05-24f90f4ff4-e81b-4523-bbcf-a23511c03cb3</v>
      </c>
      <c r="F224" s="1" t="str">
        <f>_xlfn.CONCAT(TEXT(MissionLogs[[#This Row],[date]],"yyyy-mm-dd"),MissionLogs[[#This Row],[type]])</f>
        <v>3025-05-24Recon Raid (Defender)</v>
      </c>
    </row>
    <row r="225" spans="1:6" x14ac:dyDescent="0.3">
      <c r="A225" t="s">
        <v>2498</v>
      </c>
      <c r="B225" s="1" t="s">
        <v>2478</v>
      </c>
      <c r="C225" s="1" t="s">
        <v>2452</v>
      </c>
      <c r="D225" s="1" t="s">
        <v>243</v>
      </c>
      <c r="E225" s="1" t="str">
        <f>_xlfn.CONCAT(TEXT(MissionLogs[[#This Row],[date]],"yyyy-mm-dd"),MissionLogs[[#This Row],[idP]])</f>
        <v>3025-07-16f90f4ff4-e81b-4523-bbcf-a23511c03cb3</v>
      </c>
      <c r="F225" s="1" t="str">
        <f>_xlfn.CONCAT(TEXT(MissionLogs[[#This Row],[date]],"yyyy-mm-dd"),MissionLogs[[#This Row],[type]])</f>
        <v>3025-07-16Hide and Seek (Defender)</v>
      </c>
    </row>
    <row r="226" spans="1:6" x14ac:dyDescent="0.3">
      <c r="A226" t="s">
        <v>2507</v>
      </c>
      <c r="B226" s="1" t="s">
        <v>2459</v>
      </c>
      <c r="C226" s="1" t="s">
        <v>2452</v>
      </c>
      <c r="D226" s="1" t="s">
        <v>676</v>
      </c>
      <c r="E226" s="1" t="str">
        <f>_xlfn.CONCAT(TEXT(MissionLogs[[#This Row],[date]],"yyyy-mm-dd"),MissionLogs[[#This Row],[idP]])</f>
        <v>3025-05-06a0977dd7-d8e4-43d5-a883-fdebbb5d2a49</v>
      </c>
      <c r="F226" s="1" t="str">
        <f>_xlfn.CONCAT(TEXT(MissionLogs[[#This Row],[date]],"yyyy-mm-dd"),MissionLogs[[#This Row],[type]])</f>
        <v>3025-05-06Stand Up (Attacker)</v>
      </c>
    </row>
    <row r="227" spans="1:6" x14ac:dyDescent="0.3">
      <c r="A227" t="s">
        <v>2512</v>
      </c>
      <c r="B227" s="1" t="s">
        <v>2464</v>
      </c>
      <c r="C227" s="1" t="s">
        <v>2452</v>
      </c>
      <c r="D227" s="1" t="s">
        <v>676</v>
      </c>
      <c r="E227" s="1" t="str">
        <f>_xlfn.CONCAT(TEXT(MissionLogs[[#This Row],[date]],"yyyy-mm-dd"),MissionLogs[[#This Row],[idP]])</f>
        <v>3025-05-21a0977dd7-d8e4-43d5-a883-fdebbb5d2a49</v>
      </c>
      <c r="F227" s="1" t="str">
        <f>_xlfn.CONCAT(TEXT(MissionLogs[[#This Row],[date]],"yyyy-mm-dd"),MissionLogs[[#This Row],[type]])</f>
        <v>3025-05-21Hide and Seek (Attacker)</v>
      </c>
    </row>
    <row r="228" spans="1:6" x14ac:dyDescent="0.3">
      <c r="A228" t="s">
        <v>2495</v>
      </c>
      <c r="B228" s="1" t="s">
        <v>2466</v>
      </c>
      <c r="C228" s="1" t="s">
        <v>2452</v>
      </c>
      <c r="D228" s="1" t="s">
        <v>676</v>
      </c>
      <c r="E228" s="1" t="str">
        <f>_xlfn.CONCAT(TEXT(MissionLogs[[#This Row],[date]],"yyyy-mm-dd"),MissionLogs[[#This Row],[idP]])</f>
        <v>3025-05-24a0977dd7-d8e4-43d5-a883-fdebbb5d2a49</v>
      </c>
      <c r="F228" s="1" t="str">
        <f>_xlfn.CONCAT(TEXT(MissionLogs[[#This Row],[date]],"yyyy-mm-dd"),MissionLogs[[#This Row],[type]])</f>
        <v>3025-05-24Recon Raid (Defender)</v>
      </c>
    </row>
    <row r="229" spans="1:6" x14ac:dyDescent="0.3">
      <c r="A229" t="s">
        <v>2507</v>
      </c>
      <c r="B229" s="1" t="s">
        <v>2459</v>
      </c>
      <c r="C229" s="1" t="s">
        <v>2452</v>
      </c>
      <c r="D229" s="1" t="s">
        <v>677</v>
      </c>
      <c r="E229" s="1" t="str">
        <f>_xlfn.CONCAT(TEXT(MissionLogs[[#This Row],[date]],"yyyy-mm-dd"),MissionLogs[[#This Row],[idP]])</f>
        <v>3025-05-060c8164e0-ab69-44a1-a6e6-680a92dd26aa</v>
      </c>
      <c r="F229" s="1" t="str">
        <f>_xlfn.CONCAT(TEXT(MissionLogs[[#This Row],[date]],"yyyy-mm-dd"),MissionLogs[[#This Row],[type]])</f>
        <v>3025-05-06Stand Up (Attacker)</v>
      </c>
    </row>
    <row r="230" spans="1:6" x14ac:dyDescent="0.3">
      <c r="A230" t="s">
        <v>2512</v>
      </c>
      <c r="B230" s="1" t="s">
        <v>2464</v>
      </c>
      <c r="C230" s="1" t="s">
        <v>2452</v>
      </c>
      <c r="D230" s="1" t="s">
        <v>677</v>
      </c>
      <c r="E230" s="1" t="str">
        <f>_xlfn.CONCAT(TEXT(MissionLogs[[#This Row],[date]],"yyyy-mm-dd"),MissionLogs[[#This Row],[idP]])</f>
        <v>3025-05-210c8164e0-ab69-44a1-a6e6-680a92dd26aa</v>
      </c>
      <c r="F230" s="1" t="str">
        <f>_xlfn.CONCAT(TEXT(MissionLogs[[#This Row],[date]],"yyyy-mm-dd"),MissionLogs[[#This Row],[type]])</f>
        <v>3025-05-21Hide and Seek (Attacker)</v>
      </c>
    </row>
    <row r="231" spans="1:6" x14ac:dyDescent="0.3">
      <c r="A231" t="s">
        <v>2495</v>
      </c>
      <c r="B231" s="1" t="s">
        <v>2466</v>
      </c>
      <c r="C231" s="1" t="s">
        <v>2452</v>
      </c>
      <c r="D231" s="1" t="s">
        <v>677</v>
      </c>
      <c r="E231" s="1" t="str">
        <f>_xlfn.CONCAT(TEXT(MissionLogs[[#This Row],[date]],"yyyy-mm-dd"),MissionLogs[[#This Row],[idP]])</f>
        <v>3025-05-240c8164e0-ab69-44a1-a6e6-680a92dd26aa</v>
      </c>
      <c r="F231" s="1" t="str">
        <f>_xlfn.CONCAT(TEXT(MissionLogs[[#This Row],[date]],"yyyy-mm-dd"),MissionLogs[[#This Row],[type]])</f>
        <v>3025-05-24Recon Raid (Defender)</v>
      </c>
    </row>
    <row r="232" spans="1:6" x14ac:dyDescent="0.3">
      <c r="A232" t="s">
        <v>2507</v>
      </c>
      <c r="B232" s="1" t="s">
        <v>2459</v>
      </c>
      <c r="C232" s="1" t="s">
        <v>2452</v>
      </c>
      <c r="D232" s="1" t="s">
        <v>678</v>
      </c>
      <c r="E232" s="1" t="str">
        <f>_xlfn.CONCAT(TEXT(MissionLogs[[#This Row],[date]],"yyyy-mm-dd"),MissionLogs[[#This Row],[idP]])</f>
        <v>3025-05-06ac17d26a-06f5-4190-ad9b-59c14fb7d125</v>
      </c>
      <c r="F232" s="1" t="str">
        <f>_xlfn.CONCAT(TEXT(MissionLogs[[#This Row],[date]],"yyyy-mm-dd"),MissionLogs[[#This Row],[type]])</f>
        <v>3025-05-06Stand Up (Attacker)</v>
      </c>
    </row>
    <row r="233" spans="1:6" x14ac:dyDescent="0.3">
      <c r="A233" t="s">
        <v>2512</v>
      </c>
      <c r="B233" s="1" t="s">
        <v>2464</v>
      </c>
      <c r="C233" s="1" t="s">
        <v>2452</v>
      </c>
      <c r="D233" s="1" t="s">
        <v>678</v>
      </c>
      <c r="E233" s="1" t="str">
        <f>_xlfn.CONCAT(TEXT(MissionLogs[[#This Row],[date]],"yyyy-mm-dd"),MissionLogs[[#This Row],[idP]])</f>
        <v>3025-05-21ac17d26a-06f5-4190-ad9b-59c14fb7d125</v>
      </c>
      <c r="F233" s="1" t="str">
        <f>_xlfn.CONCAT(TEXT(MissionLogs[[#This Row],[date]],"yyyy-mm-dd"),MissionLogs[[#This Row],[type]])</f>
        <v>3025-05-21Hide and Seek (Attacker)</v>
      </c>
    </row>
    <row r="234" spans="1:6" x14ac:dyDescent="0.3">
      <c r="A234" t="s">
        <v>2495</v>
      </c>
      <c r="B234" s="1" t="s">
        <v>2466</v>
      </c>
      <c r="C234" s="1" t="s">
        <v>2452</v>
      </c>
      <c r="D234" s="1" t="s">
        <v>678</v>
      </c>
      <c r="E234" s="1" t="str">
        <f>_xlfn.CONCAT(TEXT(MissionLogs[[#This Row],[date]],"yyyy-mm-dd"),MissionLogs[[#This Row],[idP]])</f>
        <v>3025-05-24ac17d26a-06f5-4190-ad9b-59c14fb7d125</v>
      </c>
      <c r="F234" s="1" t="str">
        <f>_xlfn.CONCAT(TEXT(MissionLogs[[#This Row],[date]],"yyyy-mm-dd"),MissionLogs[[#This Row],[type]])</f>
        <v>3025-05-24Recon Raid (Defender)</v>
      </c>
    </row>
    <row r="235" spans="1:6" x14ac:dyDescent="0.3">
      <c r="A235" t="s">
        <v>2507</v>
      </c>
      <c r="B235" s="1" t="s">
        <v>2459</v>
      </c>
      <c r="C235" s="1" t="s">
        <v>2452</v>
      </c>
      <c r="D235" s="1" t="s">
        <v>244</v>
      </c>
      <c r="E235" s="1" t="str">
        <f>_xlfn.CONCAT(TEXT(MissionLogs[[#This Row],[date]],"yyyy-mm-dd"),MissionLogs[[#This Row],[idP]])</f>
        <v>3025-05-069076d38c-403f-4809-8da3-aed167563520</v>
      </c>
      <c r="F235" s="1" t="str">
        <f>_xlfn.CONCAT(TEXT(MissionLogs[[#This Row],[date]],"yyyy-mm-dd"),MissionLogs[[#This Row],[type]])</f>
        <v>3025-05-06Stand Up (Attacker)</v>
      </c>
    </row>
    <row r="236" spans="1:6" x14ac:dyDescent="0.3">
      <c r="A236" t="s">
        <v>2512</v>
      </c>
      <c r="B236" s="1" t="s">
        <v>2464</v>
      </c>
      <c r="C236" s="1" t="s">
        <v>2452</v>
      </c>
      <c r="D236" s="1" t="s">
        <v>244</v>
      </c>
      <c r="E236" s="1" t="str">
        <f>_xlfn.CONCAT(TEXT(MissionLogs[[#This Row],[date]],"yyyy-mm-dd"),MissionLogs[[#This Row],[idP]])</f>
        <v>3025-05-219076d38c-403f-4809-8da3-aed167563520</v>
      </c>
      <c r="F236" s="1" t="str">
        <f>_xlfn.CONCAT(TEXT(MissionLogs[[#This Row],[date]],"yyyy-mm-dd"),MissionLogs[[#This Row],[type]])</f>
        <v>3025-05-21Hide and Seek (Attacker)</v>
      </c>
    </row>
    <row r="237" spans="1:6" x14ac:dyDescent="0.3">
      <c r="A237" t="s">
        <v>2495</v>
      </c>
      <c r="B237" s="1" t="s">
        <v>2466</v>
      </c>
      <c r="C237" s="1" t="s">
        <v>2452</v>
      </c>
      <c r="D237" s="1" t="s">
        <v>244</v>
      </c>
      <c r="E237" s="1" t="str">
        <f>_xlfn.CONCAT(TEXT(MissionLogs[[#This Row],[date]],"yyyy-mm-dd"),MissionLogs[[#This Row],[idP]])</f>
        <v>3025-05-249076d38c-403f-4809-8da3-aed167563520</v>
      </c>
      <c r="F237" s="1" t="str">
        <f>_xlfn.CONCAT(TEXT(MissionLogs[[#This Row],[date]],"yyyy-mm-dd"),MissionLogs[[#This Row],[type]])</f>
        <v>3025-05-24Recon Raid (Defender)</v>
      </c>
    </row>
    <row r="238" spans="1:6" x14ac:dyDescent="0.3">
      <c r="A238" t="s">
        <v>2498</v>
      </c>
      <c r="B238" s="1" t="s">
        <v>2478</v>
      </c>
      <c r="C238" s="1" t="s">
        <v>2452</v>
      </c>
      <c r="D238" s="1" t="s">
        <v>244</v>
      </c>
      <c r="E238" s="1" t="str">
        <f>_xlfn.CONCAT(TEXT(MissionLogs[[#This Row],[date]],"yyyy-mm-dd"),MissionLogs[[#This Row],[idP]])</f>
        <v>3025-07-169076d38c-403f-4809-8da3-aed167563520</v>
      </c>
      <c r="F238" s="1" t="str">
        <f>_xlfn.CONCAT(TEXT(MissionLogs[[#This Row],[date]],"yyyy-mm-dd"),MissionLogs[[#This Row],[type]])</f>
        <v>3025-07-16Hide and Seek (Defender)</v>
      </c>
    </row>
    <row r="239" spans="1:6" x14ac:dyDescent="0.3">
      <c r="A239" t="s">
        <v>2507</v>
      </c>
      <c r="B239" s="1" t="s">
        <v>2459</v>
      </c>
      <c r="C239" s="1" t="s">
        <v>2452</v>
      </c>
      <c r="D239" s="1" t="s">
        <v>513</v>
      </c>
      <c r="E239" s="1" t="str">
        <f>_xlfn.CONCAT(TEXT(MissionLogs[[#This Row],[date]],"yyyy-mm-dd"),MissionLogs[[#This Row],[idP]])</f>
        <v>3025-05-06c0cf692e-f710-440b-9081-de8882b4af35</v>
      </c>
      <c r="F239" s="1" t="str">
        <f>_xlfn.CONCAT(TEXT(MissionLogs[[#This Row],[date]],"yyyy-mm-dd"),MissionLogs[[#This Row],[type]])</f>
        <v>3025-05-06Stand Up (Attacker)</v>
      </c>
    </row>
    <row r="240" spans="1:6" x14ac:dyDescent="0.3">
      <c r="A240" t="s">
        <v>2512</v>
      </c>
      <c r="B240" s="1" t="s">
        <v>2464</v>
      </c>
      <c r="C240" s="1" t="s">
        <v>2452</v>
      </c>
      <c r="D240" s="1" t="s">
        <v>513</v>
      </c>
      <c r="E240" s="1" t="str">
        <f>_xlfn.CONCAT(TEXT(MissionLogs[[#This Row],[date]],"yyyy-mm-dd"),MissionLogs[[#This Row],[idP]])</f>
        <v>3025-05-21c0cf692e-f710-440b-9081-de8882b4af35</v>
      </c>
      <c r="F240" s="1" t="str">
        <f>_xlfn.CONCAT(TEXT(MissionLogs[[#This Row],[date]],"yyyy-mm-dd"),MissionLogs[[#This Row],[type]])</f>
        <v>3025-05-21Hide and Seek (Attacker)</v>
      </c>
    </row>
    <row r="241" spans="1:6" x14ac:dyDescent="0.3">
      <c r="A241" t="s">
        <v>2495</v>
      </c>
      <c r="B241" s="1" t="s">
        <v>2466</v>
      </c>
      <c r="C241" s="1" t="s">
        <v>2452</v>
      </c>
      <c r="D241" s="1" t="s">
        <v>513</v>
      </c>
      <c r="E241" s="1" t="str">
        <f>_xlfn.CONCAT(TEXT(MissionLogs[[#This Row],[date]],"yyyy-mm-dd"),MissionLogs[[#This Row],[idP]])</f>
        <v>3025-05-24c0cf692e-f710-440b-9081-de8882b4af35</v>
      </c>
      <c r="F241" s="1" t="str">
        <f>_xlfn.CONCAT(TEXT(MissionLogs[[#This Row],[date]],"yyyy-mm-dd"),MissionLogs[[#This Row],[type]])</f>
        <v>3025-05-24Recon Raid (Defender)</v>
      </c>
    </row>
    <row r="242" spans="1:6" x14ac:dyDescent="0.3">
      <c r="A242" t="s">
        <v>2498</v>
      </c>
      <c r="B242" s="1" t="s">
        <v>2478</v>
      </c>
      <c r="C242" s="1" t="s">
        <v>2452</v>
      </c>
      <c r="D242" s="1" t="s">
        <v>513</v>
      </c>
      <c r="E242" s="1" t="str">
        <f>_xlfn.CONCAT(TEXT(MissionLogs[[#This Row],[date]],"yyyy-mm-dd"),MissionLogs[[#This Row],[idP]])</f>
        <v>3025-07-16c0cf692e-f710-440b-9081-de8882b4af35</v>
      </c>
      <c r="F242" s="1" t="str">
        <f>_xlfn.CONCAT(TEXT(MissionLogs[[#This Row],[date]],"yyyy-mm-dd"),MissionLogs[[#This Row],[type]])</f>
        <v>3025-07-16Hide and Seek (Defender)</v>
      </c>
    </row>
    <row r="243" spans="1:6" x14ac:dyDescent="0.3">
      <c r="A243" t="s">
        <v>2507</v>
      </c>
      <c r="B243" s="1" t="s">
        <v>2459</v>
      </c>
      <c r="C243" s="1" t="s">
        <v>2452</v>
      </c>
      <c r="D243" s="1" t="s">
        <v>332</v>
      </c>
      <c r="E243" s="1" t="str">
        <f>_xlfn.CONCAT(TEXT(MissionLogs[[#This Row],[date]],"yyyy-mm-dd"),MissionLogs[[#This Row],[idP]])</f>
        <v>3025-05-06b61ab97f-71e4-45a5-afce-f58ce0608fb7</v>
      </c>
      <c r="F243" s="1" t="str">
        <f>_xlfn.CONCAT(TEXT(MissionLogs[[#This Row],[date]],"yyyy-mm-dd"),MissionLogs[[#This Row],[type]])</f>
        <v>3025-05-06Stand Up (Attacker)</v>
      </c>
    </row>
    <row r="244" spans="1:6" x14ac:dyDescent="0.3">
      <c r="A244" t="s">
        <v>2512</v>
      </c>
      <c r="B244" s="1" t="s">
        <v>2464</v>
      </c>
      <c r="C244" s="1" t="s">
        <v>2452</v>
      </c>
      <c r="D244" s="1" t="s">
        <v>332</v>
      </c>
      <c r="E244" s="1" t="str">
        <f>_xlfn.CONCAT(TEXT(MissionLogs[[#This Row],[date]],"yyyy-mm-dd"),MissionLogs[[#This Row],[idP]])</f>
        <v>3025-05-21b61ab97f-71e4-45a5-afce-f58ce0608fb7</v>
      </c>
      <c r="F244" s="1" t="str">
        <f>_xlfn.CONCAT(TEXT(MissionLogs[[#This Row],[date]],"yyyy-mm-dd"),MissionLogs[[#This Row],[type]])</f>
        <v>3025-05-21Hide and Seek (Attacker)</v>
      </c>
    </row>
    <row r="245" spans="1:6" x14ac:dyDescent="0.3">
      <c r="A245" t="s">
        <v>2495</v>
      </c>
      <c r="B245" s="1" t="s">
        <v>2466</v>
      </c>
      <c r="C245" s="1" t="s">
        <v>2452</v>
      </c>
      <c r="D245" s="1" t="s">
        <v>332</v>
      </c>
      <c r="E245" s="1" t="str">
        <f>_xlfn.CONCAT(TEXT(MissionLogs[[#This Row],[date]],"yyyy-mm-dd"),MissionLogs[[#This Row],[idP]])</f>
        <v>3025-05-24b61ab97f-71e4-45a5-afce-f58ce0608fb7</v>
      </c>
      <c r="F245" s="1" t="str">
        <f>_xlfn.CONCAT(TEXT(MissionLogs[[#This Row],[date]],"yyyy-mm-dd"),MissionLogs[[#This Row],[type]])</f>
        <v>3025-05-24Recon Raid (Defender)</v>
      </c>
    </row>
    <row r="246" spans="1:6" x14ac:dyDescent="0.3">
      <c r="A246" t="s">
        <v>2498</v>
      </c>
      <c r="B246" s="1" t="s">
        <v>2478</v>
      </c>
      <c r="C246" s="1" t="s">
        <v>2452</v>
      </c>
      <c r="D246" s="1" t="s">
        <v>332</v>
      </c>
      <c r="E246" s="1" t="str">
        <f>_xlfn.CONCAT(TEXT(MissionLogs[[#This Row],[date]],"yyyy-mm-dd"),MissionLogs[[#This Row],[idP]])</f>
        <v>3025-07-16b61ab97f-71e4-45a5-afce-f58ce0608fb7</v>
      </c>
      <c r="F246" s="1" t="str">
        <f>_xlfn.CONCAT(TEXT(MissionLogs[[#This Row],[date]],"yyyy-mm-dd"),MissionLogs[[#This Row],[type]])</f>
        <v>3025-07-16Hide and Seek (Defender)</v>
      </c>
    </row>
    <row r="247" spans="1:6" x14ac:dyDescent="0.3">
      <c r="A247" t="s">
        <v>2507</v>
      </c>
      <c r="B247" s="1" t="s">
        <v>2459</v>
      </c>
      <c r="C247" s="1" t="s">
        <v>2452</v>
      </c>
      <c r="D247" s="1" t="s">
        <v>520</v>
      </c>
      <c r="E247" s="1" t="str">
        <f>_xlfn.CONCAT(TEXT(MissionLogs[[#This Row],[date]],"yyyy-mm-dd"),MissionLogs[[#This Row],[idP]])</f>
        <v>3025-05-06205b189d-ddf3-4aed-8b19-917eea2077d8</v>
      </c>
      <c r="F247" s="1" t="str">
        <f>_xlfn.CONCAT(TEXT(MissionLogs[[#This Row],[date]],"yyyy-mm-dd"),MissionLogs[[#This Row],[type]])</f>
        <v>3025-05-06Stand Up (Attacker)</v>
      </c>
    </row>
    <row r="248" spans="1:6" x14ac:dyDescent="0.3">
      <c r="A248" t="s">
        <v>2512</v>
      </c>
      <c r="B248" s="1" t="s">
        <v>2464</v>
      </c>
      <c r="C248" s="1" t="s">
        <v>2452</v>
      </c>
      <c r="D248" s="1" t="s">
        <v>520</v>
      </c>
      <c r="E248" s="1" t="str">
        <f>_xlfn.CONCAT(TEXT(MissionLogs[[#This Row],[date]],"yyyy-mm-dd"),MissionLogs[[#This Row],[idP]])</f>
        <v>3025-05-21205b189d-ddf3-4aed-8b19-917eea2077d8</v>
      </c>
      <c r="F248" s="1" t="str">
        <f>_xlfn.CONCAT(TEXT(MissionLogs[[#This Row],[date]],"yyyy-mm-dd"),MissionLogs[[#This Row],[type]])</f>
        <v>3025-05-21Hide and Seek (Attacker)</v>
      </c>
    </row>
    <row r="249" spans="1:6" x14ac:dyDescent="0.3">
      <c r="A249" t="s">
        <v>2495</v>
      </c>
      <c r="B249" s="1" t="s">
        <v>2466</v>
      </c>
      <c r="C249" s="1" t="s">
        <v>2452</v>
      </c>
      <c r="D249" s="1" t="s">
        <v>520</v>
      </c>
      <c r="E249" s="1" t="str">
        <f>_xlfn.CONCAT(TEXT(MissionLogs[[#This Row],[date]],"yyyy-mm-dd"),MissionLogs[[#This Row],[idP]])</f>
        <v>3025-05-24205b189d-ddf3-4aed-8b19-917eea2077d8</v>
      </c>
      <c r="F249" s="1" t="str">
        <f>_xlfn.CONCAT(TEXT(MissionLogs[[#This Row],[date]],"yyyy-mm-dd"),MissionLogs[[#This Row],[type]])</f>
        <v>3025-05-24Recon Raid (Defender)</v>
      </c>
    </row>
    <row r="250" spans="1:6" x14ac:dyDescent="0.3">
      <c r="A250" t="s">
        <v>2498</v>
      </c>
      <c r="B250" s="1" t="s">
        <v>2478</v>
      </c>
      <c r="C250" s="1" t="s">
        <v>2452</v>
      </c>
      <c r="D250" s="1" t="s">
        <v>520</v>
      </c>
      <c r="E250" s="1" t="str">
        <f>_xlfn.CONCAT(TEXT(MissionLogs[[#This Row],[date]],"yyyy-mm-dd"),MissionLogs[[#This Row],[idP]])</f>
        <v>3025-07-16205b189d-ddf3-4aed-8b19-917eea2077d8</v>
      </c>
      <c r="F250" s="1" t="str">
        <f>_xlfn.CONCAT(TEXT(MissionLogs[[#This Row],[date]],"yyyy-mm-dd"),MissionLogs[[#This Row],[type]])</f>
        <v>3025-07-16Hide and Seek (Defender)</v>
      </c>
    </row>
    <row r="251" spans="1:6" x14ac:dyDescent="0.3">
      <c r="A251" t="s">
        <v>2507</v>
      </c>
      <c r="B251" s="1" t="s">
        <v>2459</v>
      </c>
      <c r="C251" s="1" t="s">
        <v>2452</v>
      </c>
      <c r="D251" s="1" t="s">
        <v>245</v>
      </c>
      <c r="E251" s="1" t="str">
        <f>_xlfn.CONCAT(TEXT(MissionLogs[[#This Row],[date]],"yyyy-mm-dd"),MissionLogs[[#This Row],[idP]])</f>
        <v>3025-05-0685af9002-8cf2-486b-9a22-78119adff195</v>
      </c>
      <c r="F251" s="1" t="str">
        <f>_xlfn.CONCAT(TEXT(MissionLogs[[#This Row],[date]],"yyyy-mm-dd"),MissionLogs[[#This Row],[type]])</f>
        <v>3025-05-06Stand Up (Attacker)</v>
      </c>
    </row>
    <row r="252" spans="1:6" x14ac:dyDescent="0.3">
      <c r="A252" t="s">
        <v>2512</v>
      </c>
      <c r="B252" s="1" t="s">
        <v>2464</v>
      </c>
      <c r="C252" s="1" t="s">
        <v>2452</v>
      </c>
      <c r="D252" s="1" t="s">
        <v>245</v>
      </c>
      <c r="E252" s="1" t="str">
        <f>_xlfn.CONCAT(TEXT(MissionLogs[[#This Row],[date]],"yyyy-mm-dd"),MissionLogs[[#This Row],[idP]])</f>
        <v>3025-05-2185af9002-8cf2-486b-9a22-78119adff195</v>
      </c>
      <c r="F252" s="1" t="str">
        <f>_xlfn.CONCAT(TEXT(MissionLogs[[#This Row],[date]],"yyyy-mm-dd"),MissionLogs[[#This Row],[type]])</f>
        <v>3025-05-21Hide and Seek (Attacker)</v>
      </c>
    </row>
    <row r="253" spans="1:6" x14ac:dyDescent="0.3">
      <c r="A253" t="s">
        <v>2495</v>
      </c>
      <c r="B253" s="1" t="s">
        <v>2466</v>
      </c>
      <c r="C253" s="1" t="s">
        <v>2452</v>
      </c>
      <c r="D253" s="1" t="s">
        <v>245</v>
      </c>
      <c r="E253" s="1" t="str">
        <f>_xlfn.CONCAT(TEXT(MissionLogs[[#This Row],[date]],"yyyy-mm-dd"),MissionLogs[[#This Row],[idP]])</f>
        <v>3025-05-2485af9002-8cf2-486b-9a22-78119adff195</v>
      </c>
      <c r="F253" s="1" t="str">
        <f>_xlfn.CONCAT(TEXT(MissionLogs[[#This Row],[date]],"yyyy-mm-dd"),MissionLogs[[#This Row],[type]])</f>
        <v>3025-05-24Recon Raid (Defender)</v>
      </c>
    </row>
    <row r="254" spans="1:6" x14ac:dyDescent="0.3">
      <c r="A254" t="s">
        <v>2498</v>
      </c>
      <c r="B254" s="1" t="s">
        <v>2478</v>
      </c>
      <c r="C254" s="1" t="s">
        <v>2452</v>
      </c>
      <c r="D254" s="1" t="s">
        <v>245</v>
      </c>
      <c r="E254" s="1" t="str">
        <f>_xlfn.CONCAT(TEXT(MissionLogs[[#This Row],[date]],"yyyy-mm-dd"),MissionLogs[[#This Row],[idP]])</f>
        <v>3025-07-1685af9002-8cf2-486b-9a22-78119adff195</v>
      </c>
      <c r="F254" s="1" t="str">
        <f>_xlfn.CONCAT(TEXT(MissionLogs[[#This Row],[date]],"yyyy-mm-dd"),MissionLogs[[#This Row],[type]])</f>
        <v>3025-07-16Hide and Seek (Defender)</v>
      </c>
    </row>
    <row r="255" spans="1:6" x14ac:dyDescent="0.3">
      <c r="A255" t="s">
        <v>2507</v>
      </c>
      <c r="B255" s="1" t="s">
        <v>2459</v>
      </c>
      <c r="C255" s="1" t="s">
        <v>2452</v>
      </c>
      <c r="D255" s="1" t="s">
        <v>246</v>
      </c>
      <c r="E255" s="1" t="str">
        <f>_xlfn.CONCAT(TEXT(MissionLogs[[#This Row],[date]],"yyyy-mm-dd"),MissionLogs[[#This Row],[idP]])</f>
        <v>3025-05-06a5c76b4a-ac78-4e31-aa14-dbfd8dd8ea7f</v>
      </c>
      <c r="F255" s="1" t="str">
        <f>_xlfn.CONCAT(TEXT(MissionLogs[[#This Row],[date]],"yyyy-mm-dd"),MissionLogs[[#This Row],[type]])</f>
        <v>3025-05-06Stand Up (Attacker)</v>
      </c>
    </row>
    <row r="256" spans="1:6" x14ac:dyDescent="0.3">
      <c r="A256" t="s">
        <v>2512</v>
      </c>
      <c r="B256" s="1" t="s">
        <v>2464</v>
      </c>
      <c r="C256" s="1" t="s">
        <v>2452</v>
      </c>
      <c r="D256" s="1" t="s">
        <v>246</v>
      </c>
      <c r="E256" s="1" t="str">
        <f>_xlfn.CONCAT(TEXT(MissionLogs[[#This Row],[date]],"yyyy-mm-dd"),MissionLogs[[#This Row],[idP]])</f>
        <v>3025-05-21a5c76b4a-ac78-4e31-aa14-dbfd8dd8ea7f</v>
      </c>
      <c r="F256" s="1" t="str">
        <f>_xlfn.CONCAT(TEXT(MissionLogs[[#This Row],[date]],"yyyy-mm-dd"),MissionLogs[[#This Row],[type]])</f>
        <v>3025-05-21Hide and Seek (Attacker)</v>
      </c>
    </row>
    <row r="257" spans="1:6" x14ac:dyDescent="0.3">
      <c r="A257" t="s">
        <v>2495</v>
      </c>
      <c r="B257" s="1" t="s">
        <v>2466</v>
      </c>
      <c r="C257" s="1" t="s">
        <v>2452</v>
      </c>
      <c r="D257" s="1" t="s">
        <v>246</v>
      </c>
      <c r="E257" s="1" t="str">
        <f>_xlfn.CONCAT(TEXT(MissionLogs[[#This Row],[date]],"yyyy-mm-dd"),MissionLogs[[#This Row],[idP]])</f>
        <v>3025-05-24a5c76b4a-ac78-4e31-aa14-dbfd8dd8ea7f</v>
      </c>
      <c r="F257" s="1" t="str">
        <f>_xlfn.CONCAT(TEXT(MissionLogs[[#This Row],[date]],"yyyy-mm-dd"),MissionLogs[[#This Row],[type]])</f>
        <v>3025-05-24Recon Raid (Defender)</v>
      </c>
    </row>
    <row r="258" spans="1:6" x14ac:dyDescent="0.3">
      <c r="A258" t="s">
        <v>2498</v>
      </c>
      <c r="B258" s="1" t="s">
        <v>2478</v>
      </c>
      <c r="C258" s="1" t="s">
        <v>2452</v>
      </c>
      <c r="D258" s="1" t="s">
        <v>246</v>
      </c>
      <c r="E258" s="1" t="str">
        <f>_xlfn.CONCAT(TEXT(MissionLogs[[#This Row],[date]],"yyyy-mm-dd"),MissionLogs[[#This Row],[idP]])</f>
        <v>3025-07-16a5c76b4a-ac78-4e31-aa14-dbfd8dd8ea7f</v>
      </c>
      <c r="F258" s="1" t="str">
        <f>_xlfn.CONCAT(TEXT(MissionLogs[[#This Row],[date]],"yyyy-mm-dd"),MissionLogs[[#This Row],[type]])</f>
        <v>3025-07-16Hide and Seek (Defender)</v>
      </c>
    </row>
    <row r="259" spans="1:6" x14ac:dyDescent="0.3">
      <c r="A259" t="s">
        <v>2507</v>
      </c>
      <c r="B259" s="1" t="s">
        <v>2459</v>
      </c>
      <c r="C259" s="1" t="s">
        <v>2452</v>
      </c>
      <c r="D259" s="1" t="s">
        <v>685</v>
      </c>
      <c r="E259" s="1" t="str">
        <f>_xlfn.CONCAT(TEXT(MissionLogs[[#This Row],[date]],"yyyy-mm-dd"),MissionLogs[[#This Row],[idP]])</f>
        <v>3025-05-0656ac743f-ef93-4432-be02-b6f83ab55384</v>
      </c>
      <c r="F259" s="1" t="str">
        <f>_xlfn.CONCAT(TEXT(MissionLogs[[#This Row],[date]],"yyyy-mm-dd"),MissionLogs[[#This Row],[type]])</f>
        <v>3025-05-06Stand Up (Attacker)</v>
      </c>
    </row>
    <row r="260" spans="1:6" x14ac:dyDescent="0.3">
      <c r="A260" t="s">
        <v>2512</v>
      </c>
      <c r="B260" s="1" t="s">
        <v>2464</v>
      </c>
      <c r="C260" s="1" t="s">
        <v>2452</v>
      </c>
      <c r="D260" s="1" t="s">
        <v>685</v>
      </c>
      <c r="E260" s="1" t="str">
        <f>_xlfn.CONCAT(TEXT(MissionLogs[[#This Row],[date]],"yyyy-mm-dd"),MissionLogs[[#This Row],[idP]])</f>
        <v>3025-05-2156ac743f-ef93-4432-be02-b6f83ab55384</v>
      </c>
      <c r="F260" s="1" t="str">
        <f>_xlfn.CONCAT(TEXT(MissionLogs[[#This Row],[date]],"yyyy-mm-dd"),MissionLogs[[#This Row],[type]])</f>
        <v>3025-05-21Hide and Seek (Attacker)</v>
      </c>
    </row>
    <row r="261" spans="1:6" x14ac:dyDescent="0.3">
      <c r="A261" t="s">
        <v>2507</v>
      </c>
      <c r="B261" s="1" t="s">
        <v>2459</v>
      </c>
      <c r="C261" s="1" t="s">
        <v>2452</v>
      </c>
      <c r="D261" s="1" t="s">
        <v>247</v>
      </c>
      <c r="E261" s="1" t="str">
        <f>_xlfn.CONCAT(TEXT(MissionLogs[[#This Row],[date]],"yyyy-mm-dd"),MissionLogs[[#This Row],[idP]])</f>
        <v>3025-05-06b66dd7eb-109b-4253-8bc0-9721a503f85f</v>
      </c>
      <c r="F261" s="1" t="str">
        <f>_xlfn.CONCAT(TEXT(MissionLogs[[#This Row],[date]],"yyyy-mm-dd"),MissionLogs[[#This Row],[type]])</f>
        <v>3025-05-06Stand Up (Attacker)</v>
      </c>
    </row>
    <row r="262" spans="1:6" x14ac:dyDescent="0.3">
      <c r="A262" t="s">
        <v>2512</v>
      </c>
      <c r="B262" s="1" t="s">
        <v>2464</v>
      </c>
      <c r="C262" s="1" t="s">
        <v>2452</v>
      </c>
      <c r="D262" s="1" t="s">
        <v>247</v>
      </c>
      <c r="E262" s="1" t="str">
        <f>_xlfn.CONCAT(TEXT(MissionLogs[[#This Row],[date]],"yyyy-mm-dd"),MissionLogs[[#This Row],[idP]])</f>
        <v>3025-05-21b66dd7eb-109b-4253-8bc0-9721a503f85f</v>
      </c>
      <c r="F262" s="1" t="str">
        <f>_xlfn.CONCAT(TEXT(MissionLogs[[#This Row],[date]],"yyyy-mm-dd"),MissionLogs[[#This Row],[type]])</f>
        <v>3025-05-21Hide and Seek (Attacker)</v>
      </c>
    </row>
    <row r="263" spans="1:6" x14ac:dyDescent="0.3">
      <c r="A263" t="s">
        <v>2495</v>
      </c>
      <c r="B263" s="1" t="s">
        <v>2466</v>
      </c>
      <c r="C263" s="1" t="s">
        <v>2452</v>
      </c>
      <c r="D263" s="1" t="s">
        <v>247</v>
      </c>
      <c r="E263" s="1" t="str">
        <f>_xlfn.CONCAT(TEXT(MissionLogs[[#This Row],[date]],"yyyy-mm-dd"),MissionLogs[[#This Row],[idP]])</f>
        <v>3025-05-24b66dd7eb-109b-4253-8bc0-9721a503f85f</v>
      </c>
      <c r="F263" s="1" t="str">
        <f>_xlfn.CONCAT(TEXT(MissionLogs[[#This Row],[date]],"yyyy-mm-dd"),MissionLogs[[#This Row],[type]])</f>
        <v>3025-05-24Recon Raid (Defender)</v>
      </c>
    </row>
    <row r="264" spans="1:6" x14ac:dyDescent="0.3">
      <c r="A264" t="s">
        <v>2498</v>
      </c>
      <c r="B264" s="1" t="s">
        <v>2478</v>
      </c>
      <c r="C264" s="1" t="s">
        <v>2452</v>
      </c>
      <c r="D264" s="1" t="s">
        <v>247</v>
      </c>
      <c r="E264" s="1" t="str">
        <f>_xlfn.CONCAT(TEXT(MissionLogs[[#This Row],[date]],"yyyy-mm-dd"),MissionLogs[[#This Row],[idP]])</f>
        <v>3025-07-16b66dd7eb-109b-4253-8bc0-9721a503f85f</v>
      </c>
      <c r="F264" s="1" t="str">
        <f>_xlfn.CONCAT(TEXT(MissionLogs[[#This Row],[date]],"yyyy-mm-dd"),MissionLogs[[#This Row],[type]])</f>
        <v>3025-07-16Hide and Seek (Defender)</v>
      </c>
    </row>
    <row r="265" spans="1:6" x14ac:dyDescent="0.3">
      <c r="A265" t="s">
        <v>2507</v>
      </c>
      <c r="B265" s="1" t="s">
        <v>2459</v>
      </c>
      <c r="C265" s="1" t="s">
        <v>2452</v>
      </c>
      <c r="D265" s="1" t="s">
        <v>248</v>
      </c>
      <c r="E265" s="1" t="str">
        <f>_xlfn.CONCAT(TEXT(MissionLogs[[#This Row],[date]],"yyyy-mm-dd"),MissionLogs[[#This Row],[idP]])</f>
        <v>3025-05-063bd01fb7-0447-40c2-bb0f-1e596c83da0b</v>
      </c>
      <c r="F265" s="1" t="str">
        <f>_xlfn.CONCAT(TEXT(MissionLogs[[#This Row],[date]],"yyyy-mm-dd"),MissionLogs[[#This Row],[type]])</f>
        <v>3025-05-06Stand Up (Attacker)</v>
      </c>
    </row>
    <row r="266" spans="1:6" x14ac:dyDescent="0.3">
      <c r="A266" t="s">
        <v>2512</v>
      </c>
      <c r="B266" s="1" t="s">
        <v>2464</v>
      </c>
      <c r="C266" s="1" t="s">
        <v>2452</v>
      </c>
      <c r="D266" s="1" t="s">
        <v>248</v>
      </c>
      <c r="E266" s="1" t="str">
        <f>_xlfn.CONCAT(TEXT(MissionLogs[[#This Row],[date]],"yyyy-mm-dd"),MissionLogs[[#This Row],[idP]])</f>
        <v>3025-05-213bd01fb7-0447-40c2-bb0f-1e596c83da0b</v>
      </c>
      <c r="F266" s="1" t="str">
        <f>_xlfn.CONCAT(TEXT(MissionLogs[[#This Row],[date]],"yyyy-mm-dd"),MissionLogs[[#This Row],[type]])</f>
        <v>3025-05-21Hide and Seek (Attacker)</v>
      </c>
    </row>
    <row r="267" spans="1:6" x14ac:dyDescent="0.3">
      <c r="A267" t="s">
        <v>2495</v>
      </c>
      <c r="B267" s="1" t="s">
        <v>2466</v>
      </c>
      <c r="C267" s="1" t="s">
        <v>2452</v>
      </c>
      <c r="D267" s="1" t="s">
        <v>248</v>
      </c>
      <c r="E267" s="1" t="str">
        <f>_xlfn.CONCAT(TEXT(MissionLogs[[#This Row],[date]],"yyyy-mm-dd"),MissionLogs[[#This Row],[idP]])</f>
        <v>3025-05-243bd01fb7-0447-40c2-bb0f-1e596c83da0b</v>
      </c>
      <c r="F267" s="1" t="str">
        <f>_xlfn.CONCAT(TEXT(MissionLogs[[#This Row],[date]],"yyyy-mm-dd"),MissionLogs[[#This Row],[type]])</f>
        <v>3025-05-24Recon Raid (Defender)</v>
      </c>
    </row>
    <row r="268" spans="1:6" x14ac:dyDescent="0.3">
      <c r="A268" t="s">
        <v>2498</v>
      </c>
      <c r="B268" s="1" t="s">
        <v>2478</v>
      </c>
      <c r="C268" s="1" t="s">
        <v>2452</v>
      </c>
      <c r="D268" s="1" t="s">
        <v>248</v>
      </c>
      <c r="E268" s="1" t="str">
        <f>_xlfn.CONCAT(TEXT(MissionLogs[[#This Row],[date]],"yyyy-mm-dd"),MissionLogs[[#This Row],[idP]])</f>
        <v>3025-07-163bd01fb7-0447-40c2-bb0f-1e596c83da0b</v>
      </c>
      <c r="F268" s="1" t="str">
        <f>_xlfn.CONCAT(TEXT(MissionLogs[[#This Row],[date]],"yyyy-mm-dd"),MissionLogs[[#This Row],[type]])</f>
        <v>3025-07-16Hide and Seek (Defender)</v>
      </c>
    </row>
    <row r="269" spans="1:6" x14ac:dyDescent="0.3">
      <c r="A269" t="s">
        <v>2507</v>
      </c>
      <c r="B269" s="1" t="s">
        <v>2459</v>
      </c>
      <c r="C269" s="1" t="s">
        <v>2452</v>
      </c>
      <c r="D269" s="1" t="s">
        <v>506</v>
      </c>
      <c r="E269" s="1" t="str">
        <f>_xlfn.CONCAT(TEXT(MissionLogs[[#This Row],[date]],"yyyy-mm-dd"),MissionLogs[[#This Row],[idP]])</f>
        <v>3025-05-06c7160901-31d5-4b1f-a086-e8a79927c663</v>
      </c>
      <c r="F269" s="1" t="str">
        <f>_xlfn.CONCAT(TEXT(MissionLogs[[#This Row],[date]],"yyyy-mm-dd"),MissionLogs[[#This Row],[type]])</f>
        <v>3025-05-06Stand Up (Attacker)</v>
      </c>
    </row>
    <row r="270" spans="1:6" x14ac:dyDescent="0.3">
      <c r="A270" t="s">
        <v>2512</v>
      </c>
      <c r="B270" s="1" t="s">
        <v>2464</v>
      </c>
      <c r="C270" s="1" t="s">
        <v>2452</v>
      </c>
      <c r="D270" s="1" t="s">
        <v>506</v>
      </c>
      <c r="E270" s="1" t="str">
        <f>_xlfn.CONCAT(TEXT(MissionLogs[[#This Row],[date]],"yyyy-mm-dd"),MissionLogs[[#This Row],[idP]])</f>
        <v>3025-05-21c7160901-31d5-4b1f-a086-e8a79927c663</v>
      </c>
      <c r="F270" s="1" t="str">
        <f>_xlfn.CONCAT(TEXT(MissionLogs[[#This Row],[date]],"yyyy-mm-dd"),MissionLogs[[#This Row],[type]])</f>
        <v>3025-05-21Hide and Seek (Attacker)</v>
      </c>
    </row>
    <row r="271" spans="1:6" x14ac:dyDescent="0.3">
      <c r="A271" t="s">
        <v>2495</v>
      </c>
      <c r="B271" s="1" t="s">
        <v>2466</v>
      </c>
      <c r="C271" s="1" t="s">
        <v>2452</v>
      </c>
      <c r="D271" s="1" t="s">
        <v>506</v>
      </c>
      <c r="E271" s="1" t="str">
        <f>_xlfn.CONCAT(TEXT(MissionLogs[[#This Row],[date]],"yyyy-mm-dd"),MissionLogs[[#This Row],[idP]])</f>
        <v>3025-05-24c7160901-31d5-4b1f-a086-e8a79927c663</v>
      </c>
      <c r="F271" s="1" t="str">
        <f>_xlfn.CONCAT(TEXT(MissionLogs[[#This Row],[date]],"yyyy-mm-dd"),MissionLogs[[#This Row],[type]])</f>
        <v>3025-05-24Recon Raid (Defender)</v>
      </c>
    </row>
    <row r="272" spans="1:6" x14ac:dyDescent="0.3">
      <c r="A272" t="s">
        <v>2498</v>
      </c>
      <c r="B272" s="1" t="s">
        <v>2478</v>
      </c>
      <c r="C272" s="1" t="s">
        <v>2452</v>
      </c>
      <c r="D272" s="1" t="s">
        <v>506</v>
      </c>
      <c r="E272" s="1" t="str">
        <f>_xlfn.CONCAT(TEXT(MissionLogs[[#This Row],[date]],"yyyy-mm-dd"),MissionLogs[[#This Row],[idP]])</f>
        <v>3025-07-16c7160901-31d5-4b1f-a086-e8a79927c663</v>
      </c>
      <c r="F272" s="1" t="str">
        <f>_xlfn.CONCAT(TEXT(MissionLogs[[#This Row],[date]],"yyyy-mm-dd"),MissionLogs[[#This Row],[type]])</f>
        <v>3025-07-16Hide and Seek (Defender)</v>
      </c>
    </row>
    <row r="273" spans="1:6" x14ac:dyDescent="0.3">
      <c r="A273" t="s">
        <v>2512</v>
      </c>
      <c r="B273" s="1" t="s">
        <v>2464</v>
      </c>
      <c r="C273" s="1" t="s">
        <v>2452</v>
      </c>
      <c r="D273" s="1" t="s">
        <v>514</v>
      </c>
      <c r="E273" s="1" t="str">
        <f>_xlfn.CONCAT(TEXT(MissionLogs[[#This Row],[date]],"yyyy-mm-dd"),MissionLogs[[#This Row],[idP]])</f>
        <v>3025-05-210bd60157-943a-4c4e-837d-2c478855095a</v>
      </c>
      <c r="F273" s="1" t="str">
        <f>_xlfn.CONCAT(TEXT(MissionLogs[[#This Row],[date]],"yyyy-mm-dd"),MissionLogs[[#This Row],[type]])</f>
        <v>3025-05-21Hide and Seek (Attacker)</v>
      </c>
    </row>
    <row r="274" spans="1:6" x14ac:dyDescent="0.3">
      <c r="A274" t="s">
        <v>2498</v>
      </c>
      <c r="B274" s="1" t="s">
        <v>2478</v>
      </c>
      <c r="C274" s="1" t="s">
        <v>2452</v>
      </c>
      <c r="D274" s="1" t="s">
        <v>514</v>
      </c>
      <c r="E274" s="1" t="str">
        <f>_xlfn.CONCAT(TEXT(MissionLogs[[#This Row],[date]],"yyyy-mm-dd"),MissionLogs[[#This Row],[idP]])</f>
        <v>3025-07-160bd60157-943a-4c4e-837d-2c478855095a</v>
      </c>
      <c r="F274" s="1" t="str">
        <f>_xlfn.CONCAT(TEXT(MissionLogs[[#This Row],[date]],"yyyy-mm-dd"),MissionLogs[[#This Row],[type]])</f>
        <v>3025-07-16Hide and Seek (Defender)</v>
      </c>
    </row>
    <row r="275" spans="1:6" x14ac:dyDescent="0.3">
      <c r="A275" t="s">
        <v>2509</v>
      </c>
      <c r="B275" s="1" t="s">
        <v>2470</v>
      </c>
      <c r="C275" s="1" t="s">
        <v>2452</v>
      </c>
      <c r="D275" s="1" t="s">
        <v>693</v>
      </c>
      <c r="E275" s="1" t="str">
        <f>_xlfn.CONCAT(TEXT(MissionLogs[[#This Row],[date]],"yyyy-mm-dd"),MissionLogs[[#This Row],[idP]])</f>
        <v>3025-05-295398ce23-a057-48ca-b885-87619816272a</v>
      </c>
      <c r="F275" s="1" t="str">
        <f>_xlfn.CONCAT(TEXT(MissionLogs[[#This Row],[date]],"yyyy-mm-dd"),MissionLogs[[#This Row],[type]])</f>
        <v>3025-05-29Extraction (Defender)</v>
      </c>
    </row>
    <row r="276" spans="1:6" x14ac:dyDescent="0.3">
      <c r="A276" t="s">
        <v>2502</v>
      </c>
      <c r="B276" s="1" t="s">
        <v>2478</v>
      </c>
      <c r="C276" s="1" t="s">
        <v>2452</v>
      </c>
      <c r="D276" s="1" t="s">
        <v>693</v>
      </c>
      <c r="E276" s="1" t="str">
        <f>_xlfn.CONCAT(TEXT(MissionLogs[[#This Row],[date]],"yyyy-mm-dd"),MissionLogs[[#This Row],[idP]])</f>
        <v>3025-06-095398ce23-a057-48ca-b885-87619816272a</v>
      </c>
      <c r="F276" s="1" t="str">
        <f>_xlfn.CONCAT(TEXT(MissionLogs[[#This Row],[date]],"yyyy-mm-dd"),MissionLogs[[#This Row],[type]])</f>
        <v>3025-06-09Hide and Seek (Defender)</v>
      </c>
    </row>
    <row r="277" spans="1:6" x14ac:dyDescent="0.3">
      <c r="A277" t="s">
        <v>2509</v>
      </c>
      <c r="B277" s="1" t="s">
        <v>2470</v>
      </c>
      <c r="C277" s="1" t="s">
        <v>2452</v>
      </c>
      <c r="D277" s="1" t="s">
        <v>694</v>
      </c>
      <c r="E277" s="1" t="str">
        <f>_xlfn.CONCAT(TEXT(MissionLogs[[#This Row],[date]],"yyyy-mm-dd"),MissionLogs[[#This Row],[idP]])</f>
        <v>3025-05-29814b239f-6e10-4e53-aaa2-60946b3ba0ae</v>
      </c>
      <c r="F277" s="1" t="str">
        <f>_xlfn.CONCAT(TEXT(MissionLogs[[#This Row],[date]],"yyyy-mm-dd"),MissionLogs[[#This Row],[type]])</f>
        <v>3025-05-29Extraction (Defender)</v>
      </c>
    </row>
    <row r="278" spans="1:6" x14ac:dyDescent="0.3">
      <c r="A278" t="s">
        <v>2510</v>
      </c>
      <c r="B278" s="1" t="s">
        <v>2470</v>
      </c>
      <c r="C278" s="1" t="s">
        <v>2452</v>
      </c>
      <c r="D278" s="1" t="s">
        <v>694</v>
      </c>
      <c r="E278" s="1" t="str">
        <f>_xlfn.CONCAT(TEXT(MissionLogs[[#This Row],[date]],"yyyy-mm-dd"),MissionLogs[[#This Row],[idP]])</f>
        <v>3025-06-03814b239f-6e10-4e53-aaa2-60946b3ba0ae</v>
      </c>
      <c r="F278" s="1" t="str">
        <f>_xlfn.CONCAT(TEXT(MissionLogs[[#This Row],[date]],"yyyy-mm-dd"),MissionLogs[[#This Row],[type]])</f>
        <v>3025-06-03Extraction (Defender)</v>
      </c>
    </row>
    <row r="279" spans="1:6" x14ac:dyDescent="0.3">
      <c r="A279" t="s">
        <v>2513</v>
      </c>
      <c r="B279" s="1" t="s">
        <v>2482</v>
      </c>
      <c r="C279" s="1" t="s">
        <v>2452</v>
      </c>
      <c r="D279" s="1" t="s">
        <v>694</v>
      </c>
      <c r="E279" s="1" t="str">
        <f>_xlfn.CONCAT(TEXT(MissionLogs[[#This Row],[date]],"yyyy-mm-dd"),MissionLogs[[#This Row],[idP]])</f>
        <v>3025-06-17814b239f-6e10-4e53-aaa2-60946b3ba0ae</v>
      </c>
      <c r="F279" s="1" t="str">
        <f>_xlfn.CONCAT(TEXT(MissionLogs[[#This Row],[date]],"yyyy-mm-dd"),MissionLogs[[#This Row],[type]])</f>
        <v>3025-06-17Chase (Defender)</v>
      </c>
    </row>
    <row r="280" spans="1:6" x14ac:dyDescent="0.3">
      <c r="A280" t="s">
        <v>2507</v>
      </c>
      <c r="B280" s="1" t="s">
        <v>2459</v>
      </c>
      <c r="C280" s="1" t="s">
        <v>2452</v>
      </c>
      <c r="D280" s="1" t="s">
        <v>696</v>
      </c>
      <c r="E280" s="1" t="str">
        <f>_xlfn.CONCAT(TEXT(MissionLogs[[#This Row],[date]],"yyyy-mm-dd"),MissionLogs[[#This Row],[idP]])</f>
        <v>3025-05-06886c8d5f-14cf-4ca2-9644-db94e1addd8f</v>
      </c>
      <c r="F280" s="1" t="str">
        <f>_xlfn.CONCAT(TEXT(MissionLogs[[#This Row],[date]],"yyyy-mm-dd"),MissionLogs[[#This Row],[type]])</f>
        <v>3025-05-06Stand Up (Attacker)</v>
      </c>
    </row>
    <row r="281" spans="1:6" x14ac:dyDescent="0.3">
      <c r="A281" t="s">
        <v>2512</v>
      </c>
      <c r="B281" s="1" t="s">
        <v>2464</v>
      </c>
      <c r="C281" s="1" t="s">
        <v>2452</v>
      </c>
      <c r="D281" s="1" t="s">
        <v>696</v>
      </c>
      <c r="E281" s="1" t="str">
        <f>_xlfn.CONCAT(TEXT(MissionLogs[[#This Row],[date]],"yyyy-mm-dd"),MissionLogs[[#This Row],[idP]])</f>
        <v>3025-05-21886c8d5f-14cf-4ca2-9644-db94e1addd8f</v>
      </c>
      <c r="F281" s="1" t="str">
        <f>_xlfn.CONCAT(TEXT(MissionLogs[[#This Row],[date]],"yyyy-mm-dd"),MissionLogs[[#This Row],[type]])</f>
        <v>3025-05-21Hide and Seek (Attacker)</v>
      </c>
    </row>
    <row r="282" spans="1:6" x14ac:dyDescent="0.3">
      <c r="A282" t="s">
        <v>2495</v>
      </c>
      <c r="B282" s="1" t="s">
        <v>2466</v>
      </c>
      <c r="C282" s="1" t="s">
        <v>2452</v>
      </c>
      <c r="D282" s="1" t="s">
        <v>696</v>
      </c>
      <c r="E282" s="1" t="str">
        <f>_xlfn.CONCAT(TEXT(MissionLogs[[#This Row],[date]],"yyyy-mm-dd"),MissionLogs[[#This Row],[idP]])</f>
        <v>3025-05-24886c8d5f-14cf-4ca2-9644-db94e1addd8f</v>
      </c>
      <c r="F282" s="1" t="str">
        <f>_xlfn.CONCAT(TEXT(MissionLogs[[#This Row],[date]],"yyyy-mm-dd"),MissionLogs[[#This Row],[type]])</f>
        <v>3025-05-24Recon Raid (Defender)</v>
      </c>
    </row>
    <row r="283" spans="1:6" x14ac:dyDescent="0.3">
      <c r="A283" t="s">
        <v>2507</v>
      </c>
      <c r="B283" s="1" t="s">
        <v>2459</v>
      </c>
      <c r="C283" s="1" t="s">
        <v>2452</v>
      </c>
      <c r="D283" s="1" t="s">
        <v>698</v>
      </c>
      <c r="E283" s="1" t="str">
        <f>_xlfn.CONCAT(TEXT(MissionLogs[[#This Row],[date]],"yyyy-mm-dd"),MissionLogs[[#This Row],[idP]])</f>
        <v>3025-05-061bfc0971-f611-4205-97f7-3390c1b5f6f5</v>
      </c>
      <c r="F283" s="1" t="str">
        <f>_xlfn.CONCAT(TEXT(MissionLogs[[#This Row],[date]],"yyyy-mm-dd"),MissionLogs[[#This Row],[type]])</f>
        <v>3025-05-06Stand Up (Attacker)</v>
      </c>
    </row>
    <row r="284" spans="1:6" x14ac:dyDescent="0.3">
      <c r="A284" t="s">
        <v>2512</v>
      </c>
      <c r="B284" s="1" t="s">
        <v>2464</v>
      </c>
      <c r="C284" s="1" t="s">
        <v>2452</v>
      </c>
      <c r="D284" s="1" t="s">
        <v>698</v>
      </c>
      <c r="E284" s="1" t="str">
        <f>_xlfn.CONCAT(TEXT(MissionLogs[[#This Row],[date]],"yyyy-mm-dd"),MissionLogs[[#This Row],[idP]])</f>
        <v>3025-05-211bfc0971-f611-4205-97f7-3390c1b5f6f5</v>
      </c>
      <c r="F284" s="1" t="str">
        <f>_xlfn.CONCAT(TEXT(MissionLogs[[#This Row],[date]],"yyyy-mm-dd"),MissionLogs[[#This Row],[type]])</f>
        <v>3025-05-21Hide and Seek (Attacker)</v>
      </c>
    </row>
    <row r="285" spans="1:6" x14ac:dyDescent="0.3">
      <c r="A285" t="s">
        <v>2495</v>
      </c>
      <c r="B285" s="1" t="s">
        <v>2466</v>
      </c>
      <c r="C285" s="1" t="s">
        <v>2452</v>
      </c>
      <c r="D285" s="1" t="s">
        <v>698</v>
      </c>
      <c r="E285" s="1" t="str">
        <f>_xlfn.CONCAT(TEXT(MissionLogs[[#This Row],[date]],"yyyy-mm-dd"),MissionLogs[[#This Row],[idP]])</f>
        <v>3025-05-241bfc0971-f611-4205-97f7-3390c1b5f6f5</v>
      </c>
      <c r="F285" s="1" t="str">
        <f>_xlfn.CONCAT(TEXT(MissionLogs[[#This Row],[date]],"yyyy-mm-dd"),MissionLogs[[#This Row],[type]])</f>
        <v>3025-05-24Recon Raid (Defender)</v>
      </c>
    </row>
    <row r="286" spans="1:6" x14ac:dyDescent="0.3">
      <c r="A286" t="s">
        <v>2507</v>
      </c>
      <c r="B286" s="1" t="s">
        <v>2459</v>
      </c>
      <c r="C286" s="1" t="s">
        <v>2452</v>
      </c>
      <c r="D286" s="1" t="s">
        <v>700</v>
      </c>
      <c r="E286" s="1" t="str">
        <f>_xlfn.CONCAT(TEXT(MissionLogs[[#This Row],[date]],"yyyy-mm-dd"),MissionLogs[[#This Row],[idP]])</f>
        <v>3025-05-0624260b1a-6f9c-401d-943e-05230f323cbd</v>
      </c>
      <c r="F286" s="1" t="str">
        <f>_xlfn.CONCAT(TEXT(MissionLogs[[#This Row],[date]],"yyyy-mm-dd"),MissionLogs[[#This Row],[type]])</f>
        <v>3025-05-06Stand Up (Attacker)</v>
      </c>
    </row>
    <row r="287" spans="1:6" x14ac:dyDescent="0.3">
      <c r="A287" t="s">
        <v>2512</v>
      </c>
      <c r="B287" s="1" t="s">
        <v>2464</v>
      </c>
      <c r="C287" s="1" t="s">
        <v>2452</v>
      </c>
      <c r="D287" s="1" t="s">
        <v>700</v>
      </c>
      <c r="E287" s="1" t="str">
        <f>_xlfn.CONCAT(TEXT(MissionLogs[[#This Row],[date]],"yyyy-mm-dd"),MissionLogs[[#This Row],[idP]])</f>
        <v>3025-05-2124260b1a-6f9c-401d-943e-05230f323cbd</v>
      </c>
      <c r="F287" s="1" t="str">
        <f>_xlfn.CONCAT(TEXT(MissionLogs[[#This Row],[date]],"yyyy-mm-dd"),MissionLogs[[#This Row],[type]])</f>
        <v>3025-05-21Hide and Seek (Attacker)</v>
      </c>
    </row>
    <row r="288" spans="1:6" x14ac:dyDescent="0.3">
      <c r="A288" t="s">
        <v>2495</v>
      </c>
      <c r="B288" s="1" t="s">
        <v>2466</v>
      </c>
      <c r="C288" s="1" t="s">
        <v>2452</v>
      </c>
      <c r="D288" s="1" t="s">
        <v>700</v>
      </c>
      <c r="E288" s="1" t="str">
        <f>_xlfn.CONCAT(TEXT(MissionLogs[[#This Row],[date]],"yyyy-mm-dd"),MissionLogs[[#This Row],[idP]])</f>
        <v>3025-05-2424260b1a-6f9c-401d-943e-05230f323cbd</v>
      </c>
      <c r="F288" s="1" t="str">
        <f>_xlfn.CONCAT(TEXT(MissionLogs[[#This Row],[date]],"yyyy-mm-dd"),MissionLogs[[#This Row],[type]])</f>
        <v>3025-05-24Recon Raid (Defender)</v>
      </c>
    </row>
    <row r="289" spans="1:6" x14ac:dyDescent="0.3">
      <c r="A289" t="s">
        <v>2494</v>
      </c>
      <c r="B289" s="1" t="s">
        <v>2461</v>
      </c>
      <c r="C289" s="1" t="s">
        <v>2452</v>
      </c>
      <c r="D289" s="1" t="s">
        <v>117</v>
      </c>
      <c r="E289" s="1" t="str">
        <f>_xlfn.CONCAT(TEXT(MissionLogs[[#This Row],[date]],"yyyy-mm-dd"),MissionLogs[[#This Row],[idP]])</f>
        <v>3025-05-091e706f6b-0787-4c9b-9942-de3977c81c87</v>
      </c>
      <c r="F289" s="1" t="str">
        <f>_xlfn.CONCAT(TEXT(MissionLogs[[#This Row],[date]],"yyyy-mm-dd"),MissionLogs[[#This Row],[type]])</f>
        <v>3025-05-09Probe (Defender)</v>
      </c>
    </row>
    <row r="290" spans="1:6" x14ac:dyDescent="0.3">
      <c r="A290" t="s">
        <v>2495</v>
      </c>
      <c r="B290" s="1" t="s">
        <v>2468</v>
      </c>
      <c r="C290" s="1" t="s">
        <v>2452</v>
      </c>
      <c r="D290" s="1" t="s">
        <v>117</v>
      </c>
      <c r="E290" s="1" t="str">
        <f>_xlfn.CONCAT(TEXT(MissionLogs[[#This Row],[date]],"yyyy-mm-dd"),MissionLogs[[#This Row],[idP]])</f>
        <v>3025-05-241e706f6b-0787-4c9b-9942-de3977c81c87</v>
      </c>
      <c r="F290" s="1" t="str">
        <f>_xlfn.CONCAT(TEXT(MissionLogs[[#This Row],[date]],"yyyy-mm-dd"),MissionLogs[[#This Row],[type]])</f>
        <v>3025-05-24Recon Raid (Attacker)</v>
      </c>
    </row>
    <row r="291" spans="1:6" x14ac:dyDescent="0.3">
      <c r="A291" t="s">
        <v>2501</v>
      </c>
      <c r="B291" s="1" t="s">
        <v>2464</v>
      </c>
      <c r="C291" s="1" t="s">
        <v>2452</v>
      </c>
      <c r="D291" s="1" t="s">
        <v>117</v>
      </c>
      <c r="E291" s="1" t="str">
        <f>_xlfn.CONCAT(TEXT(MissionLogs[[#This Row],[date]],"yyyy-mm-dd"),MissionLogs[[#This Row],[idP]])</f>
        <v>3025-06-051e706f6b-0787-4c9b-9942-de3977c81c87</v>
      </c>
      <c r="F291" s="1" t="str">
        <f>_xlfn.CONCAT(TEXT(MissionLogs[[#This Row],[date]],"yyyy-mm-dd"),MissionLogs[[#This Row],[type]])</f>
        <v>3025-06-05Hide and Seek (Attacker)</v>
      </c>
    </row>
    <row r="292" spans="1:6" x14ac:dyDescent="0.3">
      <c r="A292" t="s">
        <v>2502</v>
      </c>
      <c r="B292" s="1" t="s">
        <v>2478</v>
      </c>
      <c r="C292" s="1" t="s">
        <v>2452</v>
      </c>
      <c r="D292" s="1" t="s">
        <v>117</v>
      </c>
      <c r="E292" s="1" t="str">
        <f>_xlfn.CONCAT(TEXT(MissionLogs[[#This Row],[date]],"yyyy-mm-dd"),MissionLogs[[#This Row],[idP]])</f>
        <v>3025-06-091e706f6b-0787-4c9b-9942-de3977c81c87</v>
      </c>
      <c r="F292" s="1" t="str">
        <f>_xlfn.CONCAT(TEXT(MissionLogs[[#This Row],[date]],"yyyy-mm-dd"),MissionLogs[[#This Row],[type]])</f>
        <v>3025-06-09Hide and Seek (Defender)</v>
      </c>
    </row>
    <row r="293" spans="1:6" x14ac:dyDescent="0.3">
      <c r="A293" t="s">
        <v>2503</v>
      </c>
      <c r="B293" s="1" t="s">
        <v>2480</v>
      </c>
      <c r="C293" s="1" t="s">
        <v>2452</v>
      </c>
      <c r="D293" s="1" t="s">
        <v>117</v>
      </c>
      <c r="E293" s="1" t="str">
        <f>_xlfn.CONCAT(TEXT(MissionLogs[[#This Row],[date]],"yyyy-mm-dd"),MissionLogs[[#This Row],[idP]])</f>
        <v>3025-06-141e706f6b-0787-4c9b-9942-de3977c81c87</v>
      </c>
      <c r="F293" s="1" t="str">
        <f>_xlfn.CONCAT(TEXT(MissionLogs[[#This Row],[date]],"yyyy-mm-dd"),MissionLogs[[#This Row],[type]])</f>
        <v>3025-06-14Probe (Attacker)</v>
      </c>
    </row>
    <row r="294" spans="1:6" x14ac:dyDescent="0.3">
      <c r="A294" t="s">
        <v>2504</v>
      </c>
      <c r="B294" s="1" t="s">
        <v>2468</v>
      </c>
      <c r="C294" s="1" t="s">
        <v>2452</v>
      </c>
      <c r="D294" s="1" t="s">
        <v>117</v>
      </c>
      <c r="E294" s="1" t="str">
        <f>_xlfn.CONCAT(TEXT(MissionLogs[[#This Row],[date]],"yyyy-mm-dd"),MissionLogs[[#This Row],[idP]])</f>
        <v>3025-07-071e706f6b-0787-4c9b-9942-de3977c81c87</v>
      </c>
      <c r="F294" s="1" t="str">
        <f>_xlfn.CONCAT(TEXT(MissionLogs[[#This Row],[date]],"yyyy-mm-dd"),MissionLogs[[#This Row],[type]])</f>
        <v>3025-07-07Recon Raid (Attacker)</v>
      </c>
    </row>
    <row r="295" spans="1:6" x14ac:dyDescent="0.3">
      <c r="A295" t="s">
        <v>2505</v>
      </c>
      <c r="B295" s="1" t="s">
        <v>2461</v>
      </c>
      <c r="C295" s="1" t="s">
        <v>2452</v>
      </c>
      <c r="D295" s="1" t="s">
        <v>117</v>
      </c>
      <c r="E295" s="1" t="str">
        <f>_xlfn.CONCAT(TEXT(MissionLogs[[#This Row],[date]],"yyyy-mm-dd"),MissionLogs[[#This Row],[idP]])</f>
        <v>3025-07-181e706f6b-0787-4c9b-9942-de3977c81c87</v>
      </c>
      <c r="F295" s="1" t="str">
        <f>_xlfn.CONCAT(TEXT(MissionLogs[[#This Row],[date]],"yyyy-mm-dd"),MissionLogs[[#This Row],[type]])</f>
        <v>3025-07-18Probe (Defender)</v>
      </c>
    </row>
    <row r="296" spans="1:6" x14ac:dyDescent="0.3">
      <c r="A296" t="s">
        <v>2493</v>
      </c>
      <c r="B296" s="1" t="s">
        <v>2454</v>
      </c>
      <c r="C296" s="1" t="s">
        <v>2452</v>
      </c>
      <c r="D296" s="1" t="s">
        <v>703</v>
      </c>
      <c r="E296" s="1" t="str">
        <f>_xlfn.CONCAT(TEXT(MissionLogs[[#This Row],[date]],"yyyy-mm-dd"),MissionLogs[[#This Row],[idP]])</f>
        <v>3025-04-2563826cbb-3aeb-4af3-9f89-40a2362d2021</v>
      </c>
      <c r="F296" s="1" t="str">
        <f>_xlfn.CONCAT(TEXT(MissionLogs[[#This Row],[date]],"yyyy-mm-dd"),MissionLogs[[#This Row],[type]])</f>
        <v>3025-04-25Extraction (Attacker)</v>
      </c>
    </row>
    <row r="297" spans="1:6" x14ac:dyDescent="0.3">
      <c r="A297" t="s">
        <v>2507</v>
      </c>
      <c r="B297" s="1" t="s">
        <v>2459</v>
      </c>
      <c r="C297" s="1" t="s">
        <v>2452</v>
      </c>
      <c r="D297" s="1" t="s">
        <v>703</v>
      </c>
      <c r="E297" s="1" t="str">
        <f>_xlfn.CONCAT(TEXT(MissionLogs[[#This Row],[date]],"yyyy-mm-dd"),MissionLogs[[#This Row],[idP]])</f>
        <v>3025-05-0663826cbb-3aeb-4af3-9f89-40a2362d2021</v>
      </c>
      <c r="F297" s="1" t="str">
        <f>_xlfn.CONCAT(TEXT(MissionLogs[[#This Row],[date]],"yyyy-mm-dd"),MissionLogs[[#This Row],[type]])</f>
        <v>3025-05-06Stand Up (Attacker)</v>
      </c>
    </row>
    <row r="298" spans="1:6" x14ac:dyDescent="0.3">
      <c r="A298" t="s">
        <v>2512</v>
      </c>
      <c r="B298" s="1" t="s">
        <v>2464</v>
      </c>
      <c r="C298" s="1" t="s">
        <v>2452</v>
      </c>
      <c r="D298" s="1" t="s">
        <v>703</v>
      </c>
      <c r="E298" s="1" t="str">
        <f>_xlfn.CONCAT(TEXT(MissionLogs[[#This Row],[date]],"yyyy-mm-dd"),MissionLogs[[#This Row],[idP]])</f>
        <v>3025-05-2163826cbb-3aeb-4af3-9f89-40a2362d2021</v>
      </c>
      <c r="F298" s="1" t="str">
        <f>_xlfn.CONCAT(TEXT(MissionLogs[[#This Row],[date]],"yyyy-mm-dd"),MissionLogs[[#This Row],[type]])</f>
        <v>3025-05-21Hide and Seek (Attacker)</v>
      </c>
    </row>
    <row r="299" spans="1:6" x14ac:dyDescent="0.3">
      <c r="A299" t="s">
        <v>2495</v>
      </c>
      <c r="B299" s="1" t="s">
        <v>2466</v>
      </c>
      <c r="C299" s="1" t="s">
        <v>2452</v>
      </c>
      <c r="D299" s="1" t="s">
        <v>703</v>
      </c>
      <c r="E299" s="1" t="str">
        <f>_xlfn.CONCAT(TEXT(MissionLogs[[#This Row],[date]],"yyyy-mm-dd"),MissionLogs[[#This Row],[idP]])</f>
        <v>3025-05-2463826cbb-3aeb-4af3-9f89-40a2362d2021</v>
      </c>
      <c r="F299" s="1" t="str">
        <f>_xlfn.CONCAT(TEXT(MissionLogs[[#This Row],[date]],"yyyy-mm-dd"),MissionLogs[[#This Row],[type]])</f>
        <v>3025-05-24Recon Raid (Defender)</v>
      </c>
    </row>
    <row r="300" spans="1:6" x14ac:dyDescent="0.3">
      <c r="A300" t="s">
        <v>2493</v>
      </c>
      <c r="B300" s="1" t="s">
        <v>2454</v>
      </c>
      <c r="C300" s="1" t="s">
        <v>2452</v>
      </c>
      <c r="D300" s="1" t="s">
        <v>705</v>
      </c>
      <c r="E300" s="1" t="str">
        <f>_xlfn.CONCAT(TEXT(MissionLogs[[#This Row],[date]],"yyyy-mm-dd"),MissionLogs[[#This Row],[idP]])</f>
        <v>3025-04-25fcf95bd2-1a8d-4bfe-a444-63f1c55c8b4e</v>
      </c>
      <c r="F300" s="1" t="str">
        <f>_xlfn.CONCAT(TEXT(MissionLogs[[#This Row],[date]],"yyyy-mm-dd"),MissionLogs[[#This Row],[type]])</f>
        <v>3025-04-25Extraction (Attacker)</v>
      </c>
    </row>
    <row r="301" spans="1:6" x14ac:dyDescent="0.3">
      <c r="A301" t="s">
        <v>2507</v>
      </c>
      <c r="B301" s="1" t="s">
        <v>2459</v>
      </c>
      <c r="C301" s="1" t="s">
        <v>2452</v>
      </c>
      <c r="D301" s="1" t="s">
        <v>705</v>
      </c>
      <c r="E301" s="1" t="str">
        <f>_xlfn.CONCAT(TEXT(MissionLogs[[#This Row],[date]],"yyyy-mm-dd"),MissionLogs[[#This Row],[idP]])</f>
        <v>3025-05-06fcf95bd2-1a8d-4bfe-a444-63f1c55c8b4e</v>
      </c>
      <c r="F301" s="1" t="str">
        <f>_xlfn.CONCAT(TEXT(MissionLogs[[#This Row],[date]],"yyyy-mm-dd"),MissionLogs[[#This Row],[type]])</f>
        <v>3025-05-06Stand Up (Attacker)</v>
      </c>
    </row>
    <row r="302" spans="1:6" x14ac:dyDescent="0.3">
      <c r="A302" t="s">
        <v>2512</v>
      </c>
      <c r="B302" s="1" t="s">
        <v>2464</v>
      </c>
      <c r="C302" s="1" t="s">
        <v>2452</v>
      </c>
      <c r="D302" s="1" t="s">
        <v>705</v>
      </c>
      <c r="E302" s="1" t="str">
        <f>_xlfn.CONCAT(TEXT(MissionLogs[[#This Row],[date]],"yyyy-mm-dd"),MissionLogs[[#This Row],[idP]])</f>
        <v>3025-05-21fcf95bd2-1a8d-4bfe-a444-63f1c55c8b4e</v>
      </c>
      <c r="F302" s="1" t="str">
        <f>_xlfn.CONCAT(TEXT(MissionLogs[[#This Row],[date]],"yyyy-mm-dd"),MissionLogs[[#This Row],[type]])</f>
        <v>3025-05-21Hide and Seek (Attacker)</v>
      </c>
    </row>
    <row r="303" spans="1:6" x14ac:dyDescent="0.3">
      <c r="A303" t="s">
        <v>2495</v>
      </c>
      <c r="B303" s="1" t="s">
        <v>2466</v>
      </c>
      <c r="C303" s="1" t="s">
        <v>2452</v>
      </c>
      <c r="D303" s="1" t="s">
        <v>705</v>
      </c>
      <c r="E303" s="1" t="str">
        <f>_xlfn.CONCAT(TEXT(MissionLogs[[#This Row],[date]],"yyyy-mm-dd"),MissionLogs[[#This Row],[idP]])</f>
        <v>3025-05-24fcf95bd2-1a8d-4bfe-a444-63f1c55c8b4e</v>
      </c>
      <c r="F303" s="1" t="str">
        <f>_xlfn.CONCAT(TEXT(MissionLogs[[#This Row],[date]],"yyyy-mm-dd"),MissionLogs[[#This Row],[type]])</f>
        <v>3025-05-24Recon Raid (Defender)</v>
      </c>
    </row>
    <row r="304" spans="1:6" x14ac:dyDescent="0.3">
      <c r="A304" t="s">
        <v>2507</v>
      </c>
      <c r="B304" s="1" t="s">
        <v>2459</v>
      </c>
      <c r="C304" s="1" t="s">
        <v>2452</v>
      </c>
      <c r="D304" s="1" t="s">
        <v>275</v>
      </c>
      <c r="E304" s="1" t="str">
        <f>_xlfn.CONCAT(TEXT(MissionLogs[[#This Row],[date]],"yyyy-mm-dd"),MissionLogs[[#This Row],[idP]])</f>
        <v>3025-05-06fbb93d98-c32e-4adc-a02f-8555998fb272</v>
      </c>
      <c r="F304" s="1" t="str">
        <f>_xlfn.CONCAT(TEXT(MissionLogs[[#This Row],[date]],"yyyy-mm-dd"),MissionLogs[[#This Row],[type]])</f>
        <v>3025-05-06Stand Up (Attacker)</v>
      </c>
    </row>
    <row r="305" spans="1:6" x14ac:dyDescent="0.3">
      <c r="A305" t="s">
        <v>2512</v>
      </c>
      <c r="B305" s="1" t="s">
        <v>2464</v>
      </c>
      <c r="C305" s="1" t="s">
        <v>2452</v>
      </c>
      <c r="D305" s="1" t="s">
        <v>275</v>
      </c>
      <c r="E305" s="1" t="str">
        <f>_xlfn.CONCAT(TEXT(MissionLogs[[#This Row],[date]],"yyyy-mm-dd"),MissionLogs[[#This Row],[idP]])</f>
        <v>3025-05-21fbb93d98-c32e-4adc-a02f-8555998fb272</v>
      </c>
      <c r="F305" s="1" t="str">
        <f>_xlfn.CONCAT(TEXT(MissionLogs[[#This Row],[date]],"yyyy-mm-dd"),MissionLogs[[#This Row],[type]])</f>
        <v>3025-05-21Hide and Seek (Attacker)</v>
      </c>
    </row>
    <row r="306" spans="1:6" x14ac:dyDescent="0.3">
      <c r="A306" t="s">
        <v>2495</v>
      </c>
      <c r="B306" s="1" t="s">
        <v>2466</v>
      </c>
      <c r="C306" s="1" t="s">
        <v>2452</v>
      </c>
      <c r="D306" s="1" t="s">
        <v>275</v>
      </c>
      <c r="E306" s="1" t="str">
        <f>_xlfn.CONCAT(TEXT(MissionLogs[[#This Row],[date]],"yyyy-mm-dd"),MissionLogs[[#This Row],[idP]])</f>
        <v>3025-05-24fbb93d98-c32e-4adc-a02f-8555998fb272</v>
      </c>
      <c r="F306" s="1" t="str">
        <f>_xlfn.CONCAT(TEXT(MissionLogs[[#This Row],[date]],"yyyy-mm-dd"),MissionLogs[[#This Row],[type]])</f>
        <v>3025-05-24Recon Raid (Defender)</v>
      </c>
    </row>
    <row r="307" spans="1:6" x14ac:dyDescent="0.3">
      <c r="A307" t="s">
        <v>2507</v>
      </c>
      <c r="B307" s="1" t="s">
        <v>2459</v>
      </c>
      <c r="C307" s="1" t="s">
        <v>2452</v>
      </c>
      <c r="D307" s="1" t="s">
        <v>708</v>
      </c>
      <c r="E307" s="1" t="str">
        <f>_xlfn.CONCAT(TEXT(MissionLogs[[#This Row],[date]],"yyyy-mm-dd"),MissionLogs[[#This Row],[idP]])</f>
        <v>3025-05-0680c02e0e-b7af-4321-94d8-f9a2320c2602</v>
      </c>
      <c r="F307" s="1" t="str">
        <f>_xlfn.CONCAT(TEXT(MissionLogs[[#This Row],[date]],"yyyy-mm-dd"),MissionLogs[[#This Row],[type]])</f>
        <v>3025-05-06Stand Up (Attacker)</v>
      </c>
    </row>
    <row r="308" spans="1:6" x14ac:dyDescent="0.3">
      <c r="A308" t="s">
        <v>2512</v>
      </c>
      <c r="B308" s="1" t="s">
        <v>2464</v>
      </c>
      <c r="C308" s="1" t="s">
        <v>2452</v>
      </c>
      <c r="D308" s="1" t="s">
        <v>708</v>
      </c>
      <c r="E308" s="1" t="str">
        <f>_xlfn.CONCAT(TEXT(MissionLogs[[#This Row],[date]],"yyyy-mm-dd"),MissionLogs[[#This Row],[idP]])</f>
        <v>3025-05-2180c02e0e-b7af-4321-94d8-f9a2320c2602</v>
      </c>
      <c r="F308" s="1" t="str">
        <f>_xlfn.CONCAT(TEXT(MissionLogs[[#This Row],[date]],"yyyy-mm-dd"),MissionLogs[[#This Row],[type]])</f>
        <v>3025-05-21Hide and Seek (Attacker)</v>
      </c>
    </row>
    <row r="309" spans="1:6" x14ac:dyDescent="0.3">
      <c r="A309" t="s">
        <v>2495</v>
      </c>
      <c r="B309" s="1" t="s">
        <v>2466</v>
      </c>
      <c r="C309" s="1" t="s">
        <v>2452</v>
      </c>
      <c r="D309" s="1" t="s">
        <v>708</v>
      </c>
      <c r="E309" s="1" t="str">
        <f>_xlfn.CONCAT(TEXT(MissionLogs[[#This Row],[date]],"yyyy-mm-dd"),MissionLogs[[#This Row],[idP]])</f>
        <v>3025-05-2480c02e0e-b7af-4321-94d8-f9a2320c2602</v>
      </c>
      <c r="F309" s="1" t="str">
        <f>_xlfn.CONCAT(TEXT(MissionLogs[[#This Row],[date]],"yyyy-mm-dd"),MissionLogs[[#This Row],[type]])</f>
        <v>3025-05-24Recon Raid (Defender)</v>
      </c>
    </row>
    <row r="310" spans="1:6" x14ac:dyDescent="0.3">
      <c r="A310" t="s">
        <v>2507</v>
      </c>
      <c r="B310" s="1" t="s">
        <v>2459</v>
      </c>
      <c r="C310" s="1" t="s">
        <v>2452</v>
      </c>
      <c r="D310" s="1" t="s">
        <v>710</v>
      </c>
      <c r="E310" s="1" t="str">
        <f>_xlfn.CONCAT(TEXT(MissionLogs[[#This Row],[date]],"yyyy-mm-dd"),MissionLogs[[#This Row],[idP]])</f>
        <v>3025-05-0623e5c022-124e-422a-b6d4-0babde42642f</v>
      </c>
      <c r="F310" s="1" t="str">
        <f>_xlfn.CONCAT(TEXT(MissionLogs[[#This Row],[date]],"yyyy-mm-dd"),MissionLogs[[#This Row],[type]])</f>
        <v>3025-05-06Stand Up (Attacker)</v>
      </c>
    </row>
    <row r="311" spans="1:6" x14ac:dyDescent="0.3">
      <c r="A311" t="s">
        <v>2512</v>
      </c>
      <c r="B311" s="1" t="s">
        <v>2464</v>
      </c>
      <c r="C311" s="1" t="s">
        <v>2452</v>
      </c>
      <c r="D311" s="1" t="s">
        <v>710</v>
      </c>
      <c r="E311" s="1" t="str">
        <f>_xlfn.CONCAT(TEXT(MissionLogs[[#This Row],[date]],"yyyy-mm-dd"),MissionLogs[[#This Row],[idP]])</f>
        <v>3025-05-2123e5c022-124e-422a-b6d4-0babde42642f</v>
      </c>
      <c r="F311" s="1" t="str">
        <f>_xlfn.CONCAT(TEXT(MissionLogs[[#This Row],[date]],"yyyy-mm-dd"),MissionLogs[[#This Row],[type]])</f>
        <v>3025-05-21Hide and Seek (Attacker)</v>
      </c>
    </row>
    <row r="312" spans="1:6" x14ac:dyDescent="0.3">
      <c r="A312" t="s">
        <v>2495</v>
      </c>
      <c r="B312" s="1" t="s">
        <v>2466</v>
      </c>
      <c r="C312" s="1" t="s">
        <v>2452</v>
      </c>
      <c r="D312" s="1" t="s">
        <v>710</v>
      </c>
      <c r="E312" s="1" t="str">
        <f>_xlfn.CONCAT(TEXT(MissionLogs[[#This Row],[date]],"yyyy-mm-dd"),MissionLogs[[#This Row],[idP]])</f>
        <v>3025-05-2423e5c022-124e-422a-b6d4-0babde42642f</v>
      </c>
      <c r="F312" s="1" t="str">
        <f>_xlfn.CONCAT(TEXT(MissionLogs[[#This Row],[date]],"yyyy-mm-dd"),MissionLogs[[#This Row],[type]])</f>
        <v>3025-05-24Recon Raid (Defender)</v>
      </c>
    </row>
    <row r="313" spans="1:6" x14ac:dyDescent="0.3">
      <c r="A313" t="s">
        <v>2507</v>
      </c>
      <c r="B313" s="1" t="s">
        <v>2459</v>
      </c>
      <c r="C313" s="1" t="s">
        <v>2452</v>
      </c>
      <c r="D313" s="1" t="s">
        <v>712</v>
      </c>
      <c r="E313" s="1" t="str">
        <f>_xlfn.CONCAT(TEXT(MissionLogs[[#This Row],[date]],"yyyy-mm-dd"),MissionLogs[[#This Row],[idP]])</f>
        <v>3025-05-06768d36b1-16c2-4e28-a75c-ce0a07e869ec</v>
      </c>
      <c r="F313" s="1" t="str">
        <f>_xlfn.CONCAT(TEXT(MissionLogs[[#This Row],[date]],"yyyy-mm-dd"),MissionLogs[[#This Row],[type]])</f>
        <v>3025-05-06Stand Up (Attacker)</v>
      </c>
    </row>
    <row r="314" spans="1:6" x14ac:dyDescent="0.3">
      <c r="A314" t="s">
        <v>2512</v>
      </c>
      <c r="B314" s="1" t="s">
        <v>2464</v>
      </c>
      <c r="C314" s="1" t="s">
        <v>2452</v>
      </c>
      <c r="D314" s="1" t="s">
        <v>712</v>
      </c>
      <c r="E314" s="1" t="str">
        <f>_xlfn.CONCAT(TEXT(MissionLogs[[#This Row],[date]],"yyyy-mm-dd"),MissionLogs[[#This Row],[idP]])</f>
        <v>3025-05-21768d36b1-16c2-4e28-a75c-ce0a07e869ec</v>
      </c>
      <c r="F314" s="1" t="str">
        <f>_xlfn.CONCAT(TEXT(MissionLogs[[#This Row],[date]],"yyyy-mm-dd"),MissionLogs[[#This Row],[type]])</f>
        <v>3025-05-21Hide and Seek (Attacker)</v>
      </c>
    </row>
    <row r="315" spans="1:6" x14ac:dyDescent="0.3">
      <c r="A315" t="s">
        <v>2495</v>
      </c>
      <c r="B315" s="1" t="s">
        <v>2466</v>
      </c>
      <c r="C315" s="1" t="s">
        <v>2452</v>
      </c>
      <c r="D315" s="1" t="s">
        <v>712</v>
      </c>
      <c r="E315" s="1" t="str">
        <f>_xlfn.CONCAT(TEXT(MissionLogs[[#This Row],[date]],"yyyy-mm-dd"),MissionLogs[[#This Row],[idP]])</f>
        <v>3025-05-24768d36b1-16c2-4e28-a75c-ce0a07e869ec</v>
      </c>
      <c r="F315" s="1" t="str">
        <f>_xlfn.CONCAT(TEXT(MissionLogs[[#This Row],[date]],"yyyy-mm-dd"),MissionLogs[[#This Row],[type]])</f>
        <v>3025-05-24Recon Raid (Defender)</v>
      </c>
    </row>
    <row r="316" spans="1:6" x14ac:dyDescent="0.3">
      <c r="A316" t="s">
        <v>2507</v>
      </c>
      <c r="B316" s="1" t="s">
        <v>2459</v>
      </c>
      <c r="C316" s="1" t="s">
        <v>2452</v>
      </c>
      <c r="D316" s="1" t="s">
        <v>714</v>
      </c>
      <c r="E316" s="1" t="str">
        <f>_xlfn.CONCAT(TEXT(MissionLogs[[#This Row],[date]],"yyyy-mm-dd"),MissionLogs[[#This Row],[idP]])</f>
        <v>3025-05-061808f27c-3f0e-44f2-8df1-1a94391850c7</v>
      </c>
      <c r="F316" s="1" t="str">
        <f>_xlfn.CONCAT(TEXT(MissionLogs[[#This Row],[date]],"yyyy-mm-dd"),MissionLogs[[#This Row],[type]])</f>
        <v>3025-05-06Stand Up (Attacker)</v>
      </c>
    </row>
    <row r="317" spans="1:6" x14ac:dyDescent="0.3">
      <c r="A317" t="s">
        <v>2512</v>
      </c>
      <c r="B317" s="1" t="s">
        <v>2464</v>
      </c>
      <c r="C317" s="1" t="s">
        <v>2452</v>
      </c>
      <c r="D317" s="1" t="s">
        <v>714</v>
      </c>
      <c r="E317" s="1" t="str">
        <f>_xlfn.CONCAT(TEXT(MissionLogs[[#This Row],[date]],"yyyy-mm-dd"),MissionLogs[[#This Row],[idP]])</f>
        <v>3025-05-211808f27c-3f0e-44f2-8df1-1a94391850c7</v>
      </c>
      <c r="F317" s="1" t="str">
        <f>_xlfn.CONCAT(TEXT(MissionLogs[[#This Row],[date]],"yyyy-mm-dd"),MissionLogs[[#This Row],[type]])</f>
        <v>3025-05-21Hide and Seek (Attacker)</v>
      </c>
    </row>
    <row r="318" spans="1:6" x14ac:dyDescent="0.3">
      <c r="A318" t="s">
        <v>2495</v>
      </c>
      <c r="B318" s="1" t="s">
        <v>2466</v>
      </c>
      <c r="C318" s="1" t="s">
        <v>2452</v>
      </c>
      <c r="D318" s="1" t="s">
        <v>714</v>
      </c>
      <c r="E318" s="1" t="str">
        <f>_xlfn.CONCAT(TEXT(MissionLogs[[#This Row],[date]],"yyyy-mm-dd"),MissionLogs[[#This Row],[idP]])</f>
        <v>3025-05-241808f27c-3f0e-44f2-8df1-1a94391850c7</v>
      </c>
      <c r="F318" s="1" t="str">
        <f>_xlfn.CONCAT(TEXT(MissionLogs[[#This Row],[date]],"yyyy-mm-dd"),MissionLogs[[#This Row],[type]])</f>
        <v>3025-05-24Recon Raid (Defender)</v>
      </c>
    </row>
    <row r="319" spans="1:6" x14ac:dyDescent="0.3">
      <c r="A319" t="s">
        <v>2512</v>
      </c>
      <c r="B319" s="1" t="s">
        <v>2464</v>
      </c>
      <c r="C319" s="1" t="s">
        <v>2452</v>
      </c>
      <c r="D319" s="1" t="s">
        <v>715</v>
      </c>
      <c r="E319" s="1" t="str">
        <f>_xlfn.CONCAT(TEXT(MissionLogs[[#This Row],[date]],"yyyy-mm-dd"),MissionLogs[[#This Row],[idP]])</f>
        <v>3025-05-210de8449d-80ec-49cf-9cef-ad6f24beeb89</v>
      </c>
      <c r="F319" s="1" t="str">
        <f>_xlfn.CONCAT(TEXT(MissionLogs[[#This Row],[date]],"yyyy-mm-dd"),MissionLogs[[#This Row],[type]])</f>
        <v>3025-05-21Hide and Seek (Attacker)</v>
      </c>
    </row>
    <row r="320" spans="1:6" x14ac:dyDescent="0.3">
      <c r="A320" t="s">
        <v>2512</v>
      </c>
      <c r="B320" s="1" t="s">
        <v>2464</v>
      </c>
      <c r="C320" s="1" t="s">
        <v>2452</v>
      </c>
      <c r="D320" s="1" t="s">
        <v>716</v>
      </c>
      <c r="E320" s="1" t="str">
        <f>_xlfn.CONCAT(TEXT(MissionLogs[[#This Row],[date]],"yyyy-mm-dd"),MissionLogs[[#This Row],[idP]])</f>
        <v>3025-05-21fddae0e3-c874-45b1-98a2-26d2c908d008</v>
      </c>
      <c r="F320" s="1" t="str">
        <f>_xlfn.CONCAT(TEXT(MissionLogs[[#This Row],[date]],"yyyy-mm-dd"),MissionLogs[[#This Row],[type]])</f>
        <v>3025-05-21Hide and Seek (Attacker)</v>
      </c>
    </row>
    <row r="321" spans="1:6" x14ac:dyDescent="0.3">
      <c r="A321" t="s">
        <v>2512</v>
      </c>
      <c r="B321" s="1" t="s">
        <v>2464</v>
      </c>
      <c r="C321" s="1" t="s">
        <v>2452</v>
      </c>
      <c r="D321" s="1" t="s">
        <v>717</v>
      </c>
      <c r="E321" s="1" t="str">
        <f>_xlfn.CONCAT(TEXT(MissionLogs[[#This Row],[date]],"yyyy-mm-dd"),MissionLogs[[#This Row],[idP]])</f>
        <v>3025-05-21214e6538-deda-4ed3-9222-0c2f5fc23099</v>
      </c>
      <c r="F321" s="1" t="str">
        <f>_xlfn.CONCAT(TEXT(MissionLogs[[#This Row],[date]],"yyyy-mm-dd"),MissionLogs[[#This Row],[type]])</f>
        <v>3025-05-21Hide and Seek (Attacker)</v>
      </c>
    </row>
    <row r="322" spans="1:6" x14ac:dyDescent="0.3">
      <c r="A322" t="s">
        <v>2512</v>
      </c>
      <c r="B322" s="1" t="s">
        <v>2464</v>
      </c>
      <c r="C322" s="1" t="s">
        <v>2452</v>
      </c>
      <c r="D322" s="1" t="s">
        <v>718</v>
      </c>
      <c r="E322" s="1" t="str">
        <f>_xlfn.CONCAT(TEXT(MissionLogs[[#This Row],[date]],"yyyy-mm-dd"),MissionLogs[[#This Row],[idP]])</f>
        <v>3025-05-2177cf45ca-9860-47f1-aab6-505b0673ff12</v>
      </c>
      <c r="F322" s="1" t="str">
        <f>_xlfn.CONCAT(TEXT(MissionLogs[[#This Row],[date]],"yyyy-mm-dd"),MissionLogs[[#This Row],[type]])</f>
        <v>3025-05-21Hide and Seek (Attacker)</v>
      </c>
    </row>
    <row r="323" spans="1:6" x14ac:dyDescent="0.3">
      <c r="A323" t="s">
        <v>2512</v>
      </c>
      <c r="B323" s="1" t="s">
        <v>2464</v>
      </c>
      <c r="C323" s="1" t="s">
        <v>2452</v>
      </c>
      <c r="D323" s="1" t="s">
        <v>719</v>
      </c>
      <c r="E323" s="1" t="str">
        <f>_xlfn.CONCAT(TEXT(MissionLogs[[#This Row],[date]],"yyyy-mm-dd"),MissionLogs[[#This Row],[idP]])</f>
        <v>3025-05-2147062598-9c59-4ade-9547-723881120eb2</v>
      </c>
      <c r="F323" s="1" t="str">
        <f>_xlfn.CONCAT(TEXT(MissionLogs[[#This Row],[date]],"yyyy-mm-dd"),MissionLogs[[#This Row],[type]])</f>
        <v>3025-05-21Hide and Seek (Attacker)</v>
      </c>
    </row>
    <row r="324" spans="1:6" x14ac:dyDescent="0.3">
      <c r="A324" t="s">
        <v>2512</v>
      </c>
      <c r="B324" s="1" t="s">
        <v>2464</v>
      </c>
      <c r="C324" s="1" t="s">
        <v>2452</v>
      </c>
      <c r="D324" s="1" t="s">
        <v>720</v>
      </c>
      <c r="E324" s="1" t="str">
        <f>_xlfn.CONCAT(TEXT(MissionLogs[[#This Row],[date]],"yyyy-mm-dd"),MissionLogs[[#This Row],[idP]])</f>
        <v>3025-05-2140810a25-acdf-42b5-8c5c-8a80c4a09838</v>
      </c>
      <c r="F324" s="1" t="str">
        <f>_xlfn.CONCAT(TEXT(MissionLogs[[#This Row],[date]],"yyyy-mm-dd"),MissionLogs[[#This Row],[type]])</f>
        <v>3025-05-21Hide and Seek (Attacker)</v>
      </c>
    </row>
    <row r="325" spans="1:6" x14ac:dyDescent="0.3">
      <c r="A325" t="s">
        <v>2512</v>
      </c>
      <c r="B325" s="1" t="s">
        <v>2464</v>
      </c>
      <c r="C325" s="1" t="s">
        <v>2452</v>
      </c>
      <c r="D325" s="1" t="s">
        <v>721</v>
      </c>
      <c r="E325" s="1" t="str">
        <f>_xlfn.CONCAT(TEXT(MissionLogs[[#This Row],[date]],"yyyy-mm-dd"),MissionLogs[[#This Row],[idP]])</f>
        <v>3025-05-2183ebedee-8214-4eb2-a773-46c628b5448f</v>
      </c>
      <c r="F325" s="1" t="str">
        <f>_xlfn.CONCAT(TEXT(MissionLogs[[#This Row],[date]],"yyyy-mm-dd"),MissionLogs[[#This Row],[type]])</f>
        <v>3025-05-21Hide and Seek (Attacker)</v>
      </c>
    </row>
    <row r="326" spans="1:6" x14ac:dyDescent="0.3">
      <c r="A326" t="s">
        <v>2512</v>
      </c>
      <c r="B326" s="1" t="s">
        <v>2464</v>
      </c>
      <c r="C326" s="1" t="s">
        <v>2452</v>
      </c>
      <c r="D326" s="1" t="s">
        <v>352</v>
      </c>
      <c r="E326" s="1" t="str">
        <f>_xlfn.CONCAT(TEXT(MissionLogs[[#This Row],[date]],"yyyy-mm-dd"),MissionLogs[[#This Row],[idP]])</f>
        <v>3025-05-215224c48e-26eb-4b23-805a-45d5c6ebb405</v>
      </c>
      <c r="F326" s="1" t="str">
        <f>_xlfn.CONCAT(TEXT(MissionLogs[[#This Row],[date]],"yyyy-mm-dd"),MissionLogs[[#This Row],[type]])</f>
        <v>3025-05-21Hide and Seek (Attacker)</v>
      </c>
    </row>
    <row r="327" spans="1:6" x14ac:dyDescent="0.3">
      <c r="A327" t="s">
        <v>2498</v>
      </c>
      <c r="B327" s="1" t="s">
        <v>2478</v>
      </c>
      <c r="C327" s="1" t="s">
        <v>2452</v>
      </c>
      <c r="D327" s="1" t="s">
        <v>352</v>
      </c>
      <c r="E327" s="1" t="str">
        <f>_xlfn.CONCAT(TEXT(MissionLogs[[#This Row],[date]],"yyyy-mm-dd"),MissionLogs[[#This Row],[idP]])</f>
        <v>3025-07-165224c48e-26eb-4b23-805a-45d5c6ebb405</v>
      </c>
      <c r="F327" s="1" t="str">
        <f>_xlfn.CONCAT(TEXT(MissionLogs[[#This Row],[date]],"yyyy-mm-dd"),MissionLogs[[#This Row],[type]])</f>
        <v>3025-07-16Hide and Seek (Defender)</v>
      </c>
    </row>
    <row r="328" spans="1:6" x14ac:dyDescent="0.3">
      <c r="A328" t="s">
        <v>2512</v>
      </c>
      <c r="B328" s="1" t="s">
        <v>2464</v>
      </c>
      <c r="C328" s="1" t="s">
        <v>2452</v>
      </c>
      <c r="D328" s="1" t="s">
        <v>228</v>
      </c>
      <c r="E328" s="1" t="str">
        <f>_xlfn.CONCAT(TEXT(MissionLogs[[#This Row],[date]],"yyyy-mm-dd"),MissionLogs[[#This Row],[idP]])</f>
        <v>3025-05-21ad1d8769-275a-444c-b7a4-005598dd6f95</v>
      </c>
      <c r="F328" s="1" t="str">
        <f>_xlfn.CONCAT(TEXT(MissionLogs[[#This Row],[date]],"yyyy-mm-dd"),MissionLogs[[#This Row],[type]])</f>
        <v>3025-05-21Hide and Seek (Attacker)</v>
      </c>
    </row>
    <row r="329" spans="1:6" x14ac:dyDescent="0.3">
      <c r="A329" t="s">
        <v>2512</v>
      </c>
      <c r="B329" s="1" t="s">
        <v>2464</v>
      </c>
      <c r="C329" s="1" t="s">
        <v>2452</v>
      </c>
      <c r="D329" s="1" t="s">
        <v>724</v>
      </c>
      <c r="E329" s="1" t="str">
        <f>_xlfn.CONCAT(TEXT(MissionLogs[[#This Row],[date]],"yyyy-mm-dd"),MissionLogs[[#This Row],[idP]])</f>
        <v>3025-05-215c5e00c6-9595-403b-9ff1-d34d43d6c720</v>
      </c>
      <c r="F329" s="1" t="str">
        <f>_xlfn.CONCAT(TEXT(MissionLogs[[#This Row],[date]],"yyyy-mm-dd"),MissionLogs[[#This Row],[type]])</f>
        <v>3025-05-21Hide and Seek (Attacker)</v>
      </c>
    </row>
    <row r="330" spans="1:6" x14ac:dyDescent="0.3">
      <c r="A330" t="s">
        <v>2512</v>
      </c>
      <c r="B330" s="1" t="s">
        <v>2464</v>
      </c>
      <c r="C330" s="1" t="s">
        <v>2452</v>
      </c>
      <c r="D330" s="1" t="s">
        <v>524</v>
      </c>
      <c r="E330" s="1" t="str">
        <f>_xlfn.CONCAT(TEXT(MissionLogs[[#This Row],[date]],"yyyy-mm-dd"),MissionLogs[[#This Row],[idP]])</f>
        <v>3025-05-213d81a857-c120-4ab9-8323-ad6441e77690</v>
      </c>
      <c r="F330" s="1" t="str">
        <f>_xlfn.CONCAT(TEXT(MissionLogs[[#This Row],[date]],"yyyy-mm-dd"),MissionLogs[[#This Row],[type]])</f>
        <v>3025-05-21Hide and Seek (Attacker)</v>
      </c>
    </row>
    <row r="331" spans="1:6" x14ac:dyDescent="0.3">
      <c r="A331" t="s">
        <v>2512</v>
      </c>
      <c r="B331" s="1" t="s">
        <v>2464</v>
      </c>
      <c r="C331" s="1" t="s">
        <v>2452</v>
      </c>
      <c r="D331" s="1" t="s">
        <v>277</v>
      </c>
      <c r="E331" s="1" t="str">
        <f>_xlfn.CONCAT(TEXT(MissionLogs[[#This Row],[date]],"yyyy-mm-dd"),MissionLogs[[#This Row],[idP]])</f>
        <v>3025-05-21cc066034-958c-4e7c-aef4-04b881dcccc1</v>
      </c>
      <c r="F331" s="1" t="str">
        <f>_xlfn.CONCAT(TEXT(MissionLogs[[#This Row],[date]],"yyyy-mm-dd"),MissionLogs[[#This Row],[type]])</f>
        <v>3025-05-21Hide and Seek (Attacker)</v>
      </c>
    </row>
    <row r="332" spans="1:6" x14ac:dyDescent="0.3">
      <c r="A332" t="s">
        <v>2512</v>
      </c>
      <c r="B332" s="1" t="s">
        <v>2464</v>
      </c>
      <c r="C332" s="1" t="s">
        <v>2452</v>
      </c>
      <c r="D332" s="1" t="s">
        <v>727</v>
      </c>
      <c r="E332" s="1" t="str">
        <f>_xlfn.CONCAT(TEXT(MissionLogs[[#This Row],[date]],"yyyy-mm-dd"),MissionLogs[[#This Row],[idP]])</f>
        <v>3025-05-21a21ca0ec-d1d2-43d0-bfcb-92b24affb6df</v>
      </c>
      <c r="F332" s="1" t="str">
        <f>_xlfn.CONCAT(TEXT(MissionLogs[[#This Row],[date]],"yyyy-mm-dd"),MissionLogs[[#This Row],[type]])</f>
        <v>3025-05-21Hide and Seek (Attacker)</v>
      </c>
    </row>
    <row r="333" spans="1:6" x14ac:dyDescent="0.3">
      <c r="A333" t="s">
        <v>2512</v>
      </c>
      <c r="B333" s="1" t="s">
        <v>2464</v>
      </c>
      <c r="C333" s="1" t="s">
        <v>2452</v>
      </c>
      <c r="D333" s="1" t="s">
        <v>728</v>
      </c>
      <c r="E333" s="1" t="str">
        <f>_xlfn.CONCAT(TEXT(MissionLogs[[#This Row],[date]],"yyyy-mm-dd"),MissionLogs[[#This Row],[idP]])</f>
        <v>3025-05-2180392560-8557-48d0-86bc-ee6ebfa20a71</v>
      </c>
      <c r="F333" s="1" t="str">
        <f>_xlfn.CONCAT(TEXT(MissionLogs[[#This Row],[date]],"yyyy-mm-dd"),MissionLogs[[#This Row],[type]])</f>
        <v>3025-05-21Hide and Seek (Attacker)</v>
      </c>
    </row>
    <row r="334" spans="1:6" x14ac:dyDescent="0.3">
      <c r="A334" t="s">
        <v>2512</v>
      </c>
      <c r="B334" s="1" t="s">
        <v>2464</v>
      </c>
      <c r="C334" s="1" t="s">
        <v>2452</v>
      </c>
      <c r="D334" s="1" t="s">
        <v>427</v>
      </c>
      <c r="E334" s="1" t="str">
        <f>_xlfn.CONCAT(TEXT(MissionLogs[[#This Row],[date]],"yyyy-mm-dd"),MissionLogs[[#This Row],[idP]])</f>
        <v>3025-05-2142f5e711-822c-4c5d-a073-92896f12b585</v>
      </c>
      <c r="F334" s="1" t="str">
        <f>_xlfn.CONCAT(TEXT(MissionLogs[[#This Row],[date]],"yyyy-mm-dd"),MissionLogs[[#This Row],[type]])</f>
        <v>3025-05-21Hide and Seek (Attacker)</v>
      </c>
    </row>
    <row r="335" spans="1:6" x14ac:dyDescent="0.3">
      <c r="A335" t="s">
        <v>2512</v>
      </c>
      <c r="B335" s="1" t="s">
        <v>2464</v>
      </c>
      <c r="C335" s="1" t="s">
        <v>2452</v>
      </c>
      <c r="D335" s="1" t="s">
        <v>730</v>
      </c>
      <c r="E335" s="1" t="str">
        <f>_xlfn.CONCAT(TEXT(MissionLogs[[#This Row],[date]],"yyyy-mm-dd"),MissionLogs[[#This Row],[idP]])</f>
        <v>3025-05-21ba01efb2-1270-4619-936b-8ca378cd2849</v>
      </c>
      <c r="F335" s="1" t="str">
        <f>_xlfn.CONCAT(TEXT(MissionLogs[[#This Row],[date]],"yyyy-mm-dd"),MissionLogs[[#This Row],[type]])</f>
        <v>3025-05-21Hide and Seek (Attacker)</v>
      </c>
    </row>
    <row r="336" spans="1:6" x14ac:dyDescent="0.3">
      <c r="A336" t="s">
        <v>2512</v>
      </c>
      <c r="B336" s="1" t="s">
        <v>2464</v>
      </c>
      <c r="C336" s="1" t="s">
        <v>2452</v>
      </c>
      <c r="D336" s="1" t="s">
        <v>731</v>
      </c>
      <c r="E336" s="1" t="str">
        <f>_xlfn.CONCAT(TEXT(MissionLogs[[#This Row],[date]],"yyyy-mm-dd"),MissionLogs[[#This Row],[idP]])</f>
        <v>3025-05-2148150f74-17e4-4fdb-aa20-1a3e42b3da96</v>
      </c>
      <c r="F336" s="1" t="str">
        <f>_xlfn.CONCAT(TEXT(MissionLogs[[#This Row],[date]],"yyyy-mm-dd"),MissionLogs[[#This Row],[type]])</f>
        <v>3025-05-21Hide and Seek (Attacker)</v>
      </c>
    </row>
    <row r="337" spans="1:6" x14ac:dyDescent="0.3">
      <c r="A337" t="s">
        <v>2512</v>
      </c>
      <c r="B337" s="1" t="s">
        <v>2464</v>
      </c>
      <c r="C337" s="1" t="s">
        <v>2452</v>
      </c>
      <c r="D337" s="1" t="s">
        <v>732</v>
      </c>
      <c r="E337" s="1" t="str">
        <f>_xlfn.CONCAT(TEXT(MissionLogs[[#This Row],[date]],"yyyy-mm-dd"),MissionLogs[[#This Row],[idP]])</f>
        <v>3025-05-21aafb975e-d2c1-4bf1-9c60-1c0791393347</v>
      </c>
      <c r="F337" s="1" t="str">
        <f>_xlfn.CONCAT(TEXT(MissionLogs[[#This Row],[date]],"yyyy-mm-dd"),MissionLogs[[#This Row],[type]])</f>
        <v>3025-05-21Hide and Seek (Attacker)</v>
      </c>
    </row>
    <row r="338" spans="1:6" x14ac:dyDescent="0.3">
      <c r="A338" t="s">
        <v>2512</v>
      </c>
      <c r="B338" s="1" t="s">
        <v>2464</v>
      </c>
      <c r="C338" s="1" t="s">
        <v>2452</v>
      </c>
      <c r="D338" s="1" t="s">
        <v>227</v>
      </c>
      <c r="E338" s="1" t="str">
        <f>_xlfn.CONCAT(TEXT(MissionLogs[[#This Row],[date]],"yyyy-mm-dd"),MissionLogs[[#This Row],[idP]])</f>
        <v>3025-05-214c3674da-51dd-49c2-8664-7658e8145d41</v>
      </c>
      <c r="F338" s="1" t="str">
        <f>_xlfn.CONCAT(TEXT(MissionLogs[[#This Row],[date]],"yyyy-mm-dd"),MissionLogs[[#This Row],[type]])</f>
        <v>3025-05-21Hide and Seek (Attacker)</v>
      </c>
    </row>
    <row r="339" spans="1:6" x14ac:dyDescent="0.3">
      <c r="A339" t="s">
        <v>2512</v>
      </c>
      <c r="B339" s="1" t="s">
        <v>2464</v>
      </c>
      <c r="C339" s="1" t="s">
        <v>2452</v>
      </c>
      <c r="D339" s="1" t="s">
        <v>278</v>
      </c>
      <c r="E339" s="1" t="str">
        <f>_xlfn.CONCAT(TEXT(MissionLogs[[#This Row],[date]],"yyyy-mm-dd"),MissionLogs[[#This Row],[idP]])</f>
        <v>3025-05-2108890a0f-ef7a-4106-97eb-4621878060aa</v>
      </c>
      <c r="F339" s="1" t="str">
        <f>_xlfn.CONCAT(TEXT(MissionLogs[[#This Row],[date]],"yyyy-mm-dd"),MissionLogs[[#This Row],[type]])</f>
        <v>3025-05-21Hide and Seek (Attacker)</v>
      </c>
    </row>
    <row r="340" spans="1:6" x14ac:dyDescent="0.3">
      <c r="A340" t="s">
        <v>2512</v>
      </c>
      <c r="B340" s="1" t="s">
        <v>2464</v>
      </c>
      <c r="C340" s="1" t="s">
        <v>2452</v>
      </c>
      <c r="D340" s="1" t="s">
        <v>503</v>
      </c>
      <c r="E340" s="1" t="str">
        <f>_xlfn.CONCAT(TEXT(MissionLogs[[#This Row],[date]],"yyyy-mm-dd"),MissionLogs[[#This Row],[idP]])</f>
        <v>3025-05-21b4627ee6-4635-4f1a-8fef-c7423eaeaf5a</v>
      </c>
      <c r="F340" s="1" t="str">
        <f>_xlfn.CONCAT(TEXT(MissionLogs[[#This Row],[date]],"yyyy-mm-dd"),MissionLogs[[#This Row],[type]])</f>
        <v>3025-05-21Hide and Seek (Attacker)</v>
      </c>
    </row>
    <row r="341" spans="1:6" x14ac:dyDescent="0.3">
      <c r="A341" t="s">
        <v>2498</v>
      </c>
      <c r="B341" s="1" t="s">
        <v>2478</v>
      </c>
      <c r="C341" s="1" t="s">
        <v>2452</v>
      </c>
      <c r="D341" s="1" t="s">
        <v>503</v>
      </c>
      <c r="E341" s="1" t="str">
        <f>_xlfn.CONCAT(TEXT(MissionLogs[[#This Row],[date]],"yyyy-mm-dd"),MissionLogs[[#This Row],[idP]])</f>
        <v>3025-07-16b4627ee6-4635-4f1a-8fef-c7423eaeaf5a</v>
      </c>
      <c r="F341" s="1" t="str">
        <f>_xlfn.CONCAT(TEXT(MissionLogs[[#This Row],[date]],"yyyy-mm-dd"),MissionLogs[[#This Row],[type]])</f>
        <v>3025-07-16Hide and Seek (Defender)</v>
      </c>
    </row>
    <row r="342" spans="1:6" x14ac:dyDescent="0.3">
      <c r="A342" t="s">
        <v>2512</v>
      </c>
      <c r="B342" s="1" t="s">
        <v>2464</v>
      </c>
      <c r="C342" s="1" t="s">
        <v>2452</v>
      </c>
      <c r="D342" s="1" t="s">
        <v>359</v>
      </c>
      <c r="E342" s="1" t="str">
        <f>_xlfn.CONCAT(TEXT(MissionLogs[[#This Row],[date]],"yyyy-mm-dd"),MissionLogs[[#This Row],[idP]])</f>
        <v>3025-05-21408cf881-c563-4605-a452-b6400b238571</v>
      </c>
      <c r="F342" s="1" t="str">
        <f>_xlfn.CONCAT(TEXT(MissionLogs[[#This Row],[date]],"yyyy-mm-dd"),MissionLogs[[#This Row],[type]])</f>
        <v>3025-05-21Hide and Seek (Attacker)</v>
      </c>
    </row>
    <row r="343" spans="1:6" x14ac:dyDescent="0.3">
      <c r="A343" t="s">
        <v>2512</v>
      </c>
      <c r="B343" s="1" t="s">
        <v>2464</v>
      </c>
      <c r="C343" s="1" t="s">
        <v>2452</v>
      </c>
      <c r="D343" s="1" t="s">
        <v>331</v>
      </c>
      <c r="E343" s="1" t="str">
        <f>_xlfn.CONCAT(TEXT(MissionLogs[[#This Row],[date]],"yyyy-mm-dd"),MissionLogs[[#This Row],[idP]])</f>
        <v>3025-05-21fc08f04a-b339-462d-a371-6c6b37934a54</v>
      </c>
      <c r="F343" s="1" t="str">
        <f>_xlfn.CONCAT(TEXT(MissionLogs[[#This Row],[date]],"yyyy-mm-dd"),MissionLogs[[#This Row],[type]])</f>
        <v>3025-05-21Hide and Seek (Attacker)</v>
      </c>
    </row>
    <row r="344" spans="1:6" x14ac:dyDescent="0.3">
      <c r="A344" t="s">
        <v>2498</v>
      </c>
      <c r="B344" s="1" t="s">
        <v>2478</v>
      </c>
      <c r="C344" s="1" t="s">
        <v>2452</v>
      </c>
      <c r="D344" s="1" t="s">
        <v>331</v>
      </c>
      <c r="E344" s="1" t="str">
        <f>_xlfn.CONCAT(TEXT(MissionLogs[[#This Row],[date]],"yyyy-mm-dd"),MissionLogs[[#This Row],[idP]])</f>
        <v>3025-07-16fc08f04a-b339-462d-a371-6c6b37934a54</v>
      </c>
      <c r="F344" s="1" t="str">
        <f>_xlfn.CONCAT(TEXT(MissionLogs[[#This Row],[date]],"yyyy-mm-dd"),MissionLogs[[#This Row],[type]])</f>
        <v>3025-07-16Hide and Seek (Defender)</v>
      </c>
    </row>
    <row r="345" spans="1:6" x14ac:dyDescent="0.3">
      <c r="A345" t="s">
        <v>2512</v>
      </c>
      <c r="B345" s="1" t="s">
        <v>2464</v>
      </c>
      <c r="C345" s="1" t="s">
        <v>2452</v>
      </c>
      <c r="D345" s="1" t="s">
        <v>740</v>
      </c>
      <c r="E345" s="1" t="str">
        <f>_xlfn.CONCAT(TEXT(MissionLogs[[#This Row],[date]],"yyyy-mm-dd"),MissionLogs[[#This Row],[idP]])</f>
        <v>3025-05-217a15e29a-c196-474c-ac68-6ba0dcc5472d</v>
      </c>
      <c r="F345" s="1" t="str">
        <f>_xlfn.CONCAT(TEXT(MissionLogs[[#This Row],[date]],"yyyy-mm-dd"),MissionLogs[[#This Row],[type]])</f>
        <v>3025-05-21Hide and Seek (Attacker)</v>
      </c>
    </row>
    <row r="346" spans="1:6" x14ac:dyDescent="0.3">
      <c r="A346" t="s">
        <v>2509</v>
      </c>
      <c r="B346" s="1" t="s">
        <v>2470</v>
      </c>
      <c r="C346" s="1" t="s">
        <v>2452</v>
      </c>
      <c r="D346" s="1" t="s">
        <v>740</v>
      </c>
      <c r="E346" s="1" t="str">
        <f>_xlfn.CONCAT(TEXT(MissionLogs[[#This Row],[date]],"yyyy-mm-dd"),MissionLogs[[#This Row],[idP]])</f>
        <v>3025-05-297a15e29a-c196-474c-ac68-6ba0dcc5472d</v>
      </c>
      <c r="F346" s="1" t="str">
        <f>_xlfn.CONCAT(TEXT(MissionLogs[[#This Row],[date]],"yyyy-mm-dd"),MissionLogs[[#This Row],[type]])</f>
        <v>3025-05-29Extraction (Defender)</v>
      </c>
    </row>
    <row r="347" spans="1:6" x14ac:dyDescent="0.3">
      <c r="A347" t="s">
        <v>2510</v>
      </c>
      <c r="B347" s="1" t="s">
        <v>2470</v>
      </c>
      <c r="C347" s="1" t="s">
        <v>2452</v>
      </c>
      <c r="D347" s="1" t="s">
        <v>740</v>
      </c>
      <c r="E347" s="1" t="str">
        <f>_xlfn.CONCAT(TEXT(MissionLogs[[#This Row],[date]],"yyyy-mm-dd"),MissionLogs[[#This Row],[idP]])</f>
        <v>3025-06-037a15e29a-c196-474c-ac68-6ba0dcc5472d</v>
      </c>
      <c r="F347" s="1" t="str">
        <f>_xlfn.CONCAT(TEXT(MissionLogs[[#This Row],[date]],"yyyy-mm-dd"),MissionLogs[[#This Row],[type]])</f>
        <v>3025-06-03Extraction (Defender)</v>
      </c>
    </row>
    <row r="348" spans="1:6" x14ac:dyDescent="0.3">
      <c r="A348" t="s">
        <v>2513</v>
      </c>
      <c r="B348" s="1" t="s">
        <v>2482</v>
      </c>
      <c r="C348" s="1" t="s">
        <v>2452</v>
      </c>
      <c r="D348" s="1" t="s">
        <v>740</v>
      </c>
      <c r="E348" s="1" t="str">
        <f>_xlfn.CONCAT(TEXT(MissionLogs[[#This Row],[date]],"yyyy-mm-dd"),MissionLogs[[#This Row],[idP]])</f>
        <v>3025-06-177a15e29a-c196-474c-ac68-6ba0dcc5472d</v>
      </c>
      <c r="F348" s="1" t="str">
        <f>_xlfn.CONCAT(TEXT(MissionLogs[[#This Row],[date]],"yyyy-mm-dd"),MissionLogs[[#This Row],[type]])</f>
        <v>3025-06-17Chase (Defender)</v>
      </c>
    </row>
    <row r="349" spans="1:6" x14ac:dyDescent="0.3">
      <c r="A349" t="s">
        <v>2512</v>
      </c>
      <c r="B349" s="1" t="s">
        <v>2464</v>
      </c>
      <c r="C349" s="1" t="s">
        <v>2452</v>
      </c>
      <c r="D349" s="1" t="s">
        <v>743</v>
      </c>
      <c r="E349" s="1" t="str">
        <f>_xlfn.CONCAT(TEXT(MissionLogs[[#This Row],[date]],"yyyy-mm-dd"),MissionLogs[[#This Row],[idP]])</f>
        <v>3025-05-21a13def14-9138-4c58-9f35-9ef54a305931</v>
      </c>
      <c r="F349" s="1" t="str">
        <f>_xlfn.CONCAT(TEXT(MissionLogs[[#This Row],[date]],"yyyy-mm-dd"),MissionLogs[[#This Row],[type]])</f>
        <v>3025-05-21Hide and Seek (Attacker)</v>
      </c>
    </row>
    <row r="350" spans="1:6" x14ac:dyDescent="0.3">
      <c r="A350" t="s">
        <v>2513</v>
      </c>
      <c r="B350" s="1" t="s">
        <v>2482</v>
      </c>
      <c r="C350" s="1" t="s">
        <v>2452</v>
      </c>
      <c r="D350" s="1" t="s">
        <v>743</v>
      </c>
      <c r="E350" s="1" t="str">
        <f>_xlfn.CONCAT(TEXT(MissionLogs[[#This Row],[date]],"yyyy-mm-dd"),MissionLogs[[#This Row],[idP]])</f>
        <v>3025-06-17a13def14-9138-4c58-9f35-9ef54a305931</v>
      </c>
      <c r="F350" s="1" t="str">
        <f>_xlfn.CONCAT(TEXT(MissionLogs[[#This Row],[date]],"yyyy-mm-dd"),MissionLogs[[#This Row],[type]])</f>
        <v>3025-06-17Chase (Defender)</v>
      </c>
    </row>
    <row r="351" spans="1:6" x14ac:dyDescent="0.3">
      <c r="A351" t="s">
        <v>2512</v>
      </c>
      <c r="B351" s="1" t="s">
        <v>2464</v>
      </c>
      <c r="C351" s="1" t="s">
        <v>2452</v>
      </c>
      <c r="D351" s="1" t="s">
        <v>410</v>
      </c>
      <c r="E351" s="1" t="str">
        <f>_xlfn.CONCAT(TEXT(MissionLogs[[#This Row],[date]],"yyyy-mm-dd"),MissionLogs[[#This Row],[idP]])</f>
        <v>3025-05-217e5986b7-6ba9-45a2-9831-d6ba1760dcc0</v>
      </c>
      <c r="F351" s="1" t="str">
        <f>_xlfn.CONCAT(TEXT(MissionLogs[[#This Row],[date]],"yyyy-mm-dd"),MissionLogs[[#This Row],[type]])</f>
        <v>3025-05-21Hide and Seek (Attacker)</v>
      </c>
    </row>
    <row r="352" spans="1:6" x14ac:dyDescent="0.3">
      <c r="A352" t="s">
        <v>2512</v>
      </c>
      <c r="B352" s="1" t="s">
        <v>2464</v>
      </c>
      <c r="C352" s="1" t="s">
        <v>2452</v>
      </c>
      <c r="D352" s="1" t="s">
        <v>263</v>
      </c>
      <c r="E352" s="1" t="str">
        <f>_xlfn.CONCAT(TEXT(MissionLogs[[#This Row],[date]],"yyyy-mm-dd"),MissionLogs[[#This Row],[idP]])</f>
        <v>3025-05-2188b650a3-d58c-4a06-9cdb-402b9ed6032d</v>
      </c>
      <c r="F352" s="1" t="str">
        <f>_xlfn.CONCAT(TEXT(MissionLogs[[#This Row],[date]],"yyyy-mm-dd"),MissionLogs[[#This Row],[type]])</f>
        <v>3025-05-21Hide and Seek (Attacker)</v>
      </c>
    </row>
    <row r="353" spans="1:6" x14ac:dyDescent="0.3">
      <c r="A353" t="s">
        <v>2498</v>
      </c>
      <c r="B353" s="1" t="s">
        <v>2478</v>
      </c>
      <c r="C353" s="1" t="s">
        <v>2452</v>
      </c>
      <c r="D353" s="1" t="s">
        <v>263</v>
      </c>
      <c r="E353" s="1" t="str">
        <f>_xlfn.CONCAT(TEXT(MissionLogs[[#This Row],[date]],"yyyy-mm-dd"),MissionLogs[[#This Row],[idP]])</f>
        <v>3025-07-1688b650a3-d58c-4a06-9cdb-402b9ed6032d</v>
      </c>
      <c r="F353" s="1" t="str">
        <f>_xlfn.CONCAT(TEXT(MissionLogs[[#This Row],[date]],"yyyy-mm-dd"),MissionLogs[[#This Row],[type]])</f>
        <v>3025-07-16Hide and Seek (Defender)</v>
      </c>
    </row>
    <row r="354" spans="1:6" x14ac:dyDescent="0.3">
      <c r="A354" t="s">
        <v>2512</v>
      </c>
      <c r="B354" s="1" t="s">
        <v>2464</v>
      </c>
      <c r="C354" s="1" t="s">
        <v>2452</v>
      </c>
      <c r="D354" s="1" t="s">
        <v>393</v>
      </c>
      <c r="E354" s="1" t="str">
        <f>_xlfn.CONCAT(TEXT(MissionLogs[[#This Row],[date]],"yyyy-mm-dd"),MissionLogs[[#This Row],[idP]])</f>
        <v>3025-05-21b777fefc-cb96-4ad4-9c0c-8cd310f48424</v>
      </c>
      <c r="F354" s="1" t="str">
        <f>_xlfn.CONCAT(TEXT(MissionLogs[[#This Row],[date]],"yyyy-mm-dd"),MissionLogs[[#This Row],[type]])</f>
        <v>3025-05-21Hide and Seek (Attacker)</v>
      </c>
    </row>
    <row r="355" spans="1:6" x14ac:dyDescent="0.3">
      <c r="A355" t="s">
        <v>2495</v>
      </c>
      <c r="B355" s="1" t="s">
        <v>2466</v>
      </c>
      <c r="C355" s="1" t="s">
        <v>2452</v>
      </c>
      <c r="D355" s="1" t="s">
        <v>393</v>
      </c>
      <c r="E355" s="1" t="str">
        <f>_xlfn.CONCAT(TEXT(MissionLogs[[#This Row],[date]],"yyyy-mm-dd"),MissionLogs[[#This Row],[idP]])</f>
        <v>3025-05-24b777fefc-cb96-4ad4-9c0c-8cd310f48424</v>
      </c>
      <c r="F355" s="1" t="str">
        <f>_xlfn.CONCAT(TEXT(MissionLogs[[#This Row],[date]],"yyyy-mm-dd"),MissionLogs[[#This Row],[type]])</f>
        <v>3025-05-24Recon Raid (Defender)</v>
      </c>
    </row>
    <row r="356" spans="1:6" x14ac:dyDescent="0.3">
      <c r="A356" t="s">
        <v>2498</v>
      </c>
      <c r="B356" s="1" t="s">
        <v>2478</v>
      </c>
      <c r="C356" s="1" t="s">
        <v>2452</v>
      </c>
      <c r="D356" s="1" t="s">
        <v>393</v>
      </c>
      <c r="E356" s="1" t="str">
        <f>_xlfn.CONCAT(TEXT(MissionLogs[[#This Row],[date]],"yyyy-mm-dd"),MissionLogs[[#This Row],[idP]])</f>
        <v>3025-07-16b777fefc-cb96-4ad4-9c0c-8cd310f48424</v>
      </c>
      <c r="F356" s="1" t="str">
        <f>_xlfn.CONCAT(TEXT(MissionLogs[[#This Row],[date]],"yyyy-mm-dd"),MissionLogs[[#This Row],[type]])</f>
        <v>3025-07-16Hide and Seek (Defender)</v>
      </c>
    </row>
    <row r="357" spans="1:6" x14ac:dyDescent="0.3">
      <c r="A357" t="s">
        <v>2495</v>
      </c>
      <c r="B357" s="1" t="s">
        <v>2466</v>
      </c>
      <c r="C357" s="1" t="s">
        <v>2452</v>
      </c>
      <c r="D357" s="1" t="s">
        <v>748</v>
      </c>
      <c r="E357" s="1" t="str">
        <f>_xlfn.CONCAT(TEXT(MissionLogs[[#This Row],[date]],"yyyy-mm-dd"),MissionLogs[[#This Row],[idP]])</f>
        <v>3025-05-245404c458-2244-4326-8f8f-90c62986e067</v>
      </c>
      <c r="F357" s="1" t="str">
        <f>_xlfn.CONCAT(TEXT(MissionLogs[[#This Row],[date]],"yyyy-mm-dd"),MissionLogs[[#This Row],[type]])</f>
        <v>3025-05-24Recon Raid (Defender)</v>
      </c>
    </row>
    <row r="358" spans="1:6" x14ac:dyDescent="0.3">
      <c r="A358" t="s">
        <v>2495</v>
      </c>
      <c r="B358" s="1" t="s">
        <v>2466</v>
      </c>
      <c r="C358" s="1" t="s">
        <v>2452</v>
      </c>
      <c r="D358" s="1" t="s">
        <v>749</v>
      </c>
      <c r="E358" s="1" t="str">
        <f>_xlfn.CONCAT(TEXT(MissionLogs[[#This Row],[date]],"yyyy-mm-dd"),MissionLogs[[#This Row],[idP]])</f>
        <v>3025-05-242f315904-b494-4cc6-9f72-240c256d5004</v>
      </c>
      <c r="F358" s="1" t="str">
        <f>_xlfn.CONCAT(TEXT(MissionLogs[[#This Row],[date]],"yyyy-mm-dd"),MissionLogs[[#This Row],[type]])</f>
        <v>3025-05-24Recon Raid (Defender)</v>
      </c>
    </row>
    <row r="359" spans="1:6" x14ac:dyDescent="0.3">
      <c r="A359" t="s">
        <v>2495</v>
      </c>
      <c r="B359" s="1" t="s">
        <v>2466</v>
      </c>
      <c r="C359" s="1" t="s">
        <v>2452</v>
      </c>
      <c r="D359" s="1" t="s">
        <v>750</v>
      </c>
      <c r="E359" s="1" t="str">
        <f>_xlfn.CONCAT(TEXT(MissionLogs[[#This Row],[date]],"yyyy-mm-dd"),MissionLogs[[#This Row],[idP]])</f>
        <v>3025-05-2492fdd79d-d260-4067-baea-6349472e7589</v>
      </c>
      <c r="F359" s="1" t="str">
        <f>_xlfn.CONCAT(TEXT(MissionLogs[[#This Row],[date]],"yyyy-mm-dd"),MissionLogs[[#This Row],[type]])</f>
        <v>3025-05-24Recon Raid (Defender)</v>
      </c>
    </row>
    <row r="360" spans="1:6" x14ac:dyDescent="0.3">
      <c r="A360" t="s">
        <v>2495</v>
      </c>
      <c r="B360" s="1" t="s">
        <v>2466</v>
      </c>
      <c r="C360" s="1" t="s">
        <v>2452</v>
      </c>
      <c r="D360" s="1" t="s">
        <v>264</v>
      </c>
      <c r="E360" s="1" t="str">
        <f>_xlfn.CONCAT(TEXT(MissionLogs[[#This Row],[date]],"yyyy-mm-dd"),MissionLogs[[#This Row],[idP]])</f>
        <v>3025-05-246865b7bb-0f63-4165-b3ae-76c11d362330</v>
      </c>
      <c r="F360" s="1" t="str">
        <f>_xlfn.CONCAT(TEXT(MissionLogs[[#This Row],[date]],"yyyy-mm-dd"),MissionLogs[[#This Row],[type]])</f>
        <v>3025-05-24Recon Raid (Defender)</v>
      </c>
    </row>
    <row r="361" spans="1:6" x14ac:dyDescent="0.3">
      <c r="A361" t="s">
        <v>2498</v>
      </c>
      <c r="B361" s="1" t="s">
        <v>2478</v>
      </c>
      <c r="C361" s="1" t="s">
        <v>2452</v>
      </c>
      <c r="D361" s="1" t="s">
        <v>264</v>
      </c>
      <c r="E361" s="1" t="str">
        <f>_xlfn.CONCAT(TEXT(MissionLogs[[#This Row],[date]],"yyyy-mm-dd"),MissionLogs[[#This Row],[idP]])</f>
        <v>3025-07-166865b7bb-0f63-4165-b3ae-76c11d362330</v>
      </c>
      <c r="F361" s="1" t="str">
        <f>_xlfn.CONCAT(TEXT(MissionLogs[[#This Row],[date]],"yyyy-mm-dd"),MissionLogs[[#This Row],[type]])</f>
        <v>3025-07-16Hide and Seek (Defender)</v>
      </c>
    </row>
    <row r="362" spans="1:6" x14ac:dyDescent="0.3">
      <c r="A362" t="s">
        <v>2495</v>
      </c>
      <c r="B362" s="1" t="s">
        <v>2466</v>
      </c>
      <c r="C362" s="1" t="s">
        <v>2452</v>
      </c>
      <c r="D362" s="1" t="s">
        <v>515</v>
      </c>
      <c r="E362" s="1" t="str">
        <f>_xlfn.CONCAT(TEXT(MissionLogs[[#This Row],[date]],"yyyy-mm-dd"),MissionLogs[[#This Row],[idP]])</f>
        <v>3025-05-24abda0d72-ec70-44eb-b785-7718d7ea0092</v>
      </c>
      <c r="F362" s="1" t="str">
        <f>_xlfn.CONCAT(TEXT(MissionLogs[[#This Row],[date]],"yyyy-mm-dd"),MissionLogs[[#This Row],[type]])</f>
        <v>3025-05-24Recon Raid (Defender)</v>
      </c>
    </row>
    <row r="363" spans="1:6" x14ac:dyDescent="0.3">
      <c r="A363" t="s">
        <v>2498</v>
      </c>
      <c r="B363" s="1" t="s">
        <v>2478</v>
      </c>
      <c r="C363" s="1" t="s">
        <v>2452</v>
      </c>
      <c r="D363" s="1" t="s">
        <v>515</v>
      </c>
      <c r="E363" s="1" t="str">
        <f>_xlfn.CONCAT(TEXT(MissionLogs[[#This Row],[date]],"yyyy-mm-dd"),MissionLogs[[#This Row],[idP]])</f>
        <v>3025-07-16abda0d72-ec70-44eb-b785-7718d7ea0092</v>
      </c>
      <c r="F363" s="1" t="str">
        <f>_xlfn.CONCAT(TEXT(MissionLogs[[#This Row],[date]],"yyyy-mm-dd"),MissionLogs[[#This Row],[type]])</f>
        <v>3025-07-16Hide and Seek (Defender)</v>
      </c>
    </row>
    <row r="364" spans="1:6" x14ac:dyDescent="0.3">
      <c r="A364" t="s">
        <v>2495</v>
      </c>
      <c r="B364" s="1" t="s">
        <v>2466</v>
      </c>
      <c r="C364" s="1" t="s">
        <v>2452</v>
      </c>
      <c r="D364" s="1" t="s">
        <v>516</v>
      </c>
      <c r="E364" s="1" t="str">
        <f>_xlfn.CONCAT(TEXT(MissionLogs[[#This Row],[date]],"yyyy-mm-dd"),MissionLogs[[#This Row],[idP]])</f>
        <v>3025-05-246ec8daf3-9635-4ac5-8855-628233cc16cc</v>
      </c>
      <c r="F364" s="1" t="str">
        <f>_xlfn.CONCAT(TEXT(MissionLogs[[#This Row],[date]],"yyyy-mm-dd"),MissionLogs[[#This Row],[type]])</f>
        <v>3025-05-24Recon Raid (Defender)</v>
      </c>
    </row>
    <row r="365" spans="1:6" x14ac:dyDescent="0.3">
      <c r="A365" t="s">
        <v>2498</v>
      </c>
      <c r="B365" s="1" t="s">
        <v>2478</v>
      </c>
      <c r="C365" s="1" t="s">
        <v>2452</v>
      </c>
      <c r="D365" s="1" t="s">
        <v>516</v>
      </c>
      <c r="E365" s="1" t="str">
        <f>_xlfn.CONCAT(TEXT(MissionLogs[[#This Row],[date]],"yyyy-mm-dd"),MissionLogs[[#This Row],[idP]])</f>
        <v>3025-07-166ec8daf3-9635-4ac5-8855-628233cc16cc</v>
      </c>
      <c r="F365" s="1" t="str">
        <f>_xlfn.CONCAT(TEXT(MissionLogs[[#This Row],[date]],"yyyy-mm-dd"),MissionLogs[[#This Row],[type]])</f>
        <v>3025-07-16Hide and Seek (Defender)</v>
      </c>
    </row>
    <row r="366" spans="1:6" x14ac:dyDescent="0.3">
      <c r="A366" t="s">
        <v>2495</v>
      </c>
      <c r="B366" s="1" t="s">
        <v>2466</v>
      </c>
      <c r="C366" s="1" t="s">
        <v>2452</v>
      </c>
      <c r="D366" s="1" t="s">
        <v>754</v>
      </c>
      <c r="E366" s="1" t="str">
        <f>_xlfn.CONCAT(TEXT(MissionLogs[[#This Row],[date]],"yyyy-mm-dd"),MissionLogs[[#This Row],[idP]])</f>
        <v>3025-05-2478287e95-d17f-4bc8-97a7-9f21ead491de</v>
      </c>
      <c r="F366" s="1" t="str">
        <f>_xlfn.CONCAT(TEXT(MissionLogs[[#This Row],[date]],"yyyy-mm-dd"),MissionLogs[[#This Row],[type]])</f>
        <v>3025-05-24Recon Raid (Defender)</v>
      </c>
    </row>
    <row r="367" spans="1:6" x14ac:dyDescent="0.3">
      <c r="A367" t="s">
        <v>2495</v>
      </c>
      <c r="B367" s="1" t="s">
        <v>2466</v>
      </c>
      <c r="C367" s="1" t="s">
        <v>2452</v>
      </c>
      <c r="D367" s="1" t="s">
        <v>507</v>
      </c>
      <c r="E367" s="1" t="str">
        <f>_xlfn.CONCAT(TEXT(MissionLogs[[#This Row],[date]],"yyyy-mm-dd"),MissionLogs[[#This Row],[idP]])</f>
        <v>3025-05-24858ce3f3-331b-402d-b6df-9065b4384501</v>
      </c>
      <c r="F367" s="1" t="str">
        <f>_xlfn.CONCAT(TEXT(MissionLogs[[#This Row],[date]],"yyyy-mm-dd"),MissionLogs[[#This Row],[type]])</f>
        <v>3025-05-24Recon Raid (Defender)</v>
      </c>
    </row>
    <row r="368" spans="1:6" x14ac:dyDescent="0.3">
      <c r="A368" t="s">
        <v>2498</v>
      </c>
      <c r="B368" s="1" t="s">
        <v>2478</v>
      </c>
      <c r="C368" s="1" t="s">
        <v>2452</v>
      </c>
      <c r="D368" s="1" t="s">
        <v>507</v>
      </c>
      <c r="E368" s="1" t="str">
        <f>_xlfn.CONCAT(TEXT(MissionLogs[[#This Row],[date]],"yyyy-mm-dd"),MissionLogs[[#This Row],[idP]])</f>
        <v>3025-07-16858ce3f3-331b-402d-b6df-9065b4384501</v>
      </c>
      <c r="F368" s="1" t="str">
        <f>_xlfn.CONCAT(TEXT(MissionLogs[[#This Row],[date]],"yyyy-mm-dd"),MissionLogs[[#This Row],[type]])</f>
        <v>3025-07-16Hide and Seek (Defender)</v>
      </c>
    </row>
    <row r="369" spans="1:6" x14ac:dyDescent="0.3">
      <c r="A369" t="s">
        <v>2495</v>
      </c>
      <c r="B369" s="1" t="s">
        <v>2466</v>
      </c>
      <c r="C369" s="1" t="s">
        <v>2452</v>
      </c>
      <c r="D369" s="1" t="s">
        <v>490</v>
      </c>
      <c r="E369" s="1" t="str">
        <f>_xlfn.CONCAT(TEXT(MissionLogs[[#This Row],[date]],"yyyy-mm-dd"),MissionLogs[[#This Row],[idP]])</f>
        <v>3025-05-242f728d3c-7888-4669-9df5-383bf88d39c9</v>
      </c>
      <c r="F369" s="1" t="str">
        <f>_xlfn.CONCAT(TEXT(MissionLogs[[#This Row],[date]],"yyyy-mm-dd"),MissionLogs[[#This Row],[type]])</f>
        <v>3025-05-24Recon Raid (Defender)</v>
      </c>
    </row>
    <row r="370" spans="1:6" x14ac:dyDescent="0.3">
      <c r="A370" t="s">
        <v>2498</v>
      </c>
      <c r="B370" s="1" t="s">
        <v>2478</v>
      </c>
      <c r="C370" s="1" t="s">
        <v>2452</v>
      </c>
      <c r="D370" s="1" t="s">
        <v>490</v>
      </c>
      <c r="E370" s="1" t="str">
        <f>_xlfn.CONCAT(TEXT(MissionLogs[[#This Row],[date]],"yyyy-mm-dd"),MissionLogs[[#This Row],[idP]])</f>
        <v>3025-07-162f728d3c-7888-4669-9df5-383bf88d39c9</v>
      </c>
      <c r="F370" s="1" t="str">
        <f>_xlfn.CONCAT(TEXT(MissionLogs[[#This Row],[date]],"yyyy-mm-dd"),MissionLogs[[#This Row],[type]])</f>
        <v>3025-07-16Hide and Seek (Defender)</v>
      </c>
    </row>
    <row r="371" spans="1:6" x14ac:dyDescent="0.3">
      <c r="A371" t="s">
        <v>2495</v>
      </c>
      <c r="B371" s="1" t="s">
        <v>2466</v>
      </c>
      <c r="C371" s="1" t="s">
        <v>2452</v>
      </c>
      <c r="D371" s="1" t="s">
        <v>482</v>
      </c>
      <c r="E371" s="1" t="str">
        <f>_xlfn.CONCAT(TEXT(MissionLogs[[#This Row],[date]],"yyyy-mm-dd"),MissionLogs[[#This Row],[idP]])</f>
        <v>3025-05-24a98db253-6b9d-41e4-ae1c-06a5d1db08ae</v>
      </c>
      <c r="F371" s="1" t="str">
        <f>_xlfn.CONCAT(TEXT(MissionLogs[[#This Row],[date]],"yyyy-mm-dd"),MissionLogs[[#This Row],[type]])</f>
        <v>3025-05-24Recon Raid (Defender)</v>
      </c>
    </row>
    <row r="372" spans="1:6" x14ac:dyDescent="0.3">
      <c r="A372" t="s">
        <v>2498</v>
      </c>
      <c r="B372" s="1" t="s">
        <v>2478</v>
      </c>
      <c r="C372" s="1" t="s">
        <v>2452</v>
      </c>
      <c r="D372" s="1" t="s">
        <v>482</v>
      </c>
      <c r="E372" s="1" t="str">
        <f>_xlfn.CONCAT(TEXT(MissionLogs[[#This Row],[date]],"yyyy-mm-dd"),MissionLogs[[#This Row],[idP]])</f>
        <v>3025-07-16a98db253-6b9d-41e4-ae1c-06a5d1db08ae</v>
      </c>
      <c r="F372" s="1" t="str">
        <f>_xlfn.CONCAT(TEXT(MissionLogs[[#This Row],[date]],"yyyy-mm-dd"),MissionLogs[[#This Row],[type]])</f>
        <v>3025-07-16Hide and Seek (Defender)</v>
      </c>
    </row>
    <row r="373" spans="1:6" x14ac:dyDescent="0.3">
      <c r="A373" t="s">
        <v>2495</v>
      </c>
      <c r="B373" s="1" t="s">
        <v>2466</v>
      </c>
      <c r="C373" s="1" t="s">
        <v>2452</v>
      </c>
      <c r="D373" s="1" t="s">
        <v>758</v>
      </c>
      <c r="E373" s="1" t="str">
        <f>_xlfn.CONCAT(TEXT(MissionLogs[[#This Row],[date]],"yyyy-mm-dd"),MissionLogs[[#This Row],[idP]])</f>
        <v>3025-05-24e82cc25d-3fb1-4ff6-9fe1-98cecada327c</v>
      </c>
      <c r="F373" s="1" t="str">
        <f>_xlfn.CONCAT(TEXT(MissionLogs[[#This Row],[date]],"yyyy-mm-dd"),MissionLogs[[#This Row],[type]])</f>
        <v>3025-05-24Recon Raid (Defender)</v>
      </c>
    </row>
    <row r="374" spans="1:6" x14ac:dyDescent="0.3">
      <c r="A374" t="s">
        <v>2495</v>
      </c>
      <c r="B374" s="1" t="s">
        <v>2466</v>
      </c>
      <c r="C374" s="1" t="s">
        <v>2452</v>
      </c>
      <c r="D374" s="1" t="s">
        <v>759</v>
      </c>
      <c r="E374" s="1" t="str">
        <f>_xlfn.CONCAT(TEXT(MissionLogs[[#This Row],[date]],"yyyy-mm-dd"),MissionLogs[[#This Row],[idP]])</f>
        <v>3025-05-24a05b4bf6-abdf-405f-b178-a810de300e83</v>
      </c>
      <c r="F374" s="1" t="str">
        <f>_xlfn.CONCAT(TEXT(MissionLogs[[#This Row],[date]],"yyyy-mm-dd"),MissionLogs[[#This Row],[type]])</f>
        <v>3025-05-24Recon Raid (Defender)</v>
      </c>
    </row>
    <row r="375" spans="1:6" x14ac:dyDescent="0.3">
      <c r="A375" t="s">
        <v>2495</v>
      </c>
      <c r="B375" s="1" t="s">
        <v>2466</v>
      </c>
      <c r="C375" s="1" t="s">
        <v>2452</v>
      </c>
      <c r="D375" s="1" t="s">
        <v>491</v>
      </c>
      <c r="E375" s="1" t="str">
        <f>_xlfn.CONCAT(TEXT(MissionLogs[[#This Row],[date]],"yyyy-mm-dd"),MissionLogs[[#This Row],[idP]])</f>
        <v>3025-05-2428ad910e-9005-485f-af74-da68f3e33045</v>
      </c>
      <c r="F375" s="1" t="str">
        <f>_xlfn.CONCAT(TEXT(MissionLogs[[#This Row],[date]],"yyyy-mm-dd"),MissionLogs[[#This Row],[type]])</f>
        <v>3025-05-24Recon Raid (Defender)</v>
      </c>
    </row>
    <row r="376" spans="1:6" x14ac:dyDescent="0.3">
      <c r="A376" t="s">
        <v>2498</v>
      </c>
      <c r="B376" s="1" t="s">
        <v>2478</v>
      </c>
      <c r="C376" s="1" t="s">
        <v>2452</v>
      </c>
      <c r="D376" s="1" t="s">
        <v>491</v>
      </c>
      <c r="E376" s="1" t="str">
        <f>_xlfn.CONCAT(TEXT(MissionLogs[[#This Row],[date]],"yyyy-mm-dd"),MissionLogs[[#This Row],[idP]])</f>
        <v>3025-07-1628ad910e-9005-485f-af74-da68f3e33045</v>
      </c>
      <c r="F376" s="1" t="str">
        <f>_xlfn.CONCAT(TEXT(MissionLogs[[#This Row],[date]],"yyyy-mm-dd"),MissionLogs[[#This Row],[type]])</f>
        <v>3025-07-16Hide and Seek (Defender)</v>
      </c>
    </row>
    <row r="377" spans="1:6" x14ac:dyDescent="0.3">
      <c r="A377" t="s">
        <v>2495</v>
      </c>
      <c r="B377" s="1" t="s">
        <v>2466</v>
      </c>
      <c r="C377" s="1" t="s">
        <v>2452</v>
      </c>
      <c r="D377" s="1" t="s">
        <v>761</v>
      </c>
      <c r="E377" s="1" t="str">
        <f>_xlfn.CONCAT(TEXT(MissionLogs[[#This Row],[date]],"yyyy-mm-dd"),MissionLogs[[#This Row],[idP]])</f>
        <v>3025-05-24f566645e-492a-4de7-bb94-f536c87b3901</v>
      </c>
      <c r="F377" s="1" t="str">
        <f>_xlfn.CONCAT(TEXT(MissionLogs[[#This Row],[date]],"yyyy-mm-dd"),MissionLogs[[#This Row],[type]])</f>
        <v>3025-05-24Recon Raid (Defender)</v>
      </c>
    </row>
    <row r="378" spans="1:6" x14ac:dyDescent="0.3">
      <c r="A378" t="s">
        <v>2498</v>
      </c>
      <c r="B378" s="1" t="s">
        <v>2478</v>
      </c>
      <c r="C378" s="1" t="s">
        <v>2452</v>
      </c>
      <c r="D378" s="1" t="s">
        <v>761</v>
      </c>
      <c r="E378" s="1" t="str">
        <f>_xlfn.CONCAT(TEXT(MissionLogs[[#This Row],[date]],"yyyy-mm-dd"),MissionLogs[[#This Row],[idP]])</f>
        <v>3025-07-16f566645e-492a-4de7-bb94-f536c87b3901</v>
      </c>
      <c r="F378" s="1" t="str">
        <f>_xlfn.CONCAT(TEXT(MissionLogs[[#This Row],[date]],"yyyy-mm-dd"),MissionLogs[[#This Row],[type]])</f>
        <v>3025-07-16Hide and Seek (Defender)</v>
      </c>
    </row>
    <row r="379" spans="1:6" x14ac:dyDescent="0.3">
      <c r="A379" t="s">
        <v>2495</v>
      </c>
      <c r="B379" s="1" t="s">
        <v>2466</v>
      </c>
      <c r="C379" s="1" t="s">
        <v>2452</v>
      </c>
      <c r="D379" s="1" t="s">
        <v>474</v>
      </c>
      <c r="E379" s="1" t="str">
        <f>_xlfn.CONCAT(TEXT(MissionLogs[[#This Row],[date]],"yyyy-mm-dd"),MissionLogs[[#This Row],[idP]])</f>
        <v>3025-05-24dd4bfa31-6112-41a3-8c3a-60e1dd437429</v>
      </c>
      <c r="F379" s="1" t="str">
        <f>_xlfn.CONCAT(TEXT(MissionLogs[[#This Row],[date]],"yyyy-mm-dd"),MissionLogs[[#This Row],[type]])</f>
        <v>3025-05-24Recon Raid (Defender)</v>
      </c>
    </row>
    <row r="380" spans="1:6" x14ac:dyDescent="0.3">
      <c r="A380" t="s">
        <v>2498</v>
      </c>
      <c r="B380" s="1" t="s">
        <v>2478</v>
      </c>
      <c r="C380" s="1" t="s">
        <v>2452</v>
      </c>
      <c r="D380" s="1" t="s">
        <v>474</v>
      </c>
      <c r="E380" s="1" t="str">
        <f>_xlfn.CONCAT(TEXT(MissionLogs[[#This Row],[date]],"yyyy-mm-dd"),MissionLogs[[#This Row],[idP]])</f>
        <v>3025-07-16dd4bfa31-6112-41a3-8c3a-60e1dd437429</v>
      </c>
      <c r="F380" s="1" t="str">
        <f>_xlfn.CONCAT(TEXT(MissionLogs[[#This Row],[date]],"yyyy-mm-dd"),MissionLogs[[#This Row],[type]])</f>
        <v>3025-07-16Hide and Seek (Defender)</v>
      </c>
    </row>
    <row r="381" spans="1:6" x14ac:dyDescent="0.3">
      <c r="A381" t="s">
        <v>2495</v>
      </c>
      <c r="B381" s="1" t="s">
        <v>2466</v>
      </c>
      <c r="C381" s="1" t="s">
        <v>2452</v>
      </c>
      <c r="D381" s="1" t="s">
        <v>763</v>
      </c>
      <c r="E381" s="1" t="str">
        <f>_xlfn.CONCAT(TEXT(MissionLogs[[#This Row],[date]],"yyyy-mm-dd"),MissionLogs[[#This Row],[idP]])</f>
        <v>3025-05-24bd22125c-426a-46b2-8754-56bdc6a2de07</v>
      </c>
      <c r="F381" s="1" t="str">
        <f>_xlfn.CONCAT(TEXT(MissionLogs[[#This Row],[date]],"yyyy-mm-dd"),MissionLogs[[#This Row],[type]])</f>
        <v>3025-05-24Recon Raid (Defender)</v>
      </c>
    </row>
    <row r="382" spans="1:6" x14ac:dyDescent="0.3">
      <c r="A382" t="s">
        <v>2498</v>
      </c>
      <c r="B382" s="1" t="s">
        <v>2478</v>
      </c>
      <c r="C382" s="1" t="s">
        <v>2452</v>
      </c>
      <c r="D382" s="1" t="s">
        <v>763</v>
      </c>
      <c r="E382" s="1" t="str">
        <f>_xlfn.CONCAT(TEXT(MissionLogs[[#This Row],[date]],"yyyy-mm-dd"),MissionLogs[[#This Row],[idP]])</f>
        <v>3025-07-16bd22125c-426a-46b2-8754-56bdc6a2de07</v>
      </c>
      <c r="F382" s="1" t="str">
        <f>_xlfn.CONCAT(TEXT(MissionLogs[[#This Row],[date]],"yyyy-mm-dd"),MissionLogs[[#This Row],[type]])</f>
        <v>3025-07-16Hide and Seek (Defender)</v>
      </c>
    </row>
    <row r="383" spans="1:6" x14ac:dyDescent="0.3">
      <c r="A383" t="s">
        <v>2495</v>
      </c>
      <c r="B383" s="1" t="s">
        <v>2466</v>
      </c>
      <c r="C383" s="1" t="s">
        <v>2452</v>
      </c>
      <c r="D383" s="1" t="s">
        <v>764</v>
      </c>
      <c r="E383" s="1" t="str">
        <f>_xlfn.CONCAT(TEXT(MissionLogs[[#This Row],[date]],"yyyy-mm-dd"),MissionLogs[[#This Row],[idP]])</f>
        <v>3025-05-241fa69b2b-45f7-42ba-8fd4-942bfddefaa9</v>
      </c>
      <c r="F383" s="1" t="str">
        <f>_xlfn.CONCAT(TEXT(MissionLogs[[#This Row],[date]],"yyyy-mm-dd"),MissionLogs[[#This Row],[type]])</f>
        <v>3025-05-24Recon Raid (Defender)</v>
      </c>
    </row>
    <row r="384" spans="1:6" x14ac:dyDescent="0.3">
      <c r="A384" t="s">
        <v>2495</v>
      </c>
      <c r="B384" s="1" t="s">
        <v>2466</v>
      </c>
      <c r="C384" s="1" t="s">
        <v>2452</v>
      </c>
      <c r="D384" s="1" t="s">
        <v>481</v>
      </c>
      <c r="E384" s="1" t="str">
        <f>_xlfn.CONCAT(TEXT(MissionLogs[[#This Row],[date]],"yyyy-mm-dd"),MissionLogs[[#This Row],[idP]])</f>
        <v>3025-05-24ad1b62a1-b618-471e-a570-b89cfea8b8ef</v>
      </c>
      <c r="F384" s="1" t="str">
        <f>_xlfn.CONCAT(TEXT(MissionLogs[[#This Row],[date]],"yyyy-mm-dd"),MissionLogs[[#This Row],[type]])</f>
        <v>3025-05-24Recon Raid (Defender)</v>
      </c>
    </row>
    <row r="385" spans="1:6" x14ac:dyDescent="0.3">
      <c r="A385" t="s">
        <v>2498</v>
      </c>
      <c r="B385" s="1" t="s">
        <v>2478</v>
      </c>
      <c r="C385" s="1" t="s">
        <v>2452</v>
      </c>
      <c r="D385" s="1" t="s">
        <v>481</v>
      </c>
      <c r="E385" s="1" t="str">
        <f>_xlfn.CONCAT(TEXT(MissionLogs[[#This Row],[date]],"yyyy-mm-dd"),MissionLogs[[#This Row],[idP]])</f>
        <v>3025-07-16ad1b62a1-b618-471e-a570-b89cfea8b8ef</v>
      </c>
      <c r="F385" s="1" t="str">
        <f>_xlfn.CONCAT(TEXT(MissionLogs[[#This Row],[date]],"yyyy-mm-dd"),MissionLogs[[#This Row],[type]])</f>
        <v>3025-07-16Hide and Seek (Defender)</v>
      </c>
    </row>
    <row r="386" spans="1:6" x14ac:dyDescent="0.3">
      <c r="A386" t="s">
        <v>2495</v>
      </c>
      <c r="B386" s="1" t="s">
        <v>2466</v>
      </c>
      <c r="C386" s="1" t="s">
        <v>2452</v>
      </c>
      <c r="D386" s="1" t="s">
        <v>766</v>
      </c>
      <c r="E386" s="1" t="str">
        <f>_xlfn.CONCAT(TEXT(MissionLogs[[#This Row],[date]],"yyyy-mm-dd"),MissionLogs[[#This Row],[idP]])</f>
        <v>3025-05-24af9d2c52-742e-49fa-951c-6a2c20ef2721</v>
      </c>
      <c r="F386" s="1" t="str">
        <f>_xlfn.CONCAT(TEXT(MissionLogs[[#This Row],[date]],"yyyy-mm-dd"),MissionLogs[[#This Row],[type]])</f>
        <v>3025-05-24Recon Raid (Defender)</v>
      </c>
    </row>
    <row r="387" spans="1:6" x14ac:dyDescent="0.3">
      <c r="A387" t="s">
        <v>2495</v>
      </c>
      <c r="B387" s="1" t="s">
        <v>2466</v>
      </c>
      <c r="C387" s="1" t="s">
        <v>2452</v>
      </c>
      <c r="D387" s="1" t="s">
        <v>486</v>
      </c>
      <c r="E387" s="1" t="str">
        <f>_xlfn.CONCAT(TEXT(MissionLogs[[#This Row],[date]],"yyyy-mm-dd"),MissionLogs[[#This Row],[idP]])</f>
        <v>3025-05-245e342520-5bad-49f2-bb8a-abcd81096adb</v>
      </c>
      <c r="F387" s="1" t="str">
        <f>_xlfn.CONCAT(TEXT(MissionLogs[[#This Row],[date]],"yyyy-mm-dd"),MissionLogs[[#This Row],[type]])</f>
        <v>3025-05-24Recon Raid (Defender)</v>
      </c>
    </row>
    <row r="388" spans="1:6" x14ac:dyDescent="0.3">
      <c r="A388" t="s">
        <v>2498</v>
      </c>
      <c r="B388" s="1" t="s">
        <v>2478</v>
      </c>
      <c r="C388" s="1" t="s">
        <v>2452</v>
      </c>
      <c r="D388" s="1" t="s">
        <v>486</v>
      </c>
      <c r="E388" s="1" t="str">
        <f>_xlfn.CONCAT(TEXT(MissionLogs[[#This Row],[date]],"yyyy-mm-dd"),MissionLogs[[#This Row],[idP]])</f>
        <v>3025-07-165e342520-5bad-49f2-bb8a-abcd81096adb</v>
      </c>
      <c r="F388" s="1" t="str">
        <f>_xlfn.CONCAT(TEXT(MissionLogs[[#This Row],[date]],"yyyy-mm-dd"),MissionLogs[[#This Row],[type]])</f>
        <v>3025-07-16Hide and Seek (Defender)</v>
      </c>
    </row>
    <row r="389" spans="1:6" x14ac:dyDescent="0.3">
      <c r="A389" t="s">
        <v>2495</v>
      </c>
      <c r="B389" s="1" t="s">
        <v>2466</v>
      </c>
      <c r="C389" s="1" t="s">
        <v>2452</v>
      </c>
      <c r="D389" s="1" t="s">
        <v>768</v>
      </c>
      <c r="E389" s="1" t="str">
        <f>_xlfn.CONCAT(TEXT(MissionLogs[[#This Row],[date]],"yyyy-mm-dd"),MissionLogs[[#This Row],[idP]])</f>
        <v>3025-05-24aecffa3e-0296-4a66-8cfc-faa130c1ff80</v>
      </c>
      <c r="F389" s="1" t="str">
        <f>_xlfn.CONCAT(TEXT(MissionLogs[[#This Row],[date]],"yyyy-mm-dd"),MissionLogs[[#This Row],[type]])</f>
        <v>3025-05-24Recon Raid (Defender)</v>
      </c>
    </row>
    <row r="390" spans="1:6" x14ac:dyDescent="0.3">
      <c r="A390" t="s">
        <v>2498</v>
      </c>
      <c r="B390" s="1" t="s">
        <v>2478</v>
      </c>
      <c r="C390" s="1" t="s">
        <v>2452</v>
      </c>
      <c r="D390" s="1" t="s">
        <v>768</v>
      </c>
      <c r="E390" s="1" t="str">
        <f>_xlfn.CONCAT(TEXT(MissionLogs[[#This Row],[date]],"yyyy-mm-dd"),MissionLogs[[#This Row],[idP]])</f>
        <v>3025-07-16aecffa3e-0296-4a66-8cfc-faa130c1ff80</v>
      </c>
      <c r="F390" s="1" t="str">
        <f>_xlfn.CONCAT(TEXT(MissionLogs[[#This Row],[date]],"yyyy-mm-dd"),MissionLogs[[#This Row],[type]])</f>
        <v>3025-07-16Hide and Seek (Defender)</v>
      </c>
    </row>
    <row r="391" spans="1:6" x14ac:dyDescent="0.3">
      <c r="A391" t="s">
        <v>2495</v>
      </c>
      <c r="B391" s="1" t="s">
        <v>2466</v>
      </c>
      <c r="C391" s="1" t="s">
        <v>2452</v>
      </c>
      <c r="D391" s="1" t="s">
        <v>256</v>
      </c>
      <c r="E391" s="1" t="str">
        <f>_xlfn.CONCAT(TEXT(MissionLogs[[#This Row],[date]],"yyyy-mm-dd"),MissionLogs[[#This Row],[idP]])</f>
        <v>3025-05-24fbc94ddc-c58e-459b-b24d-817ee17a65bc</v>
      </c>
      <c r="F391" s="1" t="str">
        <f>_xlfn.CONCAT(TEXT(MissionLogs[[#This Row],[date]],"yyyy-mm-dd"),MissionLogs[[#This Row],[type]])</f>
        <v>3025-05-24Recon Raid (Defender)</v>
      </c>
    </row>
    <row r="392" spans="1:6" x14ac:dyDescent="0.3">
      <c r="A392" t="s">
        <v>2498</v>
      </c>
      <c r="B392" s="1" t="s">
        <v>2478</v>
      </c>
      <c r="C392" s="1" t="s">
        <v>2452</v>
      </c>
      <c r="D392" s="1" t="s">
        <v>256</v>
      </c>
      <c r="E392" s="1" t="str">
        <f>_xlfn.CONCAT(TEXT(MissionLogs[[#This Row],[date]],"yyyy-mm-dd"),MissionLogs[[#This Row],[idP]])</f>
        <v>3025-07-16fbc94ddc-c58e-459b-b24d-817ee17a65bc</v>
      </c>
      <c r="F392" s="1" t="str">
        <f>_xlfn.CONCAT(TEXT(MissionLogs[[#This Row],[date]],"yyyy-mm-dd"),MissionLogs[[#This Row],[type]])</f>
        <v>3025-07-16Hide and Seek (Defender)</v>
      </c>
    </row>
    <row r="393" spans="1:6" x14ac:dyDescent="0.3">
      <c r="A393" t="s">
        <v>2495</v>
      </c>
      <c r="B393" s="1" t="s">
        <v>2466</v>
      </c>
      <c r="C393" s="1" t="s">
        <v>2452</v>
      </c>
      <c r="D393" s="1" t="s">
        <v>770</v>
      </c>
      <c r="E393" s="1" t="str">
        <f>_xlfn.CONCAT(TEXT(MissionLogs[[#This Row],[date]],"yyyy-mm-dd"),MissionLogs[[#This Row],[idP]])</f>
        <v>3025-05-24e549b6d2-8633-4fac-8a20-223f6bdab9b6</v>
      </c>
      <c r="F393" s="1" t="str">
        <f>_xlfn.CONCAT(TEXT(MissionLogs[[#This Row],[date]],"yyyy-mm-dd"),MissionLogs[[#This Row],[type]])</f>
        <v>3025-05-24Recon Raid (Defender)</v>
      </c>
    </row>
    <row r="394" spans="1:6" x14ac:dyDescent="0.3">
      <c r="A394" t="s">
        <v>2495</v>
      </c>
      <c r="B394" s="1" t="s">
        <v>2466</v>
      </c>
      <c r="C394" s="1" t="s">
        <v>2452</v>
      </c>
      <c r="D394" s="1" t="s">
        <v>521</v>
      </c>
      <c r="E394" s="1" t="str">
        <f>_xlfn.CONCAT(TEXT(MissionLogs[[#This Row],[date]],"yyyy-mm-dd"),MissionLogs[[#This Row],[idP]])</f>
        <v>3025-05-249204a957-3211-4140-96bc-941cbb4b6ff9</v>
      </c>
      <c r="F394" s="1" t="str">
        <f>_xlfn.CONCAT(TEXT(MissionLogs[[#This Row],[date]],"yyyy-mm-dd"),MissionLogs[[#This Row],[type]])</f>
        <v>3025-05-24Recon Raid (Defender)</v>
      </c>
    </row>
    <row r="395" spans="1:6" x14ac:dyDescent="0.3">
      <c r="A395" t="s">
        <v>2498</v>
      </c>
      <c r="B395" s="1" t="s">
        <v>2478</v>
      </c>
      <c r="C395" s="1" t="s">
        <v>2452</v>
      </c>
      <c r="D395" s="1" t="s">
        <v>521</v>
      </c>
      <c r="E395" s="1" t="str">
        <f>_xlfn.CONCAT(TEXT(MissionLogs[[#This Row],[date]],"yyyy-mm-dd"),MissionLogs[[#This Row],[idP]])</f>
        <v>3025-07-169204a957-3211-4140-96bc-941cbb4b6ff9</v>
      </c>
      <c r="F395" s="1" t="str">
        <f>_xlfn.CONCAT(TEXT(MissionLogs[[#This Row],[date]],"yyyy-mm-dd"),MissionLogs[[#This Row],[type]])</f>
        <v>3025-07-16Hide and Seek (Defender)</v>
      </c>
    </row>
    <row r="396" spans="1:6" x14ac:dyDescent="0.3">
      <c r="A396" t="s">
        <v>2495</v>
      </c>
      <c r="B396" s="1" t="s">
        <v>2466</v>
      </c>
      <c r="C396" s="1" t="s">
        <v>2452</v>
      </c>
      <c r="D396" s="1" t="s">
        <v>772</v>
      </c>
      <c r="E396" s="1" t="str">
        <f>_xlfn.CONCAT(TEXT(MissionLogs[[#This Row],[date]],"yyyy-mm-dd"),MissionLogs[[#This Row],[idP]])</f>
        <v>3025-05-24a62cc66d-29ba-464e-b290-bcf09d44ec61</v>
      </c>
      <c r="F396" s="1" t="str">
        <f>_xlfn.CONCAT(TEXT(MissionLogs[[#This Row],[date]],"yyyy-mm-dd"),MissionLogs[[#This Row],[type]])</f>
        <v>3025-05-24Recon Raid (Defender)</v>
      </c>
    </row>
    <row r="397" spans="1:6" x14ac:dyDescent="0.3">
      <c r="A397" t="s">
        <v>2495</v>
      </c>
      <c r="B397" s="1" t="s">
        <v>2466</v>
      </c>
      <c r="C397" s="1" t="s">
        <v>2452</v>
      </c>
      <c r="D397" s="1" t="s">
        <v>257</v>
      </c>
      <c r="E397" s="1" t="str">
        <f>_xlfn.CONCAT(TEXT(MissionLogs[[#This Row],[date]],"yyyy-mm-dd"),MissionLogs[[#This Row],[idP]])</f>
        <v>3025-05-24503eac50-edef-4a24-af3f-99295372dc49</v>
      </c>
      <c r="F397" s="1" t="str">
        <f>_xlfn.CONCAT(TEXT(MissionLogs[[#This Row],[date]],"yyyy-mm-dd"),MissionLogs[[#This Row],[type]])</f>
        <v>3025-05-24Recon Raid (Defender)</v>
      </c>
    </row>
    <row r="398" spans="1:6" x14ac:dyDescent="0.3">
      <c r="A398" t="s">
        <v>2498</v>
      </c>
      <c r="B398" s="1" t="s">
        <v>2478</v>
      </c>
      <c r="C398" s="1" t="s">
        <v>2452</v>
      </c>
      <c r="D398" s="1" t="s">
        <v>257</v>
      </c>
      <c r="E398" s="1" t="str">
        <f>_xlfn.CONCAT(TEXT(MissionLogs[[#This Row],[date]],"yyyy-mm-dd"),MissionLogs[[#This Row],[idP]])</f>
        <v>3025-07-16503eac50-edef-4a24-af3f-99295372dc49</v>
      </c>
      <c r="F398" s="1" t="str">
        <f>_xlfn.CONCAT(TEXT(MissionLogs[[#This Row],[date]],"yyyy-mm-dd"),MissionLogs[[#This Row],[type]])</f>
        <v>3025-07-16Hide and Seek (Defender)</v>
      </c>
    </row>
    <row r="399" spans="1:6" x14ac:dyDescent="0.3">
      <c r="A399" t="s">
        <v>2495</v>
      </c>
      <c r="B399" s="1" t="s">
        <v>2466</v>
      </c>
      <c r="C399" s="1" t="s">
        <v>2452</v>
      </c>
      <c r="D399" s="1" t="s">
        <v>774</v>
      </c>
      <c r="E399" s="1" t="str">
        <f>_xlfn.CONCAT(TEXT(MissionLogs[[#This Row],[date]],"yyyy-mm-dd"),MissionLogs[[#This Row],[idP]])</f>
        <v>3025-05-243549ac63-0610-4e8e-b97c-4e87f60559bb</v>
      </c>
      <c r="F399" s="1" t="str">
        <f>_xlfn.CONCAT(TEXT(MissionLogs[[#This Row],[date]],"yyyy-mm-dd"),MissionLogs[[#This Row],[type]])</f>
        <v>3025-05-24Recon Raid (Defender)</v>
      </c>
    </row>
    <row r="400" spans="1:6" x14ac:dyDescent="0.3">
      <c r="A400" t="s">
        <v>2498</v>
      </c>
      <c r="B400" s="1" t="s">
        <v>2478</v>
      </c>
      <c r="C400" s="1" t="s">
        <v>2452</v>
      </c>
      <c r="D400" s="1" t="s">
        <v>774</v>
      </c>
      <c r="E400" s="1" t="str">
        <f>_xlfn.CONCAT(TEXT(MissionLogs[[#This Row],[date]],"yyyy-mm-dd"),MissionLogs[[#This Row],[idP]])</f>
        <v>3025-07-163549ac63-0610-4e8e-b97c-4e87f60559bb</v>
      </c>
      <c r="F400" s="1" t="str">
        <f>_xlfn.CONCAT(TEXT(MissionLogs[[#This Row],[date]],"yyyy-mm-dd"),MissionLogs[[#This Row],[type]])</f>
        <v>3025-07-16Hide and Seek (Defender)</v>
      </c>
    </row>
    <row r="401" spans="1:6" x14ac:dyDescent="0.3">
      <c r="A401" t="s">
        <v>2495</v>
      </c>
      <c r="B401" s="1" t="s">
        <v>2466</v>
      </c>
      <c r="C401" s="1" t="s">
        <v>2452</v>
      </c>
      <c r="D401" s="1" t="s">
        <v>775</v>
      </c>
      <c r="E401" s="1" t="str">
        <f>_xlfn.CONCAT(TEXT(MissionLogs[[#This Row],[date]],"yyyy-mm-dd"),MissionLogs[[#This Row],[idP]])</f>
        <v>3025-05-2417513b36-2864-4276-8a88-60f37cee838d</v>
      </c>
      <c r="F401" s="1" t="str">
        <f>_xlfn.CONCAT(TEXT(MissionLogs[[#This Row],[date]],"yyyy-mm-dd"),MissionLogs[[#This Row],[type]])</f>
        <v>3025-05-24Recon Raid (Defender)</v>
      </c>
    </row>
    <row r="402" spans="1:6" x14ac:dyDescent="0.3">
      <c r="A402" t="s">
        <v>2495</v>
      </c>
      <c r="B402" s="1" t="s">
        <v>2466</v>
      </c>
      <c r="C402" s="1" t="s">
        <v>2452</v>
      </c>
      <c r="D402" s="1" t="s">
        <v>302</v>
      </c>
      <c r="E402" s="1" t="str">
        <f>_xlfn.CONCAT(TEXT(MissionLogs[[#This Row],[date]],"yyyy-mm-dd"),MissionLogs[[#This Row],[idP]])</f>
        <v>3025-05-2412af6cc2-8b7a-49fb-92a0-e5d04babc6d4</v>
      </c>
      <c r="F402" s="1" t="str">
        <f>_xlfn.CONCAT(TEXT(MissionLogs[[#This Row],[date]],"yyyy-mm-dd"),MissionLogs[[#This Row],[type]])</f>
        <v>3025-05-24Recon Raid (Defender)</v>
      </c>
    </row>
    <row r="403" spans="1:6" x14ac:dyDescent="0.3">
      <c r="A403" t="s">
        <v>2498</v>
      </c>
      <c r="B403" s="1" t="s">
        <v>2478</v>
      </c>
      <c r="C403" s="1" t="s">
        <v>2452</v>
      </c>
      <c r="D403" s="1" t="s">
        <v>302</v>
      </c>
      <c r="E403" s="1" t="str">
        <f>_xlfn.CONCAT(TEXT(MissionLogs[[#This Row],[date]],"yyyy-mm-dd"),MissionLogs[[#This Row],[idP]])</f>
        <v>3025-07-1612af6cc2-8b7a-49fb-92a0-e5d04babc6d4</v>
      </c>
      <c r="F403" s="1" t="str">
        <f>_xlfn.CONCAT(TEXT(MissionLogs[[#This Row],[date]],"yyyy-mm-dd"),MissionLogs[[#This Row],[type]])</f>
        <v>3025-07-16Hide and Seek (Defender)</v>
      </c>
    </row>
    <row r="404" spans="1:6" x14ac:dyDescent="0.3">
      <c r="A404" t="s">
        <v>2495</v>
      </c>
      <c r="B404" s="1" t="s">
        <v>2466</v>
      </c>
      <c r="C404" s="1" t="s">
        <v>2452</v>
      </c>
      <c r="D404" s="1" t="s">
        <v>303</v>
      </c>
      <c r="E404" s="1" t="str">
        <f>_xlfn.CONCAT(TEXT(MissionLogs[[#This Row],[date]],"yyyy-mm-dd"),MissionLogs[[#This Row],[idP]])</f>
        <v>3025-05-245dcf57a8-15a8-4cd7-b6b3-496f0c24d091</v>
      </c>
      <c r="F404" s="1" t="str">
        <f>_xlfn.CONCAT(TEXT(MissionLogs[[#This Row],[date]],"yyyy-mm-dd"),MissionLogs[[#This Row],[type]])</f>
        <v>3025-05-24Recon Raid (Defender)</v>
      </c>
    </row>
    <row r="405" spans="1:6" x14ac:dyDescent="0.3">
      <c r="A405" t="s">
        <v>2498</v>
      </c>
      <c r="B405" s="1" t="s">
        <v>2478</v>
      </c>
      <c r="C405" s="1" t="s">
        <v>2452</v>
      </c>
      <c r="D405" s="1" t="s">
        <v>303</v>
      </c>
      <c r="E405" s="1" t="str">
        <f>_xlfn.CONCAT(TEXT(MissionLogs[[#This Row],[date]],"yyyy-mm-dd"),MissionLogs[[#This Row],[idP]])</f>
        <v>3025-07-165dcf57a8-15a8-4cd7-b6b3-496f0c24d091</v>
      </c>
      <c r="F405" s="1" t="str">
        <f>_xlfn.CONCAT(TEXT(MissionLogs[[#This Row],[date]],"yyyy-mm-dd"),MissionLogs[[#This Row],[type]])</f>
        <v>3025-07-16Hide and Seek (Defender)</v>
      </c>
    </row>
    <row r="406" spans="1:6" x14ac:dyDescent="0.3">
      <c r="A406" t="s">
        <v>2495</v>
      </c>
      <c r="B406" s="1" t="s">
        <v>2466</v>
      </c>
      <c r="C406" s="1" t="s">
        <v>2452</v>
      </c>
      <c r="D406" s="1" t="s">
        <v>778</v>
      </c>
      <c r="E406" s="1" t="str">
        <f>_xlfn.CONCAT(TEXT(MissionLogs[[#This Row],[date]],"yyyy-mm-dd"),MissionLogs[[#This Row],[idP]])</f>
        <v>3025-05-247e9eba2a-6cb2-4f2c-b8b1-a3126f08f80f</v>
      </c>
      <c r="F406" s="1" t="str">
        <f>_xlfn.CONCAT(TEXT(MissionLogs[[#This Row],[date]],"yyyy-mm-dd"),MissionLogs[[#This Row],[type]])</f>
        <v>3025-05-24Recon Raid (Defender)</v>
      </c>
    </row>
    <row r="407" spans="1:6" x14ac:dyDescent="0.3">
      <c r="A407" t="s">
        <v>2495</v>
      </c>
      <c r="B407" s="1" t="s">
        <v>2466</v>
      </c>
      <c r="C407" s="1" t="s">
        <v>2452</v>
      </c>
      <c r="D407" s="1" t="s">
        <v>304</v>
      </c>
      <c r="E407" s="1" t="str">
        <f>_xlfn.CONCAT(TEXT(MissionLogs[[#This Row],[date]],"yyyy-mm-dd"),MissionLogs[[#This Row],[idP]])</f>
        <v>3025-05-243a42ad89-d3d0-4f89-b23e-1e26573e7616</v>
      </c>
      <c r="F407" s="1" t="str">
        <f>_xlfn.CONCAT(TEXT(MissionLogs[[#This Row],[date]],"yyyy-mm-dd"),MissionLogs[[#This Row],[type]])</f>
        <v>3025-05-24Recon Raid (Defender)</v>
      </c>
    </row>
    <row r="408" spans="1:6" x14ac:dyDescent="0.3">
      <c r="A408" t="s">
        <v>2498</v>
      </c>
      <c r="B408" s="1" t="s">
        <v>2478</v>
      </c>
      <c r="C408" s="1" t="s">
        <v>2452</v>
      </c>
      <c r="D408" s="1" t="s">
        <v>304</v>
      </c>
      <c r="E408" s="1" t="str">
        <f>_xlfn.CONCAT(TEXT(MissionLogs[[#This Row],[date]],"yyyy-mm-dd"),MissionLogs[[#This Row],[idP]])</f>
        <v>3025-07-163a42ad89-d3d0-4f89-b23e-1e26573e7616</v>
      </c>
      <c r="F408" s="1" t="str">
        <f>_xlfn.CONCAT(TEXT(MissionLogs[[#This Row],[date]],"yyyy-mm-dd"),MissionLogs[[#This Row],[type]])</f>
        <v>3025-07-16Hide and Seek (Defender)</v>
      </c>
    </row>
    <row r="409" spans="1:6" x14ac:dyDescent="0.3">
      <c r="A409" t="s">
        <v>2495</v>
      </c>
      <c r="B409" s="1" t="s">
        <v>2466</v>
      </c>
      <c r="C409" s="1" t="s">
        <v>2452</v>
      </c>
      <c r="D409" s="1" t="s">
        <v>305</v>
      </c>
      <c r="E409" s="1" t="str">
        <f>_xlfn.CONCAT(TEXT(MissionLogs[[#This Row],[date]],"yyyy-mm-dd"),MissionLogs[[#This Row],[idP]])</f>
        <v>3025-05-24d19c3564-2a5f-41fd-bdc0-4111571092b6</v>
      </c>
      <c r="F409" s="1" t="str">
        <f>_xlfn.CONCAT(TEXT(MissionLogs[[#This Row],[date]],"yyyy-mm-dd"),MissionLogs[[#This Row],[type]])</f>
        <v>3025-05-24Recon Raid (Defender)</v>
      </c>
    </row>
    <row r="410" spans="1:6" x14ac:dyDescent="0.3">
      <c r="A410" t="s">
        <v>2498</v>
      </c>
      <c r="B410" s="1" t="s">
        <v>2478</v>
      </c>
      <c r="C410" s="1" t="s">
        <v>2452</v>
      </c>
      <c r="D410" s="1" t="s">
        <v>305</v>
      </c>
      <c r="E410" s="1" t="str">
        <f>_xlfn.CONCAT(TEXT(MissionLogs[[#This Row],[date]],"yyyy-mm-dd"),MissionLogs[[#This Row],[idP]])</f>
        <v>3025-07-16d19c3564-2a5f-41fd-bdc0-4111571092b6</v>
      </c>
      <c r="F410" s="1" t="str">
        <f>_xlfn.CONCAT(TEXT(MissionLogs[[#This Row],[date]],"yyyy-mm-dd"),MissionLogs[[#This Row],[type]])</f>
        <v>3025-07-16Hide and Seek (Defender)</v>
      </c>
    </row>
    <row r="411" spans="1:6" x14ac:dyDescent="0.3">
      <c r="A411" t="s">
        <v>2495</v>
      </c>
      <c r="B411" s="1" t="s">
        <v>2466</v>
      </c>
      <c r="C411" s="1" t="s">
        <v>2452</v>
      </c>
      <c r="D411" s="1" t="s">
        <v>306</v>
      </c>
      <c r="E411" s="1" t="str">
        <f>_xlfn.CONCAT(TEXT(MissionLogs[[#This Row],[date]],"yyyy-mm-dd"),MissionLogs[[#This Row],[idP]])</f>
        <v>3025-05-2432de6f15-b6ed-42db-aff1-6ae74b311da3</v>
      </c>
      <c r="F411" s="1" t="str">
        <f>_xlfn.CONCAT(TEXT(MissionLogs[[#This Row],[date]],"yyyy-mm-dd"),MissionLogs[[#This Row],[type]])</f>
        <v>3025-05-24Recon Raid (Defender)</v>
      </c>
    </row>
    <row r="412" spans="1:6" x14ac:dyDescent="0.3">
      <c r="A412" t="s">
        <v>2498</v>
      </c>
      <c r="B412" s="1" t="s">
        <v>2478</v>
      </c>
      <c r="C412" s="1" t="s">
        <v>2452</v>
      </c>
      <c r="D412" s="1" t="s">
        <v>306</v>
      </c>
      <c r="E412" s="1" t="str">
        <f>_xlfn.CONCAT(TEXT(MissionLogs[[#This Row],[date]],"yyyy-mm-dd"),MissionLogs[[#This Row],[idP]])</f>
        <v>3025-07-1632de6f15-b6ed-42db-aff1-6ae74b311da3</v>
      </c>
      <c r="F412" s="1" t="str">
        <f>_xlfn.CONCAT(TEXT(MissionLogs[[#This Row],[date]],"yyyy-mm-dd"),MissionLogs[[#This Row],[type]])</f>
        <v>3025-07-16Hide and Seek (Defender)</v>
      </c>
    </row>
    <row r="413" spans="1:6" x14ac:dyDescent="0.3">
      <c r="A413" t="s">
        <v>2495</v>
      </c>
      <c r="B413" s="1" t="s">
        <v>2466</v>
      </c>
      <c r="C413" s="1" t="s">
        <v>2452</v>
      </c>
      <c r="D413" s="1" t="s">
        <v>782</v>
      </c>
      <c r="E413" s="1" t="str">
        <f>_xlfn.CONCAT(TEXT(MissionLogs[[#This Row],[date]],"yyyy-mm-dd"),MissionLogs[[#This Row],[idP]])</f>
        <v>3025-05-241676b0ee-2ac7-49e7-b22d-1408be74740f</v>
      </c>
      <c r="F413" s="1" t="str">
        <f>_xlfn.CONCAT(TEXT(MissionLogs[[#This Row],[date]],"yyyy-mm-dd"),MissionLogs[[#This Row],[type]])</f>
        <v>3025-05-24Recon Raid (Defender)</v>
      </c>
    </row>
    <row r="414" spans="1:6" x14ac:dyDescent="0.3">
      <c r="A414" t="s">
        <v>2498</v>
      </c>
      <c r="B414" s="1" t="s">
        <v>2478</v>
      </c>
      <c r="C414" s="1" t="s">
        <v>2452</v>
      </c>
      <c r="D414" s="1" t="s">
        <v>782</v>
      </c>
      <c r="E414" s="1" t="str">
        <f>_xlfn.CONCAT(TEXT(MissionLogs[[#This Row],[date]],"yyyy-mm-dd"),MissionLogs[[#This Row],[idP]])</f>
        <v>3025-07-161676b0ee-2ac7-49e7-b22d-1408be74740f</v>
      </c>
      <c r="F414" s="1" t="str">
        <f>_xlfn.CONCAT(TEXT(MissionLogs[[#This Row],[date]],"yyyy-mm-dd"),MissionLogs[[#This Row],[type]])</f>
        <v>3025-07-16Hide and Seek (Defender)</v>
      </c>
    </row>
    <row r="415" spans="1:6" x14ac:dyDescent="0.3">
      <c r="A415" t="s">
        <v>2495</v>
      </c>
      <c r="B415" s="1" t="s">
        <v>2466</v>
      </c>
      <c r="C415" s="1" t="s">
        <v>2452</v>
      </c>
      <c r="D415" s="1" t="s">
        <v>344</v>
      </c>
      <c r="E415" s="1" t="str">
        <f>_xlfn.CONCAT(TEXT(MissionLogs[[#This Row],[date]],"yyyy-mm-dd"),MissionLogs[[#This Row],[idP]])</f>
        <v>3025-05-24a07de2bf-635d-499a-9dd6-f8d488da7a2e</v>
      </c>
      <c r="F415" s="1" t="str">
        <f>_xlfn.CONCAT(TEXT(MissionLogs[[#This Row],[date]],"yyyy-mm-dd"),MissionLogs[[#This Row],[type]])</f>
        <v>3025-05-24Recon Raid (Defender)</v>
      </c>
    </row>
    <row r="416" spans="1:6" x14ac:dyDescent="0.3">
      <c r="A416" t="s">
        <v>2498</v>
      </c>
      <c r="B416" s="1" t="s">
        <v>2478</v>
      </c>
      <c r="C416" s="1" t="s">
        <v>2452</v>
      </c>
      <c r="D416" s="1" t="s">
        <v>344</v>
      </c>
      <c r="E416" s="1" t="str">
        <f>_xlfn.CONCAT(TEXT(MissionLogs[[#This Row],[date]],"yyyy-mm-dd"),MissionLogs[[#This Row],[idP]])</f>
        <v>3025-07-16a07de2bf-635d-499a-9dd6-f8d488da7a2e</v>
      </c>
      <c r="F416" s="1" t="str">
        <f>_xlfn.CONCAT(TEXT(MissionLogs[[#This Row],[date]],"yyyy-mm-dd"),MissionLogs[[#This Row],[type]])</f>
        <v>3025-07-16Hide and Seek (Defender)</v>
      </c>
    </row>
    <row r="417" spans="1:6" x14ac:dyDescent="0.3">
      <c r="A417" t="s">
        <v>2495</v>
      </c>
      <c r="B417" s="1" t="s">
        <v>2466</v>
      </c>
      <c r="C417" s="1" t="s">
        <v>2452</v>
      </c>
      <c r="D417" s="1" t="s">
        <v>784</v>
      </c>
      <c r="E417" s="1" t="str">
        <f>_xlfn.CONCAT(TEXT(MissionLogs[[#This Row],[date]],"yyyy-mm-dd"),MissionLogs[[#This Row],[idP]])</f>
        <v>3025-05-24bc812443-14a7-44c5-97ca-ccfa80f52d5d</v>
      </c>
      <c r="F417" s="1" t="str">
        <f>_xlfn.CONCAT(TEXT(MissionLogs[[#This Row],[date]],"yyyy-mm-dd"),MissionLogs[[#This Row],[type]])</f>
        <v>3025-05-24Recon Raid (Defender)</v>
      </c>
    </row>
    <row r="418" spans="1:6" x14ac:dyDescent="0.3">
      <c r="A418" t="s">
        <v>2495</v>
      </c>
      <c r="B418" s="1" t="s">
        <v>2466</v>
      </c>
      <c r="C418" s="1" t="s">
        <v>2452</v>
      </c>
      <c r="D418" s="1" t="s">
        <v>307</v>
      </c>
      <c r="E418" s="1" t="str">
        <f>_xlfn.CONCAT(TEXT(MissionLogs[[#This Row],[date]],"yyyy-mm-dd"),MissionLogs[[#This Row],[idP]])</f>
        <v>3025-05-24963f2d07-1a4f-4aa5-a6e9-8589a366ea44</v>
      </c>
      <c r="F418" s="1" t="str">
        <f>_xlfn.CONCAT(TEXT(MissionLogs[[#This Row],[date]],"yyyy-mm-dd"),MissionLogs[[#This Row],[type]])</f>
        <v>3025-05-24Recon Raid (Defender)</v>
      </c>
    </row>
    <row r="419" spans="1:6" x14ac:dyDescent="0.3">
      <c r="A419" t="s">
        <v>2498</v>
      </c>
      <c r="B419" s="1" t="s">
        <v>2478</v>
      </c>
      <c r="C419" s="1" t="s">
        <v>2452</v>
      </c>
      <c r="D419" s="1" t="s">
        <v>307</v>
      </c>
      <c r="E419" s="1" t="str">
        <f>_xlfn.CONCAT(TEXT(MissionLogs[[#This Row],[date]],"yyyy-mm-dd"),MissionLogs[[#This Row],[idP]])</f>
        <v>3025-07-16963f2d07-1a4f-4aa5-a6e9-8589a366ea44</v>
      </c>
      <c r="F419" s="1" t="str">
        <f>_xlfn.CONCAT(TEXT(MissionLogs[[#This Row],[date]],"yyyy-mm-dd"),MissionLogs[[#This Row],[type]])</f>
        <v>3025-07-16Hide and Seek (Defender)</v>
      </c>
    </row>
    <row r="420" spans="1:6" x14ac:dyDescent="0.3">
      <c r="A420" t="s">
        <v>2495</v>
      </c>
      <c r="B420" s="1" t="s">
        <v>2466</v>
      </c>
      <c r="C420" s="1" t="s">
        <v>2452</v>
      </c>
      <c r="D420" s="1" t="s">
        <v>395</v>
      </c>
      <c r="E420" s="1" t="str">
        <f>_xlfn.CONCAT(TEXT(MissionLogs[[#This Row],[date]],"yyyy-mm-dd"),MissionLogs[[#This Row],[idP]])</f>
        <v>3025-05-24adc49329-23c2-4adc-a1c4-2f426471911c</v>
      </c>
      <c r="F420" s="1" t="str">
        <f>_xlfn.CONCAT(TEXT(MissionLogs[[#This Row],[date]],"yyyy-mm-dd"),MissionLogs[[#This Row],[type]])</f>
        <v>3025-05-24Recon Raid (Defender)</v>
      </c>
    </row>
    <row r="421" spans="1:6" x14ac:dyDescent="0.3">
      <c r="A421" t="s">
        <v>2498</v>
      </c>
      <c r="B421" s="1" t="s">
        <v>2478</v>
      </c>
      <c r="C421" s="1" t="s">
        <v>2452</v>
      </c>
      <c r="D421" s="1" t="s">
        <v>395</v>
      </c>
      <c r="E421" s="1" t="str">
        <f>_xlfn.CONCAT(TEXT(MissionLogs[[#This Row],[date]],"yyyy-mm-dd"),MissionLogs[[#This Row],[idP]])</f>
        <v>3025-07-16adc49329-23c2-4adc-a1c4-2f426471911c</v>
      </c>
      <c r="F421" s="1" t="str">
        <f>_xlfn.CONCAT(TEXT(MissionLogs[[#This Row],[date]],"yyyy-mm-dd"),MissionLogs[[#This Row],[type]])</f>
        <v>3025-07-16Hide and Seek (Defender)</v>
      </c>
    </row>
    <row r="422" spans="1:6" x14ac:dyDescent="0.3">
      <c r="A422" t="s">
        <v>2495</v>
      </c>
      <c r="B422" s="1" t="s">
        <v>2466</v>
      </c>
      <c r="C422" s="1" t="s">
        <v>2452</v>
      </c>
      <c r="D422" s="1" t="s">
        <v>341</v>
      </c>
      <c r="E422" s="1" t="str">
        <f>_xlfn.CONCAT(TEXT(MissionLogs[[#This Row],[date]],"yyyy-mm-dd"),MissionLogs[[#This Row],[idP]])</f>
        <v>3025-05-24e8ee570d-78e5-4735-8483-4cb166b65169</v>
      </c>
      <c r="F422" s="1" t="str">
        <f>_xlfn.CONCAT(TEXT(MissionLogs[[#This Row],[date]],"yyyy-mm-dd"),MissionLogs[[#This Row],[type]])</f>
        <v>3025-05-24Recon Raid (Defender)</v>
      </c>
    </row>
    <row r="423" spans="1:6" x14ac:dyDescent="0.3">
      <c r="A423" t="s">
        <v>2498</v>
      </c>
      <c r="B423" s="1" t="s">
        <v>2478</v>
      </c>
      <c r="C423" s="1" t="s">
        <v>2452</v>
      </c>
      <c r="D423" s="1" t="s">
        <v>341</v>
      </c>
      <c r="E423" s="1" t="str">
        <f>_xlfn.CONCAT(TEXT(MissionLogs[[#This Row],[date]],"yyyy-mm-dd"),MissionLogs[[#This Row],[idP]])</f>
        <v>3025-07-16e8ee570d-78e5-4735-8483-4cb166b65169</v>
      </c>
      <c r="F423" s="1" t="str">
        <f>_xlfn.CONCAT(TEXT(MissionLogs[[#This Row],[date]],"yyyy-mm-dd"),MissionLogs[[#This Row],[type]])</f>
        <v>3025-07-16Hide and Seek (Defender)</v>
      </c>
    </row>
    <row r="424" spans="1:6" x14ac:dyDescent="0.3">
      <c r="A424" t="s">
        <v>2495</v>
      </c>
      <c r="B424" s="1" t="s">
        <v>2466</v>
      </c>
      <c r="C424" s="1" t="s">
        <v>2452</v>
      </c>
      <c r="D424" s="1" t="s">
        <v>342</v>
      </c>
      <c r="E424" s="1" t="str">
        <f>_xlfn.CONCAT(TEXT(MissionLogs[[#This Row],[date]],"yyyy-mm-dd"),MissionLogs[[#This Row],[idP]])</f>
        <v>3025-05-24ba4a6419-8a1f-44f3-94b0-a8c9ab1cdcca</v>
      </c>
      <c r="F424" s="1" t="str">
        <f>_xlfn.CONCAT(TEXT(MissionLogs[[#This Row],[date]],"yyyy-mm-dd"),MissionLogs[[#This Row],[type]])</f>
        <v>3025-05-24Recon Raid (Defender)</v>
      </c>
    </row>
    <row r="425" spans="1:6" x14ac:dyDescent="0.3">
      <c r="A425" t="s">
        <v>2498</v>
      </c>
      <c r="B425" s="1" t="s">
        <v>2478</v>
      </c>
      <c r="C425" s="1" t="s">
        <v>2452</v>
      </c>
      <c r="D425" s="1" t="s">
        <v>342</v>
      </c>
      <c r="E425" s="1" t="str">
        <f>_xlfn.CONCAT(TEXT(MissionLogs[[#This Row],[date]],"yyyy-mm-dd"),MissionLogs[[#This Row],[idP]])</f>
        <v>3025-07-16ba4a6419-8a1f-44f3-94b0-a8c9ab1cdcca</v>
      </c>
      <c r="F425" s="1" t="str">
        <f>_xlfn.CONCAT(TEXT(MissionLogs[[#This Row],[date]],"yyyy-mm-dd"),MissionLogs[[#This Row],[type]])</f>
        <v>3025-07-16Hide and Seek (Defender)</v>
      </c>
    </row>
    <row r="426" spans="1:6" x14ac:dyDescent="0.3">
      <c r="A426" t="s">
        <v>2495</v>
      </c>
      <c r="B426" s="1" t="s">
        <v>2466</v>
      </c>
      <c r="C426" s="1" t="s">
        <v>2452</v>
      </c>
      <c r="D426" s="1" t="s">
        <v>340</v>
      </c>
      <c r="E426" s="1" t="str">
        <f>_xlfn.CONCAT(TEXT(MissionLogs[[#This Row],[date]],"yyyy-mm-dd"),MissionLogs[[#This Row],[idP]])</f>
        <v>3025-05-24f5bd3341-c786-4c17-8137-714700e9fad3</v>
      </c>
      <c r="F426" s="1" t="str">
        <f>_xlfn.CONCAT(TEXT(MissionLogs[[#This Row],[date]],"yyyy-mm-dd"),MissionLogs[[#This Row],[type]])</f>
        <v>3025-05-24Recon Raid (Defender)</v>
      </c>
    </row>
    <row r="427" spans="1:6" x14ac:dyDescent="0.3">
      <c r="A427" t="s">
        <v>2498</v>
      </c>
      <c r="B427" s="1" t="s">
        <v>2478</v>
      </c>
      <c r="C427" s="1" t="s">
        <v>2452</v>
      </c>
      <c r="D427" s="1" t="s">
        <v>340</v>
      </c>
      <c r="E427" s="1" t="str">
        <f>_xlfn.CONCAT(TEXT(MissionLogs[[#This Row],[date]],"yyyy-mm-dd"),MissionLogs[[#This Row],[idP]])</f>
        <v>3025-07-16f5bd3341-c786-4c17-8137-714700e9fad3</v>
      </c>
      <c r="F427" s="1" t="str">
        <f>_xlfn.CONCAT(TEXT(MissionLogs[[#This Row],[date]],"yyyy-mm-dd"),MissionLogs[[#This Row],[type]])</f>
        <v>3025-07-16Hide and Seek (Defender)</v>
      </c>
    </row>
    <row r="428" spans="1:6" x14ac:dyDescent="0.3">
      <c r="A428" t="s">
        <v>2495</v>
      </c>
      <c r="B428" s="1" t="s">
        <v>2466</v>
      </c>
      <c r="C428" s="1" t="s">
        <v>2452</v>
      </c>
      <c r="D428" s="1" t="s">
        <v>343</v>
      </c>
      <c r="E428" s="1" t="str">
        <f>_xlfn.CONCAT(TEXT(MissionLogs[[#This Row],[date]],"yyyy-mm-dd"),MissionLogs[[#This Row],[idP]])</f>
        <v>3025-05-24a0acd464-0ceb-4e3a-9e70-55d37aeec357</v>
      </c>
      <c r="F428" s="1" t="str">
        <f>_xlfn.CONCAT(TEXT(MissionLogs[[#This Row],[date]],"yyyy-mm-dd"),MissionLogs[[#This Row],[type]])</f>
        <v>3025-05-24Recon Raid (Defender)</v>
      </c>
    </row>
    <row r="429" spans="1:6" x14ac:dyDescent="0.3">
      <c r="A429" t="s">
        <v>2498</v>
      </c>
      <c r="B429" s="1" t="s">
        <v>2478</v>
      </c>
      <c r="C429" s="1" t="s">
        <v>2452</v>
      </c>
      <c r="D429" s="1" t="s">
        <v>343</v>
      </c>
      <c r="E429" s="1" t="str">
        <f>_xlfn.CONCAT(TEXT(MissionLogs[[#This Row],[date]],"yyyy-mm-dd"),MissionLogs[[#This Row],[idP]])</f>
        <v>3025-07-16a0acd464-0ceb-4e3a-9e70-55d37aeec357</v>
      </c>
      <c r="F429" s="1" t="str">
        <f>_xlfn.CONCAT(TEXT(MissionLogs[[#This Row],[date]],"yyyy-mm-dd"),MissionLogs[[#This Row],[type]])</f>
        <v>3025-07-16Hide and Seek (Defender)</v>
      </c>
    </row>
    <row r="430" spans="1:6" x14ac:dyDescent="0.3">
      <c r="A430" t="s">
        <v>2495</v>
      </c>
      <c r="B430" s="1" t="s">
        <v>2466</v>
      </c>
      <c r="C430" s="1" t="s">
        <v>2452</v>
      </c>
      <c r="D430" s="1" t="s">
        <v>308</v>
      </c>
      <c r="E430" s="1" t="str">
        <f>_xlfn.CONCAT(TEXT(MissionLogs[[#This Row],[date]],"yyyy-mm-dd"),MissionLogs[[#This Row],[idP]])</f>
        <v>3025-05-24db189839-e716-4797-9290-c5539c5c90f7</v>
      </c>
      <c r="F430" s="1" t="str">
        <f>_xlfn.CONCAT(TEXT(MissionLogs[[#This Row],[date]],"yyyy-mm-dd"),MissionLogs[[#This Row],[type]])</f>
        <v>3025-05-24Recon Raid (Defender)</v>
      </c>
    </row>
    <row r="431" spans="1:6" x14ac:dyDescent="0.3">
      <c r="A431" t="s">
        <v>2498</v>
      </c>
      <c r="B431" s="1" t="s">
        <v>2478</v>
      </c>
      <c r="C431" s="1" t="s">
        <v>2452</v>
      </c>
      <c r="D431" s="1" t="s">
        <v>308</v>
      </c>
      <c r="E431" s="1" t="str">
        <f>_xlfn.CONCAT(TEXT(MissionLogs[[#This Row],[date]],"yyyy-mm-dd"),MissionLogs[[#This Row],[idP]])</f>
        <v>3025-07-16db189839-e716-4797-9290-c5539c5c90f7</v>
      </c>
      <c r="F431" s="1" t="str">
        <f>_xlfn.CONCAT(TEXT(MissionLogs[[#This Row],[date]],"yyyy-mm-dd"),MissionLogs[[#This Row],[type]])</f>
        <v>3025-07-16Hide and Seek (Defender)</v>
      </c>
    </row>
    <row r="432" spans="1:6" x14ac:dyDescent="0.3">
      <c r="A432" t="s">
        <v>2495</v>
      </c>
      <c r="B432" s="1" t="s">
        <v>2466</v>
      </c>
      <c r="C432" s="1" t="s">
        <v>2452</v>
      </c>
      <c r="D432" s="1" t="s">
        <v>792</v>
      </c>
      <c r="E432" s="1" t="str">
        <f>_xlfn.CONCAT(TEXT(MissionLogs[[#This Row],[date]],"yyyy-mm-dd"),MissionLogs[[#This Row],[idP]])</f>
        <v>3025-05-246cea57b1-6663-4266-aae4-f233ae6cce83</v>
      </c>
      <c r="F432" s="1" t="str">
        <f>_xlfn.CONCAT(TEXT(MissionLogs[[#This Row],[date]],"yyyy-mm-dd"),MissionLogs[[#This Row],[type]])</f>
        <v>3025-05-24Recon Raid (Defender)</v>
      </c>
    </row>
    <row r="433" spans="1:6" x14ac:dyDescent="0.3">
      <c r="A433" t="s">
        <v>2495</v>
      </c>
      <c r="B433" s="1" t="s">
        <v>2466</v>
      </c>
      <c r="C433" s="1" t="s">
        <v>2452</v>
      </c>
      <c r="D433" s="1" t="s">
        <v>309</v>
      </c>
      <c r="E433" s="1" t="str">
        <f>_xlfn.CONCAT(TEXT(MissionLogs[[#This Row],[date]],"yyyy-mm-dd"),MissionLogs[[#This Row],[idP]])</f>
        <v>3025-05-245b7c52f2-5bfd-44c7-a807-bf8936d1b14b</v>
      </c>
      <c r="F433" s="1" t="str">
        <f>_xlfn.CONCAT(TEXT(MissionLogs[[#This Row],[date]],"yyyy-mm-dd"),MissionLogs[[#This Row],[type]])</f>
        <v>3025-05-24Recon Raid (Defender)</v>
      </c>
    </row>
    <row r="434" spans="1:6" x14ac:dyDescent="0.3">
      <c r="A434" t="s">
        <v>2498</v>
      </c>
      <c r="B434" s="1" t="s">
        <v>2478</v>
      </c>
      <c r="C434" s="1" t="s">
        <v>2452</v>
      </c>
      <c r="D434" s="1" t="s">
        <v>309</v>
      </c>
      <c r="E434" s="1" t="str">
        <f>_xlfn.CONCAT(TEXT(MissionLogs[[#This Row],[date]],"yyyy-mm-dd"),MissionLogs[[#This Row],[idP]])</f>
        <v>3025-07-165b7c52f2-5bfd-44c7-a807-bf8936d1b14b</v>
      </c>
      <c r="F434" s="1" t="str">
        <f>_xlfn.CONCAT(TEXT(MissionLogs[[#This Row],[date]],"yyyy-mm-dd"),MissionLogs[[#This Row],[type]])</f>
        <v>3025-07-16Hide and Seek (Defender)</v>
      </c>
    </row>
    <row r="435" spans="1:6" x14ac:dyDescent="0.3">
      <c r="A435" t="s">
        <v>2495</v>
      </c>
      <c r="B435" s="1" t="s">
        <v>2466</v>
      </c>
      <c r="C435" s="1" t="s">
        <v>2452</v>
      </c>
      <c r="D435" s="1" t="s">
        <v>310</v>
      </c>
      <c r="E435" s="1" t="str">
        <f>_xlfn.CONCAT(TEXT(MissionLogs[[#This Row],[date]],"yyyy-mm-dd"),MissionLogs[[#This Row],[idP]])</f>
        <v>3025-05-24fff9fa72-6c3a-4c0c-9928-863d0d09263c</v>
      </c>
      <c r="F435" s="1" t="str">
        <f>_xlfn.CONCAT(TEXT(MissionLogs[[#This Row],[date]],"yyyy-mm-dd"),MissionLogs[[#This Row],[type]])</f>
        <v>3025-05-24Recon Raid (Defender)</v>
      </c>
    </row>
    <row r="436" spans="1:6" x14ac:dyDescent="0.3">
      <c r="A436" t="s">
        <v>2498</v>
      </c>
      <c r="B436" s="1" t="s">
        <v>2478</v>
      </c>
      <c r="C436" s="1" t="s">
        <v>2452</v>
      </c>
      <c r="D436" s="1" t="s">
        <v>310</v>
      </c>
      <c r="E436" s="1" t="str">
        <f>_xlfn.CONCAT(TEXT(MissionLogs[[#This Row],[date]],"yyyy-mm-dd"),MissionLogs[[#This Row],[idP]])</f>
        <v>3025-07-16fff9fa72-6c3a-4c0c-9928-863d0d09263c</v>
      </c>
      <c r="F436" s="1" t="str">
        <f>_xlfn.CONCAT(TEXT(MissionLogs[[#This Row],[date]],"yyyy-mm-dd"),MissionLogs[[#This Row],[type]])</f>
        <v>3025-07-16Hide and Seek (Defender)</v>
      </c>
    </row>
    <row r="437" spans="1:6" x14ac:dyDescent="0.3">
      <c r="A437" t="s">
        <v>2495</v>
      </c>
      <c r="B437" s="1" t="s">
        <v>2466</v>
      </c>
      <c r="C437" s="1" t="s">
        <v>2452</v>
      </c>
      <c r="D437" s="1" t="s">
        <v>311</v>
      </c>
      <c r="E437" s="1" t="str">
        <f>_xlfn.CONCAT(TEXT(MissionLogs[[#This Row],[date]],"yyyy-mm-dd"),MissionLogs[[#This Row],[idP]])</f>
        <v>3025-05-24fc6052f4-c677-4369-86c5-ba95beee9b69</v>
      </c>
      <c r="F437" s="1" t="str">
        <f>_xlfn.CONCAT(TEXT(MissionLogs[[#This Row],[date]],"yyyy-mm-dd"),MissionLogs[[#This Row],[type]])</f>
        <v>3025-05-24Recon Raid (Defender)</v>
      </c>
    </row>
    <row r="438" spans="1:6" x14ac:dyDescent="0.3">
      <c r="A438" t="s">
        <v>2498</v>
      </c>
      <c r="B438" s="1" t="s">
        <v>2478</v>
      </c>
      <c r="C438" s="1" t="s">
        <v>2452</v>
      </c>
      <c r="D438" s="1" t="s">
        <v>311</v>
      </c>
      <c r="E438" s="1" t="str">
        <f>_xlfn.CONCAT(TEXT(MissionLogs[[#This Row],[date]],"yyyy-mm-dd"),MissionLogs[[#This Row],[idP]])</f>
        <v>3025-07-16fc6052f4-c677-4369-86c5-ba95beee9b69</v>
      </c>
      <c r="F438" s="1" t="str">
        <f>_xlfn.CONCAT(TEXT(MissionLogs[[#This Row],[date]],"yyyy-mm-dd"),MissionLogs[[#This Row],[type]])</f>
        <v>3025-07-16Hide and Seek (Defender)</v>
      </c>
    </row>
    <row r="439" spans="1:6" x14ac:dyDescent="0.3">
      <c r="A439" t="s">
        <v>2495</v>
      </c>
      <c r="B439" s="1" t="s">
        <v>2466</v>
      </c>
      <c r="C439" s="1" t="s">
        <v>2452</v>
      </c>
      <c r="D439" s="1" t="s">
        <v>312</v>
      </c>
      <c r="E439" s="1" t="str">
        <f>_xlfn.CONCAT(TEXT(MissionLogs[[#This Row],[date]],"yyyy-mm-dd"),MissionLogs[[#This Row],[idP]])</f>
        <v>3025-05-248f0d7519-b912-4cf5-8a13-f931e235bd30</v>
      </c>
      <c r="F439" s="1" t="str">
        <f>_xlfn.CONCAT(TEXT(MissionLogs[[#This Row],[date]],"yyyy-mm-dd"),MissionLogs[[#This Row],[type]])</f>
        <v>3025-05-24Recon Raid (Defender)</v>
      </c>
    </row>
    <row r="440" spans="1:6" x14ac:dyDescent="0.3">
      <c r="A440" t="s">
        <v>2498</v>
      </c>
      <c r="B440" s="1" t="s">
        <v>2478</v>
      </c>
      <c r="C440" s="1" t="s">
        <v>2452</v>
      </c>
      <c r="D440" s="1" t="s">
        <v>312</v>
      </c>
      <c r="E440" s="1" t="str">
        <f>_xlfn.CONCAT(TEXT(MissionLogs[[#This Row],[date]],"yyyy-mm-dd"),MissionLogs[[#This Row],[idP]])</f>
        <v>3025-07-168f0d7519-b912-4cf5-8a13-f931e235bd30</v>
      </c>
      <c r="F440" s="1" t="str">
        <f>_xlfn.CONCAT(TEXT(MissionLogs[[#This Row],[date]],"yyyy-mm-dd"),MissionLogs[[#This Row],[type]])</f>
        <v>3025-07-16Hide and Seek (Defender)</v>
      </c>
    </row>
    <row r="441" spans="1:6" x14ac:dyDescent="0.3">
      <c r="A441" t="s">
        <v>2495</v>
      </c>
      <c r="B441" s="1" t="s">
        <v>2466</v>
      </c>
      <c r="C441" s="1" t="s">
        <v>2452</v>
      </c>
      <c r="D441" s="1" t="s">
        <v>797</v>
      </c>
      <c r="E441" s="1" t="str">
        <f>_xlfn.CONCAT(TEXT(MissionLogs[[#This Row],[date]],"yyyy-mm-dd"),MissionLogs[[#This Row],[idP]])</f>
        <v>3025-05-243f7ab5a6-2698-4a21-b016-8ed1de1c4aa8</v>
      </c>
      <c r="F441" s="1" t="str">
        <f>_xlfn.CONCAT(TEXT(MissionLogs[[#This Row],[date]],"yyyy-mm-dd"),MissionLogs[[#This Row],[type]])</f>
        <v>3025-05-24Recon Raid (Defender)</v>
      </c>
    </row>
    <row r="442" spans="1:6" x14ac:dyDescent="0.3">
      <c r="A442" t="s">
        <v>2498</v>
      </c>
      <c r="B442" s="1" t="s">
        <v>2478</v>
      </c>
      <c r="C442" s="1" t="s">
        <v>2452</v>
      </c>
      <c r="D442" s="1" t="s">
        <v>797</v>
      </c>
      <c r="E442" s="1" t="str">
        <f>_xlfn.CONCAT(TEXT(MissionLogs[[#This Row],[date]],"yyyy-mm-dd"),MissionLogs[[#This Row],[idP]])</f>
        <v>3025-07-163f7ab5a6-2698-4a21-b016-8ed1de1c4aa8</v>
      </c>
      <c r="F442" s="1" t="str">
        <f>_xlfn.CONCAT(TEXT(MissionLogs[[#This Row],[date]],"yyyy-mm-dd"),MissionLogs[[#This Row],[type]])</f>
        <v>3025-07-16Hide and Seek (Defender)</v>
      </c>
    </row>
    <row r="443" spans="1:6" x14ac:dyDescent="0.3">
      <c r="A443" t="s">
        <v>2495</v>
      </c>
      <c r="B443" s="1" t="s">
        <v>2466</v>
      </c>
      <c r="C443" s="1" t="s">
        <v>2452</v>
      </c>
      <c r="D443" s="1" t="s">
        <v>313</v>
      </c>
      <c r="E443" s="1" t="str">
        <f>_xlfn.CONCAT(TEXT(MissionLogs[[#This Row],[date]],"yyyy-mm-dd"),MissionLogs[[#This Row],[idP]])</f>
        <v>3025-05-242956612e-ac9a-4fe5-b50c-fa07067a64c5</v>
      </c>
      <c r="F443" s="1" t="str">
        <f>_xlfn.CONCAT(TEXT(MissionLogs[[#This Row],[date]],"yyyy-mm-dd"),MissionLogs[[#This Row],[type]])</f>
        <v>3025-05-24Recon Raid (Defender)</v>
      </c>
    </row>
    <row r="444" spans="1:6" x14ac:dyDescent="0.3">
      <c r="A444" t="s">
        <v>2498</v>
      </c>
      <c r="B444" s="1" t="s">
        <v>2478</v>
      </c>
      <c r="C444" s="1" t="s">
        <v>2452</v>
      </c>
      <c r="D444" s="1" t="s">
        <v>313</v>
      </c>
      <c r="E444" s="1" t="str">
        <f>_xlfn.CONCAT(TEXT(MissionLogs[[#This Row],[date]],"yyyy-mm-dd"),MissionLogs[[#This Row],[idP]])</f>
        <v>3025-07-162956612e-ac9a-4fe5-b50c-fa07067a64c5</v>
      </c>
      <c r="F444" s="1" t="str">
        <f>_xlfn.CONCAT(TEXT(MissionLogs[[#This Row],[date]],"yyyy-mm-dd"),MissionLogs[[#This Row],[type]])</f>
        <v>3025-07-16Hide and Seek (Defender)</v>
      </c>
    </row>
    <row r="445" spans="1:6" x14ac:dyDescent="0.3">
      <c r="A445" t="s">
        <v>2495</v>
      </c>
      <c r="B445" s="1" t="s">
        <v>2466</v>
      </c>
      <c r="C445" s="1" t="s">
        <v>2452</v>
      </c>
      <c r="D445" s="1" t="s">
        <v>517</v>
      </c>
      <c r="E445" s="1" t="str">
        <f>_xlfn.CONCAT(TEXT(MissionLogs[[#This Row],[date]],"yyyy-mm-dd"),MissionLogs[[#This Row],[idP]])</f>
        <v>3025-05-242c914fb9-c68a-4c99-981c-988c7ed9c974</v>
      </c>
      <c r="F445" s="1" t="str">
        <f>_xlfn.CONCAT(TEXT(MissionLogs[[#This Row],[date]],"yyyy-mm-dd"),MissionLogs[[#This Row],[type]])</f>
        <v>3025-05-24Recon Raid (Defender)</v>
      </c>
    </row>
    <row r="446" spans="1:6" x14ac:dyDescent="0.3">
      <c r="A446" t="s">
        <v>2498</v>
      </c>
      <c r="B446" s="1" t="s">
        <v>2478</v>
      </c>
      <c r="C446" s="1" t="s">
        <v>2452</v>
      </c>
      <c r="D446" s="1" t="s">
        <v>517</v>
      </c>
      <c r="E446" s="1" t="str">
        <f>_xlfn.CONCAT(TEXT(MissionLogs[[#This Row],[date]],"yyyy-mm-dd"),MissionLogs[[#This Row],[idP]])</f>
        <v>3025-07-162c914fb9-c68a-4c99-981c-988c7ed9c974</v>
      </c>
      <c r="F446" s="1" t="str">
        <f>_xlfn.CONCAT(TEXT(MissionLogs[[#This Row],[date]],"yyyy-mm-dd"),MissionLogs[[#This Row],[type]])</f>
        <v>3025-07-16Hide and Seek (Defender)</v>
      </c>
    </row>
    <row r="447" spans="1:6" x14ac:dyDescent="0.3">
      <c r="A447" t="s">
        <v>2495</v>
      </c>
      <c r="B447" s="1" t="s">
        <v>2466</v>
      </c>
      <c r="C447" s="1" t="s">
        <v>2452</v>
      </c>
      <c r="D447" s="1" t="s">
        <v>345</v>
      </c>
      <c r="E447" s="1" t="str">
        <f>_xlfn.CONCAT(TEXT(MissionLogs[[#This Row],[date]],"yyyy-mm-dd"),MissionLogs[[#This Row],[idP]])</f>
        <v>3025-05-248d1d50cd-1d7a-4f4a-9e56-21c1cb880c11</v>
      </c>
      <c r="F447" s="1" t="str">
        <f>_xlfn.CONCAT(TEXT(MissionLogs[[#This Row],[date]],"yyyy-mm-dd"),MissionLogs[[#This Row],[type]])</f>
        <v>3025-05-24Recon Raid (Defender)</v>
      </c>
    </row>
    <row r="448" spans="1:6" x14ac:dyDescent="0.3">
      <c r="A448" t="s">
        <v>2498</v>
      </c>
      <c r="B448" s="1" t="s">
        <v>2478</v>
      </c>
      <c r="C448" s="1" t="s">
        <v>2452</v>
      </c>
      <c r="D448" s="1" t="s">
        <v>345</v>
      </c>
      <c r="E448" s="1" t="str">
        <f>_xlfn.CONCAT(TEXT(MissionLogs[[#This Row],[date]],"yyyy-mm-dd"),MissionLogs[[#This Row],[idP]])</f>
        <v>3025-07-168d1d50cd-1d7a-4f4a-9e56-21c1cb880c11</v>
      </c>
      <c r="F448" s="1" t="str">
        <f>_xlfn.CONCAT(TEXT(MissionLogs[[#This Row],[date]],"yyyy-mm-dd"),MissionLogs[[#This Row],[type]])</f>
        <v>3025-07-16Hide and Seek (Defender)</v>
      </c>
    </row>
    <row r="449" spans="1:6" x14ac:dyDescent="0.3">
      <c r="A449" t="s">
        <v>2495</v>
      </c>
      <c r="B449" s="1" t="s">
        <v>2466</v>
      </c>
      <c r="C449" s="1" t="s">
        <v>2452</v>
      </c>
      <c r="D449" s="1" t="s">
        <v>347</v>
      </c>
      <c r="E449" s="1" t="str">
        <f>_xlfn.CONCAT(TEXT(MissionLogs[[#This Row],[date]],"yyyy-mm-dd"),MissionLogs[[#This Row],[idP]])</f>
        <v>3025-05-2447fc2184-b564-4211-a709-56bad1c4ff7e</v>
      </c>
      <c r="F449" s="1" t="str">
        <f>_xlfn.CONCAT(TEXT(MissionLogs[[#This Row],[date]],"yyyy-mm-dd"),MissionLogs[[#This Row],[type]])</f>
        <v>3025-05-24Recon Raid (Defender)</v>
      </c>
    </row>
    <row r="450" spans="1:6" x14ac:dyDescent="0.3">
      <c r="A450" t="s">
        <v>2498</v>
      </c>
      <c r="B450" s="1" t="s">
        <v>2478</v>
      </c>
      <c r="C450" s="1" t="s">
        <v>2452</v>
      </c>
      <c r="D450" s="1" t="s">
        <v>347</v>
      </c>
      <c r="E450" s="1" t="str">
        <f>_xlfn.CONCAT(TEXT(MissionLogs[[#This Row],[date]],"yyyy-mm-dd"),MissionLogs[[#This Row],[idP]])</f>
        <v>3025-07-1647fc2184-b564-4211-a709-56bad1c4ff7e</v>
      </c>
      <c r="F450" s="1" t="str">
        <f>_xlfn.CONCAT(TEXT(MissionLogs[[#This Row],[date]],"yyyy-mm-dd"),MissionLogs[[#This Row],[type]])</f>
        <v>3025-07-16Hide and Seek (Defender)</v>
      </c>
    </row>
    <row r="451" spans="1:6" x14ac:dyDescent="0.3">
      <c r="A451" t="s">
        <v>2495</v>
      </c>
      <c r="B451" s="1" t="s">
        <v>2466</v>
      </c>
      <c r="C451" s="1" t="s">
        <v>2452</v>
      </c>
      <c r="D451" s="1" t="s">
        <v>348</v>
      </c>
      <c r="E451" s="1" t="str">
        <f>_xlfn.CONCAT(TEXT(MissionLogs[[#This Row],[date]],"yyyy-mm-dd"),MissionLogs[[#This Row],[idP]])</f>
        <v>3025-05-241ca06551-5bef-42f4-b73d-bb18037cab90</v>
      </c>
      <c r="F451" s="1" t="str">
        <f>_xlfn.CONCAT(TEXT(MissionLogs[[#This Row],[date]],"yyyy-mm-dd"),MissionLogs[[#This Row],[type]])</f>
        <v>3025-05-24Recon Raid (Defender)</v>
      </c>
    </row>
    <row r="452" spans="1:6" x14ac:dyDescent="0.3">
      <c r="A452" t="s">
        <v>2498</v>
      </c>
      <c r="B452" s="1" t="s">
        <v>2478</v>
      </c>
      <c r="C452" s="1" t="s">
        <v>2452</v>
      </c>
      <c r="D452" s="1" t="s">
        <v>348</v>
      </c>
      <c r="E452" s="1" t="str">
        <f>_xlfn.CONCAT(TEXT(MissionLogs[[#This Row],[date]],"yyyy-mm-dd"),MissionLogs[[#This Row],[idP]])</f>
        <v>3025-07-161ca06551-5bef-42f4-b73d-bb18037cab90</v>
      </c>
      <c r="F452" s="1" t="str">
        <f>_xlfn.CONCAT(TEXT(MissionLogs[[#This Row],[date]],"yyyy-mm-dd"),MissionLogs[[#This Row],[type]])</f>
        <v>3025-07-16Hide and Seek (Defender)</v>
      </c>
    </row>
    <row r="453" spans="1:6" x14ac:dyDescent="0.3">
      <c r="A453" t="s">
        <v>2495</v>
      </c>
      <c r="B453" s="1" t="s">
        <v>2466</v>
      </c>
      <c r="C453" s="1" t="s">
        <v>2452</v>
      </c>
      <c r="D453" s="1" t="s">
        <v>804</v>
      </c>
      <c r="E453" s="1" t="str">
        <f>_xlfn.CONCAT(TEXT(MissionLogs[[#This Row],[date]],"yyyy-mm-dd"),MissionLogs[[#This Row],[idP]])</f>
        <v>3025-05-243b971bb7-c356-4efe-9bbe-9959e014b902</v>
      </c>
      <c r="F453" s="1" t="str">
        <f>_xlfn.CONCAT(TEXT(MissionLogs[[#This Row],[date]],"yyyy-mm-dd"),MissionLogs[[#This Row],[type]])</f>
        <v>3025-05-24Recon Raid (Defender)</v>
      </c>
    </row>
    <row r="454" spans="1:6" x14ac:dyDescent="0.3">
      <c r="A454" t="s">
        <v>2495</v>
      </c>
      <c r="B454" s="1" t="s">
        <v>2466</v>
      </c>
      <c r="C454" s="1" t="s">
        <v>2452</v>
      </c>
      <c r="D454" s="1" t="s">
        <v>806</v>
      </c>
      <c r="E454" s="1" t="str">
        <f>_xlfn.CONCAT(TEXT(MissionLogs[[#This Row],[date]],"yyyy-mm-dd"),MissionLogs[[#This Row],[idP]])</f>
        <v>3025-05-24ff3e9a49-ac36-43f4-9e9a-dada99f9ec25</v>
      </c>
      <c r="F454" s="1" t="str">
        <f>_xlfn.CONCAT(TEXT(MissionLogs[[#This Row],[date]],"yyyy-mm-dd"),MissionLogs[[#This Row],[type]])</f>
        <v>3025-05-24Recon Raid (Defender)</v>
      </c>
    </row>
    <row r="455" spans="1:6" x14ac:dyDescent="0.3">
      <c r="A455" t="s">
        <v>2509</v>
      </c>
      <c r="B455" s="1" t="s">
        <v>2470</v>
      </c>
      <c r="C455" s="1" t="s">
        <v>2452</v>
      </c>
      <c r="D455" s="1" t="s">
        <v>806</v>
      </c>
      <c r="E455" s="1" t="str">
        <f>_xlfn.CONCAT(TEXT(MissionLogs[[#This Row],[date]],"yyyy-mm-dd"),MissionLogs[[#This Row],[idP]])</f>
        <v>3025-05-29ff3e9a49-ac36-43f4-9e9a-dada99f9ec25</v>
      </c>
      <c r="F455" s="1" t="str">
        <f>_xlfn.CONCAT(TEXT(MissionLogs[[#This Row],[date]],"yyyy-mm-dd"),MissionLogs[[#This Row],[type]])</f>
        <v>3025-05-29Extraction (Defender)</v>
      </c>
    </row>
    <row r="456" spans="1:6" x14ac:dyDescent="0.3">
      <c r="A456" t="s">
        <v>2510</v>
      </c>
      <c r="B456" s="1" t="s">
        <v>2470</v>
      </c>
      <c r="C456" s="1" t="s">
        <v>2452</v>
      </c>
      <c r="D456" s="1" t="s">
        <v>806</v>
      </c>
      <c r="E456" s="1" t="str">
        <f>_xlfn.CONCAT(TEXT(MissionLogs[[#This Row],[date]],"yyyy-mm-dd"),MissionLogs[[#This Row],[idP]])</f>
        <v>3025-06-03ff3e9a49-ac36-43f4-9e9a-dada99f9ec25</v>
      </c>
      <c r="F456" s="1" t="str">
        <f>_xlfn.CONCAT(TEXT(MissionLogs[[#This Row],[date]],"yyyy-mm-dd"),MissionLogs[[#This Row],[type]])</f>
        <v>3025-06-03Extraction (Defender)</v>
      </c>
    </row>
    <row r="457" spans="1:6" x14ac:dyDescent="0.3">
      <c r="A457" t="s">
        <v>2495</v>
      </c>
      <c r="B457" s="1" t="s">
        <v>2466</v>
      </c>
      <c r="C457" s="1" t="s">
        <v>2452</v>
      </c>
      <c r="D457" s="1" t="s">
        <v>265</v>
      </c>
      <c r="E457" s="1" t="str">
        <f>_xlfn.CONCAT(TEXT(MissionLogs[[#This Row],[date]],"yyyy-mm-dd"),MissionLogs[[#This Row],[idP]])</f>
        <v>3025-05-249349bd73-55e0-48ac-aceb-ec1a5b03cb2a</v>
      </c>
      <c r="F457" s="1" t="str">
        <f>_xlfn.CONCAT(TEXT(MissionLogs[[#This Row],[date]],"yyyy-mm-dd"),MissionLogs[[#This Row],[type]])</f>
        <v>3025-05-24Recon Raid (Defender)</v>
      </c>
    </row>
    <row r="458" spans="1:6" x14ac:dyDescent="0.3">
      <c r="A458" t="s">
        <v>2498</v>
      </c>
      <c r="B458" s="1" t="s">
        <v>2478</v>
      </c>
      <c r="C458" s="1" t="s">
        <v>2452</v>
      </c>
      <c r="D458" s="1" t="s">
        <v>265</v>
      </c>
      <c r="E458" s="1" t="str">
        <f>_xlfn.CONCAT(TEXT(MissionLogs[[#This Row],[date]],"yyyy-mm-dd"),MissionLogs[[#This Row],[idP]])</f>
        <v>3025-07-169349bd73-55e0-48ac-aceb-ec1a5b03cb2a</v>
      </c>
      <c r="F458" s="1" t="str">
        <f>_xlfn.CONCAT(TEXT(MissionLogs[[#This Row],[date]],"yyyy-mm-dd"),MissionLogs[[#This Row],[type]])</f>
        <v>3025-07-16Hide and Seek (Defender)</v>
      </c>
    </row>
    <row r="459" spans="1:6" x14ac:dyDescent="0.3">
      <c r="A459" t="s">
        <v>2495</v>
      </c>
      <c r="B459" s="1" t="s">
        <v>2466</v>
      </c>
      <c r="C459" s="1" t="s">
        <v>2452</v>
      </c>
      <c r="D459" s="1" t="s">
        <v>809</v>
      </c>
      <c r="E459" s="1" t="str">
        <f>_xlfn.CONCAT(TEXT(MissionLogs[[#This Row],[date]],"yyyy-mm-dd"),MissionLogs[[#This Row],[idP]])</f>
        <v>3025-05-24781458a2-186c-4658-a818-4d9133eafaba</v>
      </c>
      <c r="F459" s="1" t="str">
        <f>_xlfn.CONCAT(TEXT(MissionLogs[[#This Row],[date]],"yyyy-mm-dd"),MissionLogs[[#This Row],[type]])</f>
        <v>3025-05-24Recon Raid (Defender)</v>
      </c>
    </row>
    <row r="460" spans="1:6" x14ac:dyDescent="0.3">
      <c r="A460" t="s">
        <v>2495</v>
      </c>
      <c r="B460" s="1" t="s">
        <v>2466</v>
      </c>
      <c r="C460" s="1" t="s">
        <v>2452</v>
      </c>
      <c r="D460" s="1" t="s">
        <v>262</v>
      </c>
      <c r="E460" s="1" t="str">
        <f>_xlfn.CONCAT(TEXT(MissionLogs[[#This Row],[date]],"yyyy-mm-dd"),MissionLogs[[#This Row],[idP]])</f>
        <v>3025-05-24a0a1b2ec-166e-4115-afd9-02fb70287fa5</v>
      </c>
      <c r="F460" s="1" t="str">
        <f>_xlfn.CONCAT(TEXT(MissionLogs[[#This Row],[date]],"yyyy-mm-dd"),MissionLogs[[#This Row],[type]])</f>
        <v>3025-05-24Recon Raid (Defender)</v>
      </c>
    </row>
    <row r="461" spans="1:6" x14ac:dyDescent="0.3">
      <c r="A461" t="s">
        <v>2498</v>
      </c>
      <c r="B461" s="1" t="s">
        <v>2478</v>
      </c>
      <c r="C461" s="1" t="s">
        <v>2452</v>
      </c>
      <c r="D461" s="1" t="s">
        <v>262</v>
      </c>
      <c r="E461" s="1" t="str">
        <f>_xlfn.CONCAT(TEXT(MissionLogs[[#This Row],[date]],"yyyy-mm-dd"),MissionLogs[[#This Row],[idP]])</f>
        <v>3025-07-16a0a1b2ec-166e-4115-afd9-02fb70287fa5</v>
      </c>
      <c r="F461" s="1" t="str">
        <f>_xlfn.CONCAT(TEXT(MissionLogs[[#This Row],[date]],"yyyy-mm-dd"),MissionLogs[[#This Row],[type]])</f>
        <v>3025-07-16Hide and Seek (Defender)</v>
      </c>
    </row>
    <row r="462" spans="1:6" x14ac:dyDescent="0.3">
      <c r="A462" t="s">
        <v>2495</v>
      </c>
      <c r="B462" s="1" t="s">
        <v>2468</v>
      </c>
      <c r="C462" s="1" t="s">
        <v>2452</v>
      </c>
      <c r="D462" s="1" t="s">
        <v>440</v>
      </c>
      <c r="E462" s="1" t="str">
        <f>_xlfn.CONCAT(TEXT(MissionLogs[[#This Row],[date]],"yyyy-mm-dd"),MissionLogs[[#This Row],[idP]])</f>
        <v>3025-05-24deb89bc8-c067-4d03-8121-c2d7ff058164</v>
      </c>
      <c r="F462" s="1" t="str">
        <f>_xlfn.CONCAT(TEXT(MissionLogs[[#This Row],[date]],"yyyy-mm-dd"),MissionLogs[[#This Row],[type]])</f>
        <v>3025-05-24Recon Raid (Attacker)</v>
      </c>
    </row>
    <row r="463" spans="1:6" x14ac:dyDescent="0.3">
      <c r="A463" t="s">
        <v>2498</v>
      </c>
      <c r="B463" s="1" t="s">
        <v>2478</v>
      </c>
      <c r="C463" s="1" t="s">
        <v>2452</v>
      </c>
      <c r="D463" s="1" t="s">
        <v>329</v>
      </c>
      <c r="E463" s="1" t="str">
        <f>_xlfn.CONCAT(TEXT(MissionLogs[[#This Row],[date]],"yyyy-mm-dd"),MissionLogs[[#This Row],[idP]])</f>
        <v>3025-07-165958f998-242c-4880-99eb-044a50c987c9</v>
      </c>
      <c r="F463" s="1" t="str">
        <f>_xlfn.CONCAT(TEXT(MissionLogs[[#This Row],[date]],"yyyy-mm-dd"),MissionLogs[[#This Row],[type]])</f>
        <v>3025-07-16Hide and Seek (Defender)</v>
      </c>
    </row>
    <row r="464" spans="1:6" x14ac:dyDescent="0.3">
      <c r="A464" t="s">
        <v>2509</v>
      </c>
      <c r="B464" s="1" t="s">
        <v>2470</v>
      </c>
      <c r="C464" s="1" t="s">
        <v>2452</v>
      </c>
      <c r="D464" s="1" t="s">
        <v>535</v>
      </c>
      <c r="E464" s="1" t="str">
        <f>_xlfn.CONCAT(TEXT(MissionLogs[[#This Row],[date]],"yyyy-mm-dd"),MissionLogs[[#This Row],[idP]])</f>
        <v>3025-05-2952bc53d2-a842-4894-859e-5bdbcb7be0ed</v>
      </c>
      <c r="F464" s="1" t="str">
        <f>_xlfn.CONCAT(TEXT(MissionLogs[[#This Row],[date]],"yyyy-mm-dd"),MissionLogs[[#This Row],[type]])</f>
        <v>3025-05-29Extraction (Defender)</v>
      </c>
    </row>
    <row r="465" spans="1:6" x14ac:dyDescent="0.3">
      <c r="A465" t="s">
        <v>2509</v>
      </c>
      <c r="B465" s="1" t="s">
        <v>2470</v>
      </c>
      <c r="C465" s="1" t="s">
        <v>2452</v>
      </c>
      <c r="D465" s="1" t="s">
        <v>500</v>
      </c>
      <c r="E465" s="1" t="str">
        <f>_xlfn.CONCAT(TEXT(MissionLogs[[#This Row],[date]],"yyyy-mm-dd"),MissionLogs[[#This Row],[idP]])</f>
        <v>3025-05-2995faa561-50a0-452d-b160-200cc34484f9</v>
      </c>
      <c r="F465" s="1" t="str">
        <f>_xlfn.CONCAT(TEXT(MissionLogs[[#This Row],[date]],"yyyy-mm-dd"),MissionLogs[[#This Row],[type]])</f>
        <v>3025-05-29Extraction (Defender)</v>
      </c>
    </row>
    <row r="466" spans="1:6" x14ac:dyDescent="0.3">
      <c r="A466" t="s">
        <v>2497</v>
      </c>
      <c r="B466" s="1" t="s">
        <v>2482</v>
      </c>
      <c r="C466" s="1" t="s">
        <v>2452</v>
      </c>
      <c r="D466" s="1" t="s">
        <v>500</v>
      </c>
      <c r="E466" s="1" t="str">
        <f>_xlfn.CONCAT(TEXT(MissionLogs[[#This Row],[date]],"yyyy-mm-dd"),MissionLogs[[#This Row],[idP]])</f>
        <v>3025-06-1595faa561-50a0-452d-b160-200cc34484f9</v>
      </c>
      <c r="F466" s="1" t="str">
        <f>_xlfn.CONCAT(TEXT(MissionLogs[[#This Row],[date]],"yyyy-mm-dd"),MissionLogs[[#This Row],[type]])</f>
        <v>3025-06-15Chase (Defender)</v>
      </c>
    </row>
    <row r="467" spans="1:6" x14ac:dyDescent="0.3">
      <c r="A467" t="s">
        <v>2509</v>
      </c>
      <c r="B467" s="1" t="s">
        <v>2470</v>
      </c>
      <c r="C467" s="1" t="s">
        <v>2452</v>
      </c>
      <c r="D467" s="1" t="s">
        <v>328</v>
      </c>
      <c r="E467" s="1" t="str">
        <f>_xlfn.CONCAT(TEXT(MissionLogs[[#This Row],[date]],"yyyy-mm-dd"),MissionLogs[[#This Row],[idP]])</f>
        <v>3025-05-29968431c7-b5be-4038-8e3d-3e2a88caaa7b</v>
      </c>
      <c r="F467" s="1" t="str">
        <f>_xlfn.CONCAT(TEXT(MissionLogs[[#This Row],[date]],"yyyy-mm-dd"),MissionLogs[[#This Row],[type]])</f>
        <v>3025-05-29Extraction (Defender)</v>
      </c>
    </row>
    <row r="468" spans="1:6" x14ac:dyDescent="0.3">
      <c r="A468" t="s">
        <v>2498</v>
      </c>
      <c r="B468" s="1" t="s">
        <v>2478</v>
      </c>
      <c r="C468" s="1" t="s">
        <v>2452</v>
      </c>
      <c r="D468" s="1" t="s">
        <v>328</v>
      </c>
      <c r="E468" s="1" t="str">
        <f>_xlfn.CONCAT(TEXT(MissionLogs[[#This Row],[date]],"yyyy-mm-dd"),MissionLogs[[#This Row],[idP]])</f>
        <v>3025-07-16968431c7-b5be-4038-8e3d-3e2a88caaa7b</v>
      </c>
      <c r="F468" s="1" t="str">
        <f>_xlfn.CONCAT(TEXT(MissionLogs[[#This Row],[date]],"yyyy-mm-dd"),MissionLogs[[#This Row],[type]])</f>
        <v>3025-07-16Hide and Seek (Defender)</v>
      </c>
    </row>
    <row r="469" spans="1:6" x14ac:dyDescent="0.3">
      <c r="A469" t="s">
        <v>2509</v>
      </c>
      <c r="B469" s="1" t="s">
        <v>2470</v>
      </c>
      <c r="C469" s="1" t="s">
        <v>2452</v>
      </c>
      <c r="D469" s="1" t="s">
        <v>819</v>
      </c>
      <c r="E469" s="1" t="str">
        <f>_xlfn.CONCAT(TEXT(MissionLogs[[#This Row],[date]],"yyyy-mm-dd"),MissionLogs[[#This Row],[idP]])</f>
        <v>3025-05-2977ce1d21-fe34-40d3-b97d-75c1e47264ba</v>
      </c>
      <c r="F469" s="1" t="str">
        <f>_xlfn.CONCAT(TEXT(MissionLogs[[#This Row],[date]],"yyyy-mm-dd"),MissionLogs[[#This Row],[type]])</f>
        <v>3025-05-29Extraction (Defender)</v>
      </c>
    </row>
    <row r="470" spans="1:6" x14ac:dyDescent="0.3">
      <c r="A470" t="s">
        <v>2510</v>
      </c>
      <c r="B470" s="1" t="s">
        <v>2470</v>
      </c>
      <c r="C470" s="1" t="s">
        <v>2452</v>
      </c>
      <c r="D470" s="1" t="s">
        <v>826</v>
      </c>
      <c r="E470" s="1" t="str">
        <f>_xlfn.CONCAT(TEXT(MissionLogs[[#This Row],[date]],"yyyy-mm-dd"),MissionLogs[[#This Row],[idP]])</f>
        <v>3025-06-03eeb1dfd4-48f0-4a9c-9662-b0cd78691997</v>
      </c>
      <c r="F470" s="1" t="str">
        <f>_xlfn.CONCAT(TEXT(MissionLogs[[#This Row],[date]],"yyyy-mm-dd"),MissionLogs[[#This Row],[type]])</f>
        <v>3025-06-03Extraction (Defender)</v>
      </c>
    </row>
    <row r="471" spans="1:6" x14ac:dyDescent="0.3">
      <c r="A471" t="s">
        <v>2498</v>
      </c>
      <c r="B471" s="1" t="s">
        <v>2478</v>
      </c>
      <c r="C471" s="1" t="s">
        <v>2452</v>
      </c>
      <c r="D471" s="1" t="s">
        <v>330</v>
      </c>
      <c r="E471" s="1" t="str">
        <f>_xlfn.CONCAT(TEXT(MissionLogs[[#This Row],[date]],"yyyy-mm-dd"),MissionLogs[[#This Row],[idP]])</f>
        <v>3025-07-16902c66fc-d408-45f1-a5dc-e7e4e484d633</v>
      </c>
      <c r="F471" s="1" t="str">
        <f>_xlfn.CONCAT(TEXT(MissionLogs[[#This Row],[date]],"yyyy-mm-dd"),MissionLogs[[#This Row],[type]])</f>
        <v>3025-07-16Hide and Seek (Defender)</v>
      </c>
    </row>
    <row r="472" spans="1:6" x14ac:dyDescent="0.3">
      <c r="A472" t="s">
        <v>2502</v>
      </c>
      <c r="B472" s="1" t="s">
        <v>2478</v>
      </c>
      <c r="C472" s="1" t="s">
        <v>2452</v>
      </c>
      <c r="D472" s="1" t="s">
        <v>267</v>
      </c>
      <c r="E472" s="1" t="str">
        <f>_xlfn.CONCAT(TEXT(MissionLogs[[#This Row],[date]],"yyyy-mm-dd"),MissionLogs[[#This Row],[idP]])</f>
        <v>3025-06-09cba86ce3-6177-4809-bd2d-e6acace820b4</v>
      </c>
      <c r="F472" s="1" t="str">
        <f>_xlfn.CONCAT(TEXT(MissionLogs[[#This Row],[date]],"yyyy-mm-dd"),MissionLogs[[#This Row],[type]])</f>
        <v>3025-06-09Hide and Seek (Defender)</v>
      </c>
    </row>
    <row r="473" spans="1:6" x14ac:dyDescent="0.3">
      <c r="A473" t="s">
        <v>2502</v>
      </c>
      <c r="B473" s="1" t="s">
        <v>2478</v>
      </c>
      <c r="C473" s="1" t="s">
        <v>2452</v>
      </c>
      <c r="D473" s="1" t="s">
        <v>269</v>
      </c>
      <c r="E473" s="1" t="str">
        <f>_xlfn.CONCAT(TEXT(MissionLogs[[#This Row],[date]],"yyyy-mm-dd"),MissionLogs[[#This Row],[idP]])</f>
        <v>3025-06-091e0c8800-cbf1-44d3-a00f-ebea8caf344a</v>
      </c>
      <c r="F473" s="1" t="str">
        <f>_xlfn.CONCAT(TEXT(MissionLogs[[#This Row],[date]],"yyyy-mm-dd"),MissionLogs[[#This Row],[type]])</f>
        <v>3025-06-09Hide and Seek (Defender)</v>
      </c>
    </row>
    <row r="474" spans="1:6" x14ac:dyDescent="0.3">
      <c r="A474" t="s">
        <v>2502</v>
      </c>
      <c r="B474" s="1" t="s">
        <v>2478</v>
      </c>
      <c r="C474" s="1" t="s">
        <v>2452</v>
      </c>
      <c r="D474" s="1" t="s">
        <v>404</v>
      </c>
      <c r="E474" s="1" t="str">
        <f>_xlfn.CONCAT(TEXT(MissionLogs[[#This Row],[date]],"yyyy-mm-dd"),MissionLogs[[#This Row],[idP]])</f>
        <v>3025-06-0908fbffac-f17b-4edb-899f-a95fb7144bf3</v>
      </c>
      <c r="F474" s="1" t="str">
        <f>_xlfn.CONCAT(TEXT(MissionLogs[[#This Row],[date]],"yyyy-mm-dd"),MissionLogs[[#This Row],[type]])</f>
        <v>3025-06-09Hide and Seek (Defender)</v>
      </c>
    </row>
    <row r="475" spans="1:6" x14ac:dyDescent="0.3">
      <c r="A475" t="s">
        <v>2498</v>
      </c>
      <c r="B475" s="1" t="s">
        <v>2478</v>
      </c>
      <c r="C475" s="1" t="s">
        <v>2452</v>
      </c>
      <c r="D475" s="1" t="s">
        <v>389</v>
      </c>
      <c r="E475" s="1" t="str">
        <f>_xlfn.CONCAT(TEXT(MissionLogs[[#This Row],[date]],"yyyy-mm-dd"),MissionLogs[[#This Row],[idP]])</f>
        <v>3025-07-16b5be6082-3b39-4bdd-933a-5fee4ba599ae</v>
      </c>
      <c r="F475" s="1" t="str">
        <f>_xlfn.CONCAT(TEXT(MissionLogs[[#This Row],[date]],"yyyy-mm-dd"),MissionLogs[[#This Row],[type]])</f>
        <v>3025-07-16Hide and Seek (Defender)</v>
      </c>
    </row>
    <row r="476" spans="1:6" x14ac:dyDescent="0.3">
      <c r="A476" t="s">
        <v>2498</v>
      </c>
      <c r="B476" s="1" t="s">
        <v>2478</v>
      </c>
      <c r="C476" s="1" t="s">
        <v>2452</v>
      </c>
      <c r="D476" s="1" t="s">
        <v>391</v>
      </c>
      <c r="E476" s="1" t="str">
        <f>_xlfn.CONCAT(TEXT(MissionLogs[[#This Row],[date]],"yyyy-mm-dd"),MissionLogs[[#This Row],[idP]])</f>
        <v>3025-07-1667ac8e46-3f60-40f7-aea4-25d4e124db5a</v>
      </c>
      <c r="F476" s="1" t="str">
        <f>_xlfn.CONCAT(TEXT(MissionLogs[[#This Row],[date]],"yyyy-mm-dd"),MissionLogs[[#This Row],[type]])</f>
        <v>3025-07-16Hide and Seek (Defender)</v>
      </c>
    </row>
    <row r="477" spans="1:6" x14ac:dyDescent="0.3">
      <c r="A477" t="s">
        <v>2498</v>
      </c>
      <c r="B477" s="1" t="s">
        <v>2478</v>
      </c>
      <c r="C477" s="1" t="s">
        <v>2452</v>
      </c>
      <c r="D477" s="1" t="s">
        <v>472</v>
      </c>
      <c r="E477" s="1" t="str">
        <f>_xlfn.CONCAT(TEXT(MissionLogs[[#This Row],[date]],"yyyy-mm-dd"),MissionLogs[[#This Row],[idP]])</f>
        <v>3025-07-16f4d60bf3-591f-49b3-8cf5-fc024766c5b6</v>
      </c>
      <c r="F477" s="1" t="str">
        <f>_xlfn.CONCAT(TEXT(MissionLogs[[#This Row],[date]],"yyyy-mm-dd"),MissionLogs[[#This Row],[type]])</f>
        <v>3025-07-16Hide and Seek (Defender)</v>
      </c>
    </row>
    <row r="478" spans="1:6" x14ac:dyDescent="0.3">
      <c r="A478" t="s">
        <v>2498</v>
      </c>
      <c r="B478" s="1" t="s">
        <v>2478</v>
      </c>
      <c r="C478" s="1" t="s">
        <v>2452</v>
      </c>
      <c r="D478" s="1" t="s">
        <v>249</v>
      </c>
      <c r="E478" s="1" t="str">
        <f>_xlfn.CONCAT(TEXT(MissionLogs[[#This Row],[date]],"yyyy-mm-dd"),MissionLogs[[#This Row],[idP]])</f>
        <v>3025-07-16ef9c29ad-9ea3-43d4-92a2-549ef75933a3</v>
      </c>
      <c r="F478" s="1" t="str">
        <f>_xlfn.CONCAT(TEXT(MissionLogs[[#This Row],[date]],"yyyy-mm-dd"),MissionLogs[[#This Row],[type]])</f>
        <v>3025-07-16Hide and Seek (Defender)</v>
      </c>
    </row>
    <row r="479" spans="1:6" x14ac:dyDescent="0.3">
      <c r="A479" t="s">
        <v>2498</v>
      </c>
      <c r="B479" s="1" t="s">
        <v>2478</v>
      </c>
      <c r="C479" s="1" t="s">
        <v>2452</v>
      </c>
      <c r="D479" s="1" t="s">
        <v>475</v>
      </c>
      <c r="E479" s="1" t="str">
        <f>_xlfn.CONCAT(TEXT(MissionLogs[[#This Row],[date]],"yyyy-mm-dd"),MissionLogs[[#This Row],[idP]])</f>
        <v>3025-07-16d4f8bf65-6f06-4b72-8079-fc81d3c62b1d</v>
      </c>
      <c r="F479" s="1" t="str">
        <f>_xlfn.CONCAT(TEXT(MissionLogs[[#This Row],[date]],"yyyy-mm-dd"),MissionLogs[[#This Row],[type]])</f>
        <v>3025-07-16Hide and Seek (Defender)</v>
      </c>
    </row>
    <row r="480" spans="1:6" x14ac:dyDescent="0.3">
      <c r="A480" t="s">
        <v>2498</v>
      </c>
      <c r="B480" s="1" t="s">
        <v>2478</v>
      </c>
      <c r="C480" s="1" t="s">
        <v>2452</v>
      </c>
      <c r="D480" s="1" t="s">
        <v>473</v>
      </c>
      <c r="E480" s="1" t="str">
        <f>_xlfn.CONCAT(TEXT(MissionLogs[[#This Row],[date]],"yyyy-mm-dd"),MissionLogs[[#This Row],[idP]])</f>
        <v>3025-07-16e281356b-438b-4442-b1e1-a2a55fe36fae</v>
      </c>
      <c r="F480" s="1" t="str">
        <f>_xlfn.CONCAT(TEXT(MissionLogs[[#This Row],[date]],"yyyy-mm-dd"),MissionLogs[[#This Row],[type]])</f>
        <v>3025-07-16Hide and Seek (Defender)</v>
      </c>
    </row>
    <row r="481" spans="1:6" x14ac:dyDescent="0.3">
      <c r="A481" t="s">
        <v>2498</v>
      </c>
      <c r="B481" s="1" t="s">
        <v>2478</v>
      </c>
      <c r="C481" s="1" t="s">
        <v>2452</v>
      </c>
      <c r="D481" s="1" t="s">
        <v>471</v>
      </c>
      <c r="E481" s="1" t="str">
        <f>_xlfn.CONCAT(TEXT(MissionLogs[[#This Row],[date]],"yyyy-mm-dd"),MissionLogs[[#This Row],[idP]])</f>
        <v>3025-07-16f8fe9a82-9ea9-4a0d-9379-7ecd84236aee</v>
      </c>
      <c r="F481" s="1" t="str">
        <f>_xlfn.CONCAT(TEXT(MissionLogs[[#This Row],[date]],"yyyy-mm-dd"),MissionLogs[[#This Row],[type]])</f>
        <v>3025-07-16Hide and Seek (Defender)</v>
      </c>
    </row>
    <row r="482" spans="1:6" x14ac:dyDescent="0.3">
      <c r="A482" t="s">
        <v>2498</v>
      </c>
      <c r="B482" s="1" t="s">
        <v>2478</v>
      </c>
      <c r="C482" s="1" t="s">
        <v>2452</v>
      </c>
      <c r="D482" s="1" t="s">
        <v>843</v>
      </c>
      <c r="E482" s="1" t="str">
        <f>_xlfn.CONCAT(TEXT(MissionLogs[[#This Row],[date]],"yyyy-mm-dd"),MissionLogs[[#This Row],[idP]])</f>
        <v>3025-07-16e855f265-7442-46b1-b7b1-e46d21af8dc6</v>
      </c>
      <c r="F482" s="1" t="str">
        <f>_xlfn.CONCAT(TEXT(MissionLogs[[#This Row],[date]],"yyyy-mm-dd"),MissionLogs[[#This Row],[type]])</f>
        <v>3025-07-16Hide and Seek (Defender)</v>
      </c>
    </row>
    <row r="483" spans="1:6" x14ac:dyDescent="0.3">
      <c r="A483" t="s">
        <v>2498</v>
      </c>
      <c r="B483" s="1" t="s">
        <v>2478</v>
      </c>
      <c r="C483" s="1" t="s">
        <v>2452</v>
      </c>
      <c r="D483" s="1" t="s">
        <v>335</v>
      </c>
      <c r="E483" s="1" t="str">
        <f>_xlfn.CONCAT(TEXT(MissionLogs[[#This Row],[date]],"yyyy-mm-dd"),MissionLogs[[#This Row],[idP]])</f>
        <v>3025-07-162bea0559-9ca9-44c7-a358-c4c7cfe9570c</v>
      </c>
      <c r="F483" s="1" t="str">
        <f>_xlfn.CONCAT(TEXT(MissionLogs[[#This Row],[date]],"yyyy-mm-dd"),MissionLogs[[#This Row],[type]])</f>
        <v>3025-07-16Hide and Seek (Defender)</v>
      </c>
    </row>
    <row r="484" spans="1:6" x14ac:dyDescent="0.3">
      <c r="A484" t="s">
        <v>2498</v>
      </c>
      <c r="B484" s="1" t="s">
        <v>2478</v>
      </c>
      <c r="C484" s="1" t="s">
        <v>2452</v>
      </c>
      <c r="D484" s="1" t="s">
        <v>250</v>
      </c>
      <c r="E484" s="1" t="str">
        <f>_xlfn.CONCAT(TEXT(MissionLogs[[#This Row],[date]],"yyyy-mm-dd"),MissionLogs[[#This Row],[idP]])</f>
        <v>3025-07-163fa11856-ab24-4445-90ef-327e15ac25b0</v>
      </c>
      <c r="F484" s="1" t="str">
        <f>_xlfn.CONCAT(TEXT(MissionLogs[[#This Row],[date]],"yyyy-mm-dd"),MissionLogs[[#This Row],[type]])</f>
        <v>3025-07-16Hide and Seek (Defender)</v>
      </c>
    </row>
    <row r="485" spans="1:6" x14ac:dyDescent="0.3">
      <c r="A485" t="s">
        <v>2498</v>
      </c>
      <c r="B485" s="1" t="s">
        <v>2478</v>
      </c>
      <c r="C485" s="1" t="s">
        <v>2452</v>
      </c>
      <c r="D485" s="1" t="s">
        <v>333</v>
      </c>
      <c r="E485" s="1" t="str">
        <f>_xlfn.CONCAT(TEXT(MissionLogs[[#This Row],[date]],"yyyy-mm-dd"),MissionLogs[[#This Row],[idP]])</f>
        <v>3025-07-169d49b98a-1591-405a-8fc6-92858781ca2a</v>
      </c>
      <c r="F485" s="1" t="str">
        <f>_xlfn.CONCAT(TEXT(MissionLogs[[#This Row],[date]],"yyyy-mm-dd"),MissionLogs[[#This Row],[type]])</f>
        <v>3025-07-16Hide and Seek (Defender)</v>
      </c>
    </row>
    <row r="486" spans="1:6" x14ac:dyDescent="0.3">
      <c r="A486" t="s">
        <v>2498</v>
      </c>
      <c r="B486" s="1" t="s">
        <v>2478</v>
      </c>
      <c r="C486" s="1" t="s">
        <v>2452</v>
      </c>
      <c r="D486" s="1" t="s">
        <v>847</v>
      </c>
      <c r="E486" s="1" t="str">
        <f>_xlfn.CONCAT(TEXT(MissionLogs[[#This Row],[date]],"yyyy-mm-dd"),MissionLogs[[#This Row],[idP]])</f>
        <v>3025-07-16e460dd26-a1ed-4a0b-a8e5-8815566c6af8</v>
      </c>
      <c r="F486" s="1" t="str">
        <f>_xlfn.CONCAT(TEXT(MissionLogs[[#This Row],[date]],"yyyy-mm-dd"),MissionLogs[[#This Row],[type]])</f>
        <v>3025-07-16Hide and Seek (Defender)</v>
      </c>
    </row>
    <row r="487" spans="1:6" x14ac:dyDescent="0.3">
      <c r="A487" t="s">
        <v>2498</v>
      </c>
      <c r="B487" s="1" t="s">
        <v>2478</v>
      </c>
      <c r="C487" s="1" t="s">
        <v>2452</v>
      </c>
      <c r="D487" s="1" t="s">
        <v>251</v>
      </c>
      <c r="E487" s="1" t="str">
        <f>_xlfn.CONCAT(TEXT(MissionLogs[[#This Row],[date]],"yyyy-mm-dd"),MissionLogs[[#This Row],[idP]])</f>
        <v>3025-07-16428f3ae9-c60f-413c-a634-8a16419f35fd</v>
      </c>
      <c r="F487" s="1" t="str">
        <f>_xlfn.CONCAT(TEXT(MissionLogs[[#This Row],[date]],"yyyy-mm-dd"),MissionLogs[[#This Row],[type]])</f>
        <v>3025-07-16Hide and Seek (Defender)</v>
      </c>
    </row>
    <row r="488" spans="1:6" x14ac:dyDescent="0.3">
      <c r="A488" t="s">
        <v>2498</v>
      </c>
      <c r="B488" s="1" t="s">
        <v>2478</v>
      </c>
      <c r="C488" s="1" t="s">
        <v>2452</v>
      </c>
      <c r="D488" s="1" t="s">
        <v>477</v>
      </c>
      <c r="E488" s="1" t="str">
        <f>_xlfn.CONCAT(TEXT(MissionLogs[[#This Row],[date]],"yyyy-mm-dd"),MissionLogs[[#This Row],[idP]])</f>
        <v>3025-07-16be1a60d1-9b7a-4e11-806c-e1c994b10081</v>
      </c>
      <c r="F488" s="1" t="str">
        <f>_xlfn.CONCAT(TEXT(MissionLogs[[#This Row],[date]],"yyyy-mm-dd"),MissionLogs[[#This Row],[type]])</f>
        <v>3025-07-16Hide and Seek (Defender)</v>
      </c>
    </row>
    <row r="489" spans="1:6" x14ac:dyDescent="0.3">
      <c r="A489" t="s">
        <v>2498</v>
      </c>
      <c r="B489" s="1" t="s">
        <v>2478</v>
      </c>
      <c r="C489" s="1" t="s">
        <v>2452</v>
      </c>
      <c r="D489" s="1" t="s">
        <v>252</v>
      </c>
      <c r="E489" s="1" t="str">
        <f>_xlfn.CONCAT(TEXT(MissionLogs[[#This Row],[date]],"yyyy-mm-dd"),MissionLogs[[#This Row],[idP]])</f>
        <v>3025-07-163ebd5b85-b508-4a46-a224-ced365f11718</v>
      </c>
      <c r="F489" s="1" t="str">
        <f>_xlfn.CONCAT(TEXT(MissionLogs[[#This Row],[date]],"yyyy-mm-dd"),MissionLogs[[#This Row],[type]])</f>
        <v>3025-07-16Hide and Seek (Defender)</v>
      </c>
    </row>
    <row r="490" spans="1:6" x14ac:dyDescent="0.3">
      <c r="A490" t="s">
        <v>2498</v>
      </c>
      <c r="B490" s="1" t="s">
        <v>2478</v>
      </c>
      <c r="C490" s="1" t="s">
        <v>2452</v>
      </c>
      <c r="D490" s="1" t="s">
        <v>851</v>
      </c>
      <c r="E490" s="1" t="str">
        <f>_xlfn.CONCAT(TEXT(MissionLogs[[#This Row],[date]],"yyyy-mm-dd"),MissionLogs[[#This Row],[idP]])</f>
        <v>3025-07-165905a1ac-7763-47dc-b55c-4da3b8ff2862</v>
      </c>
      <c r="F490" s="1" t="str">
        <f>_xlfn.CONCAT(TEXT(MissionLogs[[#This Row],[date]],"yyyy-mm-dd"),MissionLogs[[#This Row],[type]])</f>
        <v>3025-07-16Hide and Seek (Defender)</v>
      </c>
    </row>
    <row r="491" spans="1:6" x14ac:dyDescent="0.3">
      <c r="A491" t="s">
        <v>2498</v>
      </c>
      <c r="B491" s="1" t="s">
        <v>2478</v>
      </c>
      <c r="C491" s="1" t="s">
        <v>2452</v>
      </c>
      <c r="D491" s="1" t="s">
        <v>852</v>
      </c>
      <c r="E491" s="1" t="str">
        <f>_xlfn.CONCAT(TEXT(MissionLogs[[#This Row],[date]],"yyyy-mm-dd"),MissionLogs[[#This Row],[idP]])</f>
        <v>3025-07-16b8b5fbdd-52f9-40dd-b8a0-83edc5b3d930</v>
      </c>
      <c r="F491" s="1" t="str">
        <f>_xlfn.CONCAT(TEXT(MissionLogs[[#This Row],[date]],"yyyy-mm-dd"),MissionLogs[[#This Row],[type]])</f>
        <v>3025-07-16Hide and Seek (Defender)</v>
      </c>
    </row>
    <row r="492" spans="1:6" x14ac:dyDescent="0.3">
      <c r="A492" t="s">
        <v>2498</v>
      </c>
      <c r="B492" s="1" t="s">
        <v>2478</v>
      </c>
      <c r="C492" s="1" t="s">
        <v>2452</v>
      </c>
      <c r="D492" s="1" t="s">
        <v>337</v>
      </c>
      <c r="E492" s="1" t="str">
        <f>_xlfn.CONCAT(TEXT(MissionLogs[[#This Row],[date]],"yyyy-mm-dd"),MissionLogs[[#This Row],[idP]])</f>
        <v>3025-07-16d21858c8-a2a0-4a7b-8b32-62a8f002d424</v>
      </c>
      <c r="F492" s="1" t="str">
        <f>_xlfn.CONCAT(TEXT(MissionLogs[[#This Row],[date]],"yyyy-mm-dd"),MissionLogs[[#This Row],[type]])</f>
        <v>3025-07-16Hide and Seek (Defender)</v>
      </c>
    </row>
    <row r="493" spans="1:6" x14ac:dyDescent="0.3">
      <c r="A493" t="s">
        <v>2498</v>
      </c>
      <c r="B493" s="1" t="s">
        <v>2478</v>
      </c>
      <c r="C493" s="1" t="s">
        <v>2452</v>
      </c>
      <c r="D493" s="1" t="s">
        <v>253</v>
      </c>
      <c r="E493" s="1" t="str">
        <f>_xlfn.CONCAT(TEXT(MissionLogs[[#This Row],[date]],"yyyy-mm-dd"),MissionLogs[[#This Row],[idP]])</f>
        <v>3025-07-165fd18405-b11a-469b-98c0-1011ca4dac2f</v>
      </c>
      <c r="F493" s="1" t="str">
        <f>_xlfn.CONCAT(TEXT(MissionLogs[[#This Row],[date]],"yyyy-mm-dd"),MissionLogs[[#This Row],[type]])</f>
        <v>3025-07-16Hide and Seek (Defender)</v>
      </c>
    </row>
    <row r="494" spans="1:6" x14ac:dyDescent="0.3">
      <c r="A494" t="s">
        <v>2498</v>
      </c>
      <c r="B494" s="1" t="s">
        <v>2478</v>
      </c>
      <c r="C494" s="1" t="s">
        <v>2452</v>
      </c>
      <c r="D494" s="1" t="s">
        <v>254</v>
      </c>
      <c r="E494" s="1" t="str">
        <f>_xlfn.CONCAT(TEXT(MissionLogs[[#This Row],[date]],"yyyy-mm-dd"),MissionLogs[[#This Row],[idP]])</f>
        <v>3025-07-160de3e12d-dccf-41a4-88c1-2f3473e3eab9</v>
      </c>
      <c r="F494" s="1" t="str">
        <f>_xlfn.CONCAT(TEXT(MissionLogs[[#This Row],[date]],"yyyy-mm-dd"),MissionLogs[[#This Row],[type]])</f>
        <v>3025-07-16Hide and Seek (Defender)</v>
      </c>
    </row>
    <row r="495" spans="1:6" x14ac:dyDescent="0.3">
      <c r="A495" t="s">
        <v>2498</v>
      </c>
      <c r="B495" s="1" t="s">
        <v>2478</v>
      </c>
      <c r="C495" s="1" t="s">
        <v>2452</v>
      </c>
      <c r="D495" s="1" t="s">
        <v>338</v>
      </c>
      <c r="E495" s="1" t="str">
        <f>_xlfn.CONCAT(TEXT(MissionLogs[[#This Row],[date]],"yyyy-mm-dd"),MissionLogs[[#This Row],[idP]])</f>
        <v>3025-07-16588f9a73-16d8-44b1-b632-5dace889ef74</v>
      </c>
      <c r="F495" s="1" t="str">
        <f>_xlfn.CONCAT(TEXT(MissionLogs[[#This Row],[date]],"yyyy-mm-dd"),MissionLogs[[#This Row],[type]])</f>
        <v>3025-07-16Hide and Seek (Defender)</v>
      </c>
    </row>
    <row r="496" spans="1:6" x14ac:dyDescent="0.3">
      <c r="A496" t="s">
        <v>2498</v>
      </c>
      <c r="B496" s="1" t="s">
        <v>2478</v>
      </c>
      <c r="C496" s="1" t="s">
        <v>2452</v>
      </c>
      <c r="D496" s="1" t="s">
        <v>255</v>
      </c>
      <c r="E496" s="1" t="str">
        <f>_xlfn.CONCAT(TEXT(MissionLogs[[#This Row],[date]],"yyyy-mm-dd"),MissionLogs[[#This Row],[idP]])</f>
        <v>3025-07-168529103e-b388-4699-b45e-5db0c48c0b10</v>
      </c>
      <c r="F496" s="1" t="str">
        <f>_xlfn.CONCAT(TEXT(MissionLogs[[#This Row],[date]],"yyyy-mm-dd"),MissionLogs[[#This Row],[type]])</f>
        <v>3025-07-16Hide and Seek (Defender)</v>
      </c>
    </row>
    <row r="497" spans="1:6" x14ac:dyDescent="0.3">
      <c r="A497" t="s">
        <v>2498</v>
      </c>
      <c r="B497" s="1" t="s">
        <v>2478</v>
      </c>
      <c r="C497" s="1" t="s">
        <v>2452</v>
      </c>
      <c r="D497" s="1" t="s">
        <v>346</v>
      </c>
      <c r="E497" s="1" t="str">
        <f>_xlfn.CONCAT(TEXT(MissionLogs[[#This Row],[date]],"yyyy-mm-dd"),MissionLogs[[#This Row],[idP]])</f>
        <v>3025-07-167e2d4509-2550-41c9-90a8-de60805c45ed</v>
      </c>
      <c r="F497" s="1" t="str">
        <f>_xlfn.CONCAT(TEXT(MissionLogs[[#This Row],[date]],"yyyy-mm-dd"),MissionLogs[[#This Row],[type]])</f>
        <v>3025-07-16Hide and Seek (Defender)</v>
      </c>
    </row>
    <row r="498" spans="1:6" x14ac:dyDescent="0.3">
      <c r="A498" t="s">
        <v>2498</v>
      </c>
      <c r="B498" s="1" t="s">
        <v>2478</v>
      </c>
      <c r="C498" s="1" t="s">
        <v>2452</v>
      </c>
      <c r="D498" s="1" t="s">
        <v>339</v>
      </c>
      <c r="E498" s="1" t="str">
        <f>_xlfn.CONCAT(TEXT(MissionLogs[[#This Row],[date]],"yyyy-mm-dd"),MissionLogs[[#This Row],[idP]])</f>
        <v>3025-07-16fcbdc68b-eee4-44e0-a981-26f37251bfbb</v>
      </c>
      <c r="F498" s="1" t="str">
        <f>_xlfn.CONCAT(TEXT(MissionLogs[[#This Row],[date]],"yyyy-mm-dd"),MissionLogs[[#This Row],[type]])</f>
        <v>3025-07-16Hide and Seek (Defender)</v>
      </c>
    </row>
    <row r="499" spans="1:6" x14ac:dyDescent="0.3">
      <c r="A499" t="s">
        <v>2498</v>
      </c>
      <c r="B499" s="1" t="s">
        <v>2478</v>
      </c>
      <c r="C499" s="1" t="s">
        <v>2452</v>
      </c>
      <c r="D499" s="1" t="s">
        <v>398</v>
      </c>
      <c r="E499" s="1" t="str">
        <f>_xlfn.CONCAT(TEXT(MissionLogs[[#This Row],[date]],"yyyy-mm-dd"),MissionLogs[[#This Row],[idP]])</f>
        <v>3025-07-166828a8d2-7c2f-4738-bfa8-75bcb3768fc0</v>
      </c>
      <c r="F499" s="1" t="str">
        <f>_xlfn.CONCAT(TEXT(MissionLogs[[#This Row],[date]],"yyyy-mm-dd"),MissionLogs[[#This Row],[type]])</f>
        <v>3025-07-16Hide and Seek (Defender)</v>
      </c>
    </row>
    <row r="500" spans="1:6" x14ac:dyDescent="0.3">
      <c r="A500" t="s">
        <v>2498</v>
      </c>
      <c r="B500" s="1" t="s">
        <v>2478</v>
      </c>
      <c r="C500" s="1" t="s">
        <v>2452</v>
      </c>
      <c r="D500" s="1" t="s">
        <v>396</v>
      </c>
      <c r="E500" s="1" t="str">
        <f>_xlfn.CONCAT(TEXT(MissionLogs[[#This Row],[date]],"yyyy-mm-dd"),MissionLogs[[#This Row],[idP]])</f>
        <v>3025-07-16a202b9c6-8529-4c64-846e-99fd0558902f</v>
      </c>
      <c r="F500" s="1" t="str">
        <f>_xlfn.CONCAT(TEXT(MissionLogs[[#This Row],[date]],"yyyy-mm-dd"),MissionLogs[[#This Row],[type]])</f>
        <v>3025-07-16Hide and Seek (Defender)</v>
      </c>
    </row>
    <row r="501" spans="1:6" x14ac:dyDescent="0.3">
      <c r="A501" t="s">
        <v>2498</v>
      </c>
      <c r="B501" s="1" t="s">
        <v>2478</v>
      </c>
      <c r="C501" s="1" t="s">
        <v>2452</v>
      </c>
      <c r="D501" s="1" t="s">
        <v>314</v>
      </c>
      <c r="E501" s="1" t="str">
        <f>_xlfn.CONCAT(TEXT(MissionLogs[[#This Row],[date]],"yyyy-mm-dd"),MissionLogs[[#This Row],[idP]])</f>
        <v>3025-07-16356e1100-ff62-44de-a7b9-2215ef977deb</v>
      </c>
      <c r="F501" s="1" t="str">
        <f>_xlfn.CONCAT(TEXT(MissionLogs[[#This Row],[date]],"yyyy-mm-dd"),MissionLogs[[#This Row],[type]])</f>
        <v>3025-07-16Hide and Seek (Defender)</v>
      </c>
    </row>
    <row r="502" spans="1:6" x14ac:dyDescent="0.3">
      <c r="A502" t="s">
        <v>2498</v>
      </c>
      <c r="B502" s="1" t="s">
        <v>2478</v>
      </c>
      <c r="C502" s="1" t="s">
        <v>2452</v>
      </c>
      <c r="D502" s="1" t="s">
        <v>315</v>
      </c>
      <c r="E502" s="1" t="str">
        <f>_xlfn.CONCAT(TEXT(MissionLogs[[#This Row],[date]],"yyyy-mm-dd"),MissionLogs[[#This Row],[idP]])</f>
        <v>3025-07-16a9090b04-3677-4b31-bfa1-ca438b4b4ab2</v>
      </c>
      <c r="F502" s="1" t="str">
        <f>_xlfn.CONCAT(TEXT(MissionLogs[[#This Row],[date]],"yyyy-mm-dd"),MissionLogs[[#This Row],[type]])</f>
        <v>3025-07-16Hide and Seek (Defender)</v>
      </c>
    </row>
    <row r="503" spans="1:6" x14ac:dyDescent="0.3">
      <c r="A503" t="s">
        <v>2498</v>
      </c>
      <c r="B503" s="1" t="s">
        <v>2478</v>
      </c>
      <c r="C503" s="1" t="s">
        <v>2452</v>
      </c>
      <c r="D503" s="1" t="s">
        <v>316</v>
      </c>
      <c r="E503" s="1" t="str">
        <f>_xlfn.CONCAT(TEXT(MissionLogs[[#This Row],[date]],"yyyy-mm-dd"),MissionLogs[[#This Row],[idP]])</f>
        <v>3025-07-16deb032bf-3bde-49d7-b585-0a7a4f60890c</v>
      </c>
      <c r="F503" s="1" t="str">
        <f>_xlfn.CONCAT(TEXT(MissionLogs[[#This Row],[date]],"yyyy-mm-dd"),MissionLogs[[#This Row],[type]])</f>
        <v>3025-07-16Hide and Seek (Defender)</v>
      </c>
    </row>
    <row r="504" spans="1:6" x14ac:dyDescent="0.3">
      <c r="A504" t="s">
        <v>2498</v>
      </c>
      <c r="B504" s="1" t="s">
        <v>2478</v>
      </c>
      <c r="C504" s="1" t="s">
        <v>2452</v>
      </c>
      <c r="D504" s="1" t="s">
        <v>317</v>
      </c>
      <c r="E504" s="1" t="str">
        <f>_xlfn.CONCAT(TEXT(MissionLogs[[#This Row],[date]],"yyyy-mm-dd"),MissionLogs[[#This Row],[idP]])</f>
        <v>3025-07-16ff6e1a99-024f-4917-9ecd-7e2e6b9004e3</v>
      </c>
      <c r="F504" s="1" t="str">
        <f>_xlfn.CONCAT(TEXT(MissionLogs[[#This Row],[date]],"yyyy-mm-dd"),MissionLogs[[#This Row],[type]])</f>
        <v>3025-07-16Hide and Seek (Defender)</v>
      </c>
    </row>
    <row r="505" spans="1:6" x14ac:dyDescent="0.3">
      <c r="A505" t="s">
        <v>2498</v>
      </c>
      <c r="B505" s="1" t="s">
        <v>2478</v>
      </c>
      <c r="C505" s="1" t="s">
        <v>2452</v>
      </c>
      <c r="D505" s="1" t="s">
        <v>349</v>
      </c>
      <c r="E505" s="1" t="str">
        <f>_xlfn.CONCAT(TEXT(MissionLogs[[#This Row],[date]],"yyyy-mm-dd"),MissionLogs[[#This Row],[idP]])</f>
        <v>3025-07-16a6aef072-7207-4350-9bac-ba6dbd1b8cd8</v>
      </c>
      <c r="F505" s="1" t="str">
        <f>_xlfn.CONCAT(TEXT(MissionLogs[[#This Row],[date]],"yyyy-mm-dd"),MissionLogs[[#This Row],[type]])</f>
        <v>3025-07-16Hide and Seek (Defender)</v>
      </c>
    </row>
    <row r="506" spans="1:6" x14ac:dyDescent="0.3">
      <c r="A506" t="s">
        <v>2498</v>
      </c>
      <c r="B506" s="1" t="s">
        <v>2478</v>
      </c>
      <c r="C506" s="1" t="s">
        <v>2452</v>
      </c>
      <c r="D506" s="1" t="s">
        <v>394</v>
      </c>
      <c r="E506" s="1" t="str">
        <f>_xlfn.CONCAT(TEXT(MissionLogs[[#This Row],[date]],"yyyy-mm-dd"),MissionLogs[[#This Row],[idP]])</f>
        <v>3025-07-16e7683326-3d12-4f16-97cc-062f55c2d071</v>
      </c>
      <c r="F506" s="1" t="str">
        <f>_xlfn.CONCAT(TEXT(MissionLogs[[#This Row],[date]],"yyyy-mm-dd"),MissionLogs[[#This Row],[type]])</f>
        <v>3025-07-16Hide and Seek (Defender)</v>
      </c>
    </row>
    <row r="507" spans="1:6" x14ac:dyDescent="0.3">
      <c r="A507" t="s">
        <v>2498</v>
      </c>
      <c r="B507" s="1" t="s">
        <v>2478</v>
      </c>
      <c r="C507" s="1" t="s">
        <v>2452</v>
      </c>
      <c r="D507" s="1" t="s">
        <v>397</v>
      </c>
      <c r="E507" s="1" t="str">
        <f>_xlfn.CONCAT(TEXT(MissionLogs[[#This Row],[date]],"yyyy-mm-dd"),MissionLogs[[#This Row],[idP]])</f>
        <v>3025-07-167f77f49a-3b89-4859-ba40-24d612292381</v>
      </c>
      <c r="F507" s="1" t="str">
        <f>_xlfn.CONCAT(TEXT(MissionLogs[[#This Row],[date]],"yyyy-mm-dd"),MissionLogs[[#This Row],[type]])</f>
        <v>3025-07-16Hide and Seek (Defender)</v>
      </c>
    </row>
    <row r="508" spans="1:6" x14ac:dyDescent="0.3">
      <c r="A508" t="s">
        <v>2498</v>
      </c>
      <c r="B508" s="1" t="s">
        <v>2478</v>
      </c>
      <c r="C508" s="1" t="s">
        <v>2452</v>
      </c>
      <c r="D508" s="1" t="s">
        <v>318</v>
      </c>
      <c r="E508" s="1" t="str">
        <f>_xlfn.CONCAT(TEXT(MissionLogs[[#This Row],[date]],"yyyy-mm-dd"),MissionLogs[[#This Row],[idP]])</f>
        <v>3025-07-16115ef48a-7c60-4417-8b1f-8f418a6603d4</v>
      </c>
      <c r="F508" s="1" t="str">
        <f>_xlfn.CONCAT(TEXT(MissionLogs[[#This Row],[date]],"yyyy-mm-dd"),MissionLogs[[#This Row],[type]])</f>
        <v>3025-07-16Hide and Seek (Defender)</v>
      </c>
    </row>
    <row r="509" spans="1:6" x14ac:dyDescent="0.3">
      <c r="A509" t="s">
        <v>2498</v>
      </c>
      <c r="B509" s="1" t="s">
        <v>2478</v>
      </c>
      <c r="C509" s="1" t="s">
        <v>2452</v>
      </c>
      <c r="D509" s="1" t="s">
        <v>319</v>
      </c>
      <c r="E509" s="1" t="str">
        <f>_xlfn.CONCAT(TEXT(MissionLogs[[#This Row],[date]],"yyyy-mm-dd"),MissionLogs[[#This Row],[idP]])</f>
        <v>3025-07-163c631838-2fa0-4caf-bda3-bc3d5ed010e3</v>
      </c>
      <c r="F509" s="1" t="str">
        <f>_xlfn.CONCAT(TEXT(MissionLogs[[#This Row],[date]],"yyyy-mm-dd"),MissionLogs[[#This Row],[type]])</f>
        <v>3025-07-16Hide and Seek (Defender)</v>
      </c>
    </row>
    <row r="510" spans="1:6" x14ac:dyDescent="0.3">
      <c r="A510" t="s">
        <v>2498</v>
      </c>
      <c r="B510" s="1" t="s">
        <v>2478</v>
      </c>
      <c r="C510" s="1" t="s">
        <v>2452</v>
      </c>
      <c r="D510" s="1" t="s">
        <v>320</v>
      </c>
      <c r="E510" s="1" t="str">
        <f>_xlfn.CONCAT(TEXT(MissionLogs[[#This Row],[date]],"yyyy-mm-dd"),MissionLogs[[#This Row],[idP]])</f>
        <v>3025-07-1689e188d3-55bd-4691-9d7c-a2a16f9f82ed</v>
      </c>
      <c r="F510" s="1" t="str">
        <f>_xlfn.CONCAT(TEXT(MissionLogs[[#This Row],[date]],"yyyy-mm-dd"),MissionLogs[[#This Row],[type]])</f>
        <v>3025-07-16Hide and Seek (Defender)</v>
      </c>
    </row>
    <row r="511" spans="1:6" x14ac:dyDescent="0.3">
      <c r="A511" t="s">
        <v>2498</v>
      </c>
      <c r="B511" s="1" t="s">
        <v>2478</v>
      </c>
      <c r="C511" s="1" t="s">
        <v>2452</v>
      </c>
      <c r="D511" s="1" t="s">
        <v>321</v>
      </c>
      <c r="E511" s="1" t="str">
        <f>_xlfn.CONCAT(TEXT(MissionLogs[[#This Row],[date]],"yyyy-mm-dd"),MissionLogs[[#This Row],[idP]])</f>
        <v>3025-07-160beb0db8-e3e9-42fd-9244-4a9b48945fe7</v>
      </c>
      <c r="F511" s="1" t="str">
        <f>_xlfn.CONCAT(TEXT(MissionLogs[[#This Row],[date]],"yyyy-mm-dd"),MissionLogs[[#This Row],[type]])</f>
        <v>3025-07-16Hide and Seek (Defender)</v>
      </c>
    </row>
    <row r="512" spans="1:6" x14ac:dyDescent="0.3">
      <c r="A512" t="s">
        <v>2498</v>
      </c>
      <c r="B512" s="1" t="s">
        <v>2478</v>
      </c>
      <c r="C512" s="1" t="s">
        <v>2452</v>
      </c>
      <c r="D512" s="1" t="s">
        <v>350</v>
      </c>
      <c r="E512" s="1" t="str">
        <f>_xlfn.CONCAT(TEXT(MissionLogs[[#This Row],[date]],"yyyy-mm-dd"),MissionLogs[[#This Row],[idP]])</f>
        <v>3025-07-162e9dc5b4-ec20-49d0-aaa8-d4a3792dc0c1</v>
      </c>
      <c r="F512" s="1" t="str">
        <f>_xlfn.CONCAT(TEXT(MissionLogs[[#This Row],[date]],"yyyy-mm-dd"),MissionLogs[[#This Row],[type]])</f>
        <v>3025-07-16Hide and Seek (Defender)</v>
      </c>
    </row>
    <row r="513" spans="1:6" x14ac:dyDescent="0.3">
      <c r="A513" t="s">
        <v>2498</v>
      </c>
      <c r="B513" s="1" t="s">
        <v>2478</v>
      </c>
      <c r="C513" s="1" t="s">
        <v>2452</v>
      </c>
      <c r="D513" s="1" t="s">
        <v>258</v>
      </c>
      <c r="E513" s="1" t="str">
        <f>_xlfn.CONCAT(TEXT(MissionLogs[[#This Row],[date]],"yyyy-mm-dd"),MissionLogs[[#This Row],[idP]])</f>
        <v>3025-07-168ee90b05-ba01-4858-a7c4-8ead58bd81a8</v>
      </c>
      <c r="F513" s="1" t="str">
        <f>_xlfn.CONCAT(TEXT(MissionLogs[[#This Row],[date]],"yyyy-mm-dd"),MissionLogs[[#This Row],[type]])</f>
        <v>3025-07-16Hide and Seek (Defender)</v>
      </c>
    </row>
    <row r="514" spans="1:6" x14ac:dyDescent="0.3">
      <c r="A514" t="s">
        <v>2498</v>
      </c>
      <c r="B514" s="1" t="s">
        <v>2478</v>
      </c>
      <c r="C514" s="1" t="s">
        <v>2452</v>
      </c>
      <c r="D514" s="1" t="s">
        <v>388</v>
      </c>
      <c r="E514" s="1" t="str">
        <f>_xlfn.CONCAT(TEXT(MissionLogs[[#This Row],[date]],"yyyy-mm-dd"),MissionLogs[[#This Row],[idP]])</f>
        <v>3025-07-16ba038fc9-9a75-4fae-9fb2-ad1371896a33</v>
      </c>
      <c r="F514" s="1" t="str">
        <f>_xlfn.CONCAT(TEXT(MissionLogs[[#This Row],[date]],"yyyy-mm-dd"),MissionLogs[[#This Row],[type]])</f>
        <v>3025-07-16Hide and Seek (Defender)</v>
      </c>
    </row>
    <row r="515" spans="1:6" x14ac:dyDescent="0.3">
      <c r="A515" t="s">
        <v>2498</v>
      </c>
      <c r="B515" s="1" t="s">
        <v>2478</v>
      </c>
      <c r="C515" s="1" t="s">
        <v>2452</v>
      </c>
      <c r="D515" s="1" t="s">
        <v>878</v>
      </c>
      <c r="E515" s="1" t="str">
        <f>_xlfn.CONCAT(TEXT(MissionLogs[[#This Row],[date]],"yyyy-mm-dd"),MissionLogs[[#This Row],[idP]])</f>
        <v>3025-07-16ccfc594e-c57a-4d3f-846a-a87e8931af3d</v>
      </c>
      <c r="F515" s="1" t="str">
        <f>_xlfn.CONCAT(TEXT(MissionLogs[[#This Row],[date]],"yyyy-mm-dd"),MissionLogs[[#This Row],[type]])</f>
        <v>3025-07-16Hide and Seek (Defender)</v>
      </c>
    </row>
    <row r="516" spans="1:6" x14ac:dyDescent="0.3">
      <c r="A516" t="s">
        <v>2498</v>
      </c>
      <c r="B516" s="1" t="s">
        <v>2478</v>
      </c>
      <c r="C516" s="1" t="s">
        <v>2452</v>
      </c>
      <c r="D516" s="1" t="s">
        <v>351</v>
      </c>
      <c r="E516" s="1" t="str">
        <f>_xlfn.CONCAT(TEXT(MissionLogs[[#This Row],[date]],"yyyy-mm-dd"),MissionLogs[[#This Row],[idP]])</f>
        <v>3025-07-1693e155cb-8f9b-48c2-a32b-1673719754fb</v>
      </c>
      <c r="F516" s="1" t="str">
        <f>_xlfn.CONCAT(TEXT(MissionLogs[[#This Row],[date]],"yyyy-mm-dd"),MissionLogs[[#This Row],[type]])</f>
        <v>3025-07-16Hide and Seek (Defender)</v>
      </c>
    </row>
    <row r="517" spans="1:6" x14ac:dyDescent="0.3">
      <c r="A517" t="s">
        <v>2498</v>
      </c>
      <c r="B517" s="1" t="s">
        <v>2478</v>
      </c>
      <c r="C517" s="1" t="s">
        <v>2452</v>
      </c>
      <c r="D517" s="1" t="s">
        <v>355</v>
      </c>
      <c r="E517" s="1" t="str">
        <f>_xlfn.CONCAT(TEXT(MissionLogs[[#This Row],[date]],"yyyy-mm-dd"),MissionLogs[[#This Row],[idP]])</f>
        <v>3025-07-16bb2099a4-e9f0-4962-a87a-ed4ee4126bb6</v>
      </c>
      <c r="F517" s="1" t="str">
        <f>_xlfn.CONCAT(TEXT(MissionLogs[[#This Row],[date]],"yyyy-mm-dd"),MissionLogs[[#This Row],[type]])</f>
        <v>3025-07-16Hide and Seek (Defender)</v>
      </c>
    </row>
    <row r="518" spans="1:6" x14ac:dyDescent="0.3">
      <c r="A518" t="s">
        <v>2498</v>
      </c>
      <c r="B518" s="1" t="s">
        <v>2478</v>
      </c>
      <c r="C518" s="1" t="s">
        <v>2452</v>
      </c>
      <c r="D518" s="1" t="s">
        <v>353</v>
      </c>
      <c r="E518" s="1" t="str">
        <f>_xlfn.CONCAT(TEXT(MissionLogs[[#This Row],[date]],"yyyy-mm-dd"),MissionLogs[[#This Row],[idP]])</f>
        <v>3025-07-16eed53219-d206-47d7-8310-10d62bd7b8f9</v>
      </c>
      <c r="F518" s="1" t="str">
        <f>_xlfn.CONCAT(TEXT(MissionLogs[[#This Row],[date]],"yyyy-mm-dd"),MissionLogs[[#This Row],[type]])</f>
        <v>3025-07-16Hide and Seek (Defender)</v>
      </c>
    </row>
    <row r="519" spans="1:6" x14ac:dyDescent="0.3">
      <c r="A519" t="s">
        <v>2498</v>
      </c>
      <c r="B519" s="1" t="s">
        <v>2478</v>
      </c>
      <c r="C519" s="1" t="s">
        <v>2452</v>
      </c>
      <c r="D519" s="1" t="s">
        <v>354</v>
      </c>
      <c r="E519" s="1" t="str">
        <f>_xlfn.CONCAT(TEXT(MissionLogs[[#This Row],[date]],"yyyy-mm-dd"),MissionLogs[[#This Row],[idP]])</f>
        <v>3025-07-16d99fd9ac-b5e4-4316-9e8d-e4cfb0b74cf9</v>
      </c>
      <c r="F519" s="1" t="str">
        <f>_xlfn.CONCAT(TEXT(MissionLogs[[#This Row],[date]],"yyyy-mm-dd"),MissionLogs[[#This Row],[type]])</f>
        <v>3025-07-16Hide and Seek (Defender)</v>
      </c>
    </row>
    <row r="520" spans="1:6" x14ac:dyDescent="0.3">
      <c r="A520" t="s">
        <v>2498</v>
      </c>
      <c r="B520" s="1" t="s">
        <v>2478</v>
      </c>
      <c r="C520" s="1" t="s">
        <v>2452</v>
      </c>
      <c r="D520" s="1" t="s">
        <v>489</v>
      </c>
      <c r="E520" s="1" t="str">
        <f>_xlfn.CONCAT(TEXT(MissionLogs[[#This Row],[date]],"yyyy-mm-dd"),MissionLogs[[#This Row],[idP]])</f>
        <v>3025-07-1635f9d2ac-1ff3-401d-898c-6b5fd19abc49</v>
      </c>
      <c r="F520" s="1" t="str">
        <f>_xlfn.CONCAT(TEXT(MissionLogs[[#This Row],[date]],"yyyy-mm-dd"),MissionLogs[[#This Row],[type]])</f>
        <v>3025-07-16Hide and Seek (Defender)</v>
      </c>
    </row>
    <row r="521" spans="1:6" x14ac:dyDescent="0.3">
      <c r="A521" t="s">
        <v>2498</v>
      </c>
      <c r="B521" s="1" t="s">
        <v>2478</v>
      </c>
      <c r="C521" s="1" t="s">
        <v>2452</v>
      </c>
      <c r="D521" s="1" t="s">
        <v>932</v>
      </c>
      <c r="E521" s="1" t="str">
        <f>_xlfn.CONCAT(TEXT(MissionLogs[[#This Row],[date]],"yyyy-mm-dd"),MissionLogs[[#This Row],[idP]])</f>
        <v>3025-07-16d8474c97-e974-4649-a184-943390fa0109</v>
      </c>
      <c r="F521" s="1" t="str">
        <f>_xlfn.CONCAT(TEXT(MissionLogs[[#This Row],[date]],"yyyy-mm-dd"),MissionLogs[[#This Row],[type]])</f>
        <v>3025-07-16Hide and Seek (Defender)</v>
      </c>
    </row>
    <row r="522" spans="1:6" x14ac:dyDescent="0.3">
      <c r="A522" t="s">
        <v>2498</v>
      </c>
      <c r="B522" s="1" t="s">
        <v>2478</v>
      </c>
      <c r="C522" s="1" t="s">
        <v>2452</v>
      </c>
      <c r="D522" s="1" t="s">
        <v>492</v>
      </c>
      <c r="E522" s="1" t="str">
        <f>_xlfn.CONCAT(TEXT(MissionLogs[[#This Row],[date]],"yyyy-mm-dd"),MissionLogs[[#This Row],[idP]])</f>
        <v>3025-07-16004a305b-8ea0-4678-bd98-59e5762e5362</v>
      </c>
      <c r="F522" s="1" t="str">
        <f>_xlfn.CONCAT(TEXT(MissionLogs[[#This Row],[date]],"yyyy-mm-dd"),MissionLogs[[#This Row],[type]])</f>
        <v>3025-07-16Hide and Seek (Defender)</v>
      </c>
    </row>
    <row r="523" spans="1:6" x14ac:dyDescent="0.3">
      <c r="A523" t="s">
        <v>2498</v>
      </c>
      <c r="B523" s="1" t="s">
        <v>2478</v>
      </c>
      <c r="C523" s="1" t="s">
        <v>2452</v>
      </c>
      <c r="D523" s="1" t="s">
        <v>476</v>
      </c>
      <c r="E523" s="1" t="str">
        <f>_xlfn.CONCAT(TEXT(MissionLogs[[#This Row],[date]],"yyyy-mm-dd"),MissionLogs[[#This Row],[idP]])</f>
        <v>3025-07-16c25b990d-dd18-4425-b30f-9ac62c167520</v>
      </c>
      <c r="F523" s="1" t="str">
        <f>_xlfn.CONCAT(TEXT(MissionLogs[[#This Row],[date]],"yyyy-mm-dd"),MissionLogs[[#This Row],[type]])</f>
        <v>3025-07-16Hide and Seek (Defender)</v>
      </c>
    </row>
    <row r="524" spans="1:6" x14ac:dyDescent="0.3">
      <c r="A524" t="s">
        <v>2498</v>
      </c>
      <c r="B524" s="1" t="s">
        <v>2478</v>
      </c>
      <c r="C524" s="1" t="s">
        <v>2452</v>
      </c>
      <c r="D524" s="1" t="s">
        <v>483</v>
      </c>
      <c r="E524" s="1" t="str">
        <f>_xlfn.CONCAT(TEXT(MissionLogs[[#This Row],[date]],"yyyy-mm-dd"),MissionLogs[[#This Row],[idP]])</f>
        <v>3025-07-16a2ecaa0d-c495-4a53-8983-b371fd99fe6b</v>
      </c>
      <c r="F524" s="1" t="str">
        <f>_xlfn.CONCAT(TEXT(MissionLogs[[#This Row],[date]],"yyyy-mm-dd"),MissionLogs[[#This Row],[type]])</f>
        <v>3025-07-16Hide and Seek (Defender)</v>
      </c>
    </row>
    <row r="525" spans="1:6" x14ac:dyDescent="0.3">
      <c r="A525" t="s">
        <v>2498</v>
      </c>
      <c r="B525" s="1" t="s">
        <v>2478</v>
      </c>
      <c r="C525" s="1" t="s">
        <v>2452</v>
      </c>
      <c r="D525" s="1" t="s">
        <v>480</v>
      </c>
      <c r="E525" s="1" t="str">
        <f>_xlfn.CONCAT(TEXT(MissionLogs[[#This Row],[date]],"yyyy-mm-dd"),MissionLogs[[#This Row],[idP]])</f>
        <v>3025-07-16b2a15068-49aa-407e-88d3-069509550486</v>
      </c>
      <c r="F525" s="1" t="str">
        <f>_xlfn.CONCAT(TEXT(MissionLogs[[#This Row],[date]],"yyyy-mm-dd"),MissionLogs[[#This Row],[type]])</f>
        <v>3025-07-16Hide and Seek (Defender)</v>
      </c>
    </row>
    <row r="526" spans="1:6" x14ac:dyDescent="0.3">
      <c r="A526" t="s">
        <v>2498</v>
      </c>
      <c r="B526" s="1" t="s">
        <v>2478</v>
      </c>
      <c r="C526" s="1" t="s">
        <v>2452</v>
      </c>
      <c r="D526" s="1" t="s">
        <v>484</v>
      </c>
      <c r="E526" s="1" t="str">
        <f>_xlfn.CONCAT(TEXT(MissionLogs[[#This Row],[date]],"yyyy-mm-dd"),MissionLogs[[#This Row],[idP]])</f>
        <v>3025-07-167c50e6e7-cc3b-4f2c-8090-5e0447e35306</v>
      </c>
      <c r="F526" s="1" t="str">
        <f>_xlfn.CONCAT(TEXT(MissionLogs[[#This Row],[date]],"yyyy-mm-dd"),MissionLogs[[#This Row],[type]])</f>
        <v>3025-07-16Hide and Seek (Defender)</v>
      </c>
    </row>
    <row r="527" spans="1:6" x14ac:dyDescent="0.3">
      <c r="A527" t="s">
        <v>2498</v>
      </c>
      <c r="B527" s="1" t="s">
        <v>2478</v>
      </c>
      <c r="C527" s="1" t="s">
        <v>2452</v>
      </c>
      <c r="D527" s="1" t="s">
        <v>478</v>
      </c>
      <c r="E527" s="1" t="str">
        <f>_xlfn.CONCAT(TEXT(MissionLogs[[#This Row],[date]],"yyyy-mm-dd"),MissionLogs[[#This Row],[idP]])</f>
        <v>3025-07-16baa803b6-6d01-4fc9-9e7a-0e3b3c819f9f</v>
      </c>
      <c r="F527" s="1" t="str">
        <f>_xlfn.CONCAT(TEXT(MissionLogs[[#This Row],[date]],"yyyy-mm-dd"),MissionLogs[[#This Row],[type]])</f>
        <v>3025-07-16Hide and Seek (Defender)</v>
      </c>
    </row>
    <row r="528" spans="1:6" x14ac:dyDescent="0.3">
      <c r="A528" t="s">
        <v>2498</v>
      </c>
      <c r="B528" s="1" t="s">
        <v>2478</v>
      </c>
      <c r="C528" s="1" t="s">
        <v>2452</v>
      </c>
      <c r="D528" s="1" t="s">
        <v>488</v>
      </c>
      <c r="E528" s="1" t="str">
        <f>_xlfn.CONCAT(TEXT(MissionLogs[[#This Row],[date]],"yyyy-mm-dd"),MissionLogs[[#This Row],[idP]])</f>
        <v>3025-07-16503f06d3-7185-416c-a827-58e291e616de</v>
      </c>
      <c r="F528" s="1" t="str">
        <f>_xlfn.CONCAT(TEXT(MissionLogs[[#This Row],[date]],"yyyy-mm-dd"),MissionLogs[[#This Row],[type]])</f>
        <v>3025-07-16Hide and Seek (Defender)</v>
      </c>
    </row>
    <row r="529" spans="1:6" x14ac:dyDescent="0.3">
      <c r="A529" t="s">
        <v>2498</v>
      </c>
      <c r="B529" s="1" t="s">
        <v>2478</v>
      </c>
      <c r="C529" s="1" t="s">
        <v>2452</v>
      </c>
      <c r="D529" s="1" t="s">
        <v>485</v>
      </c>
      <c r="E529" s="1" t="str">
        <f>_xlfn.CONCAT(TEXT(MissionLogs[[#This Row],[date]],"yyyy-mm-dd"),MissionLogs[[#This Row],[idP]])</f>
        <v>3025-07-1666b2bbae-fb28-4e9a-9bd9-d8867cdb26c7</v>
      </c>
      <c r="F529" s="1" t="str">
        <f>_xlfn.CONCAT(TEXT(MissionLogs[[#This Row],[date]],"yyyy-mm-dd"),MissionLogs[[#This Row],[type]])</f>
        <v>3025-07-16Hide and Seek (Defender)</v>
      </c>
    </row>
    <row r="530" spans="1:6" x14ac:dyDescent="0.3">
      <c r="A530" t="s">
        <v>2498</v>
      </c>
      <c r="B530" s="1" t="s">
        <v>2478</v>
      </c>
      <c r="C530" s="1" t="s">
        <v>2452</v>
      </c>
      <c r="D530" s="1" t="s">
        <v>487</v>
      </c>
      <c r="E530" s="1" t="str">
        <f>_xlfn.CONCAT(TEXT(MissionLogs[[#This Row],[date]],"yyyy-mm-dd"),MissionLogs[[#This Row],[idP]])</f>
        <v>3025-07-1656de24e2-0aa7-4776-b2b3-e756bef56e0e</v>
      </c>
      <c r="F530" s="1" t="str">
        <f>_xlfn.CONCAT(TEXT(MissionLogs[[#This Row],[date]],"yyyy-mm-dd"),MissionLogs[[#This Row],[type]])</f>
        <v>3025-07-16Hide and Seek (Defender)</v>
      </c>
    </row>
    <row r="531" spans="1:6" x14ac:dyDescent="0.3">
      <c r="A531" t="s">
        <v>2510</v>
      </c>
      <c r="B531" s="1" t="s">
        <v>2470</v>
      </c>
      <c r="C531" s="1" t="s">
        <v>2452</v>
      </c>
      <c r="D531" s="1" t="s">
        <v>1023</v>
      </c>
      <c r="E531" s="1" t="str">
        <f>_xlfn.CONCAT(TEXT(MissionLogs[[#This Row],[date]],"yyyy-mm-dd"),MissionLogs[[#This Row],[idP]])</f>
        <v>3025-06-0327a08c34-155b-4904-befb-b8c28e05366a</v>
      </c>
      <c r="F531" s="1" t="str">
        <f>_xlfn.CONCAT(TEXT(MissionLogs[[#This Row],[date]],"yyyy-mm-dd"),MissionLogs[[#This Row],[type]])</f>
        <v>3025-06-03Extraction (Defender)</v>
      </c>
    </row>
    <row r="532" spans="1:6" x14ac:dyDescent="0.3">
      <c r="A532" t="s">
        <v>2510</v>
      </c>
      <c r="B532" s="1" t="s">
        <v>2470</v>
      </c>
      <c r="C532" s="1" t="s">
        <v>2452</v>
      </c>
      <c r="D532" s="1" t="s">
        <v>1024</v>
      </c>
      <c r="E532" s="1" t="str">
        <f>_xlfn.CONCAT(TEXT(MissionLogs[[#This Row],[date]],"yyyy-mm-dd"),MissionLogs[[#This Row],[idP]])</f>
        <v>3025-06-0371a33a12-ce98-4dfe-9c7d-608203998cfb</v>
      </c>
      <c r="F532" s="1" t="str">
        <f>_xlfn.CONCAT(TEXT(MissionLogs[[#This Row],[date]],"yyyy-mm-dd"),MissionLogs[[#This Row],[type]])</f>
        <v>3025-06-03Extraction (Defender)</v>
      </c>
    </row>
    <row r="533" spans="1:6" x14ac:dyDescent="0.3">
      <c r="A533" t="s">
        <v>2513</v>
      </c>
      <c r="B533" s="1" t="s">
        <v>2482</v>
      </c>
      <c r="C533" s="1" t="s">
        <v>2452</v>
      </c>
      <c r="D533" s="1" t="s">
        <v>1024</v>
      </c>
      <c r="E533" s="1" t="str">
        <f>_xlfn.CONCAT(TEXT(MissionLogs[[#This Row],[date]],"yyyy-mm-dd"),MissionLogs[[#This Row],[idP]])</f>
        <v>3025-06-1771a33a12-ce98-4dfe-9c7d-608203998cfb</v>
      </c>
      <c r="F533" s="1" t="str">
        <f>_xlfn.CONCAT(TEXT(MissionLogs[[#This Row],[date]],"yyyy-mm-dd"),MissionLogs[[#This Row],[type]])</f>
        <v>3025-06-17Chase (Defender)</v>
      </c>
    </row>
    <row r="534" spans="1:6" x14ac:dyDescent="0.3">
      <c r="A534" t="s">
        <v>2510</v>
      </c>
      <c r="B534" s="1" t="s">
        <v>2470</v>
      </c>
      <c r="C534" s="1" t="s">
        <v>2452</v>
      </c>
      <c r="D534" s="1" t="s">
        <v>1025</v>
      </c>
      <c r="E534" s="1" t="str">
        <f>_xlfn.CONCAT(TEXT(MissionLogs[[#This Row],[date]],"yyyy-mm-dd"),MissionLogs[[#This Row],[idP]])</f>
        <v>3025-06-038b590304-affa-402d-874d-2cf1c436bd5d</v>
      </c>
      <c r="F534" s="1" t="str">
        <f>_xlfn.CONCAT(TEXT(MissionLogs[[#This Row],[date]],"yyyy-mm-dd"),MissionLogs[[#This Row],[type]])</f>
        <v>3025-06-03Extraction (Defender)</v>
      </c>
    </row>
    <row r="535" spans="1:6" x14ac:dyDescent="0.3">
      <c r="A535" t="s">
        <v>2513</v>
      </c>
      <c r="B535" s="1" t="s">
        <v>2482</v>
      </c>
      <c r="C535" s="1" t="s">
        <v>2452</v>
      </c>
      <c r="D535" s="1" t="s">
        <v>1025</v>
      </c>
      <c r="E535" s="1" t="str">
        <f>_xlfn.CONCAT(TEXT(MissionLogs[[#This Row],[date]],"yyyy-mm-dd"),MissionLogs[[#This Row],[idP]])</f>
        <v>3025-06-178b590304-affa-402d-874d-2cf1c436bd5d</v>
      </c>
      <c r="F535" s="1" t="str">
        <f>_xlfn.CONCAT(TEXT(MissionLogs[[#This Row],[date]],"yyyy-mm-dd"),MissionLogs[[#This Row],[type]])</f>
        <v>3025-06-17Chase (Defender)</v>
      </c>
    </row>
    <row r="536" spans="1:6" x14ac:dyDescent="0.3">
      <c r="A536" t="s">
        <v>2501</v>
      </c>
      <c r="B536" s="1" t="s">
        <v>2464</v>
      </c>
      <c r="C536" s="1" t="s">
        <v>2452</v>
      </c>
      <c r="D536" s="1" t="s">
        <v>1027</v>
      </c>
      <c r="E536" s="1" t="str">
        <f>_xlfn.CONCAT(TEXT(MissionLogs[[#This Row],[date]],"yyyy-mm-dd"),MissionLogs[[#This Row],[idP]])</f>
        <v>3025-06-051131f668-57bf-4828-8acf-a92cdf32a038</v>
      </c>
      <c r="F536" s="1" t="str">
        <f>_xlfn.CONCAT(TEXT(MissionLogs[[#This Row],[date]],"yyyy-mm-dd"),MissionLogs[[#This Row],[type]])</f>
        <v>3025-06-05Hide and Seek (Attacker)</v>
      </c>
    </row>
    <row r="537" spans="1:6" x14ac:dyDescent="0.3">
      <c r="A537" t="s">
        <v>2501</v>
      </c>
      <c r="B537" s="1" t="s">
        <v>2464</v>
      </c>
      <c r="C537" s="1" t="s">
        <v>2452</v>
      </c>
      <c r="D537" s="1" t="s">
        <v>1028</v>
      </c>
      <c r="E537" s="1" t="str">
        <f>_xlfn.CONCAT(TEXT(MissionLogs[[#This Row],[date]],"yyyy-mm-dd"),MissionLogs[[#This Row],[idP]])</f>
        <v>3025-06-05fa7b1750-a45b-4662-89f0-eae5096766ee</v>
      </c>
      <c r="F537" s="1" t="str">
        <f>_xlfn.CONCAT(TEXT(MissionLogs[[#This Row],[date]],"yyyy-mm-dd"),MissionLogs[[#This Row],[type]])</f>
        <v>3025-06-05Hide and Seek (Attacker)</v>
      </c>
    </row>
    <row r="538" spans="1:6" x14ac:dyDescent="0.3">
      <c r="A538" t="s">
        <v>2511</v>
      </c>
      <c r="B538" s="1" t="s">
        <v>2476</v>
      </c>
      <c r="C538" s="1" t="s">
        <v>2452</v>
      </c>
      <c r="D538" s="1" t="s">
        <v>504</v>
      </c>
      <c r="E538" s="1" t="str">
        <f>_xlfn.CONCAT(TEXT(MissionLogs[[#This Row],[date]],"yyyy-mm-dd"),MissionLogs[[#This Row],[idP]])</f>
        <v>3025-06-080d40d290-5233-42c4-840e-0e46abb6e1cb</v>
      </c>
      <c r="F538" s="1" t="str">
        <f>_xlfn.CONCAT(TEXT(MissionLogs[[#This Row],[date]],"yyyy-mm-dd"),MissionLogs[[#This Row],[type]])</f>
        <v>3025-06-08Hold the Line (Attacker)</v>
      </c>
    </row>
    <row r="539" spans="1:6" x14ac:dyDescent="0.3">
      <c r="A539" t="s">
        <v>2498</v>
      </c>
      <c r="B539" s="1" t="s">
        <v>2478</v>
      </c>
      <c r="C539" s="1" t="s">
        <v>2452</v>
      </c>
      <c r="D539" s="1" t="s">
        <v>504</v>
      </c>
      <c r="E539" s="1" t="str">
        <f>_xlfn.CONCAT(TEXT(MissionLogs[[#This Row],[date]],"yyyy-mm-dd"),MissionLogs[[#This Row],[idP]])</f>
        <v>3025-07-160d40d290-5233-42c4-840e-0e46abb6e1cb</v>
      </c>
      <c r="F539" s="1" t="str">
        <f>_xlfn.CONCAT(TEXT(MissionLogs[[#This Row],[date]],"yyyy-mm-dd"),MissionLogs[[#This Row],[type]])</f>
        <v>3025-07-16Hide and Seek (Defender)</v>
      </c>
    </row>
    <row r="540" spans="1:6" x14ac:dyDescent="0.3">
      <c r="A540" t="s">
        <v>2511</v>
      </c>
      <c r="B540" s="1" t="s">
        <v>2476</v>
      </c>
      <c r="C540" s="1" t="s">
        <v>2452</v>
      </c>
      <c r="D540" s="1" t="s">
        <v>1031</v>
      </c>
      <c r="E540" s="1" t="str">
        <f>_xlfn.CONCAT(TEXT(MissionLogs[[#This Row],[date]],"yyyy-mm-dd"),MissionLogs[[#This Row],[idP]])</f>
        <v>3025-06-089c2db684-f10f-4483-9068-814d7f624d5b</v>
      </c>
      <c r="F540" s="1" t="str">
        <f>_xlfn.CONCAT(TEXT(MissionLogs[[#This Row],[date]],"yyyy-mm-dd"),MissionLogs[[#This Row],[type]])</f>
        <v>3025-06-08Hold the Line (Attacker)</v>
      </c>
    </row>
    <row r="541" spans="1:6" x14ac:dyDescent="0.3">
      <c r="A541" t="s">
        <v>2502</v>
      </c>
      <c r="B541" s="1" t="s">
        <v>2478</v>
      </c>
      <c r="C541" s="1" t="s">
        <v>2452</v>
      </c>
      <c r="D541" s="1" t="s">
        <v>537</v>
      </c>
      <c r="E541" s="1" t="str">
        <f>_xlfn.CONCAT(TEXT(MissionLogs[[#This Row],[date]],"yyyy-mm-dd"),MissionLogs[[#This Row],[idP]])</f>
        <v>3025-06-099e7e1e5b-f89c-4860-a731-72beac14aea0</v>
      </c>
      <c r="F541" s="1" t="str">
        <f>_xlfn.CONCAT(TEXT(MissionLogs[[#This Row],[date]],"yyyy-mm-dd"),MissionLogs[[#This Row],[type]])</f>
        <v>3025-06-09Hide and Seek (Defender)</v>
      </c>
    </row>
    <row r="542" spans="1:6" x14ac:dyDescent="0.3">
      <c r="A542" t="s">
        <v>2513</v>
      </c>
      <c r="B542" s="1" t="s">
        <v>2482</v>
      </c>
      <c r="C542" s="1" t="s">
        <v>2452</v>
      </c>
      <c r="D542" s="1" t="s">
        <v>537</v>
      </c>
      <c r="E542" s="1" t="str">
        <f>_xlfn.CONCAT(TEXT(MissionLogs[[#This Row],[date]],"yyyy-mm-dd"),MissionLogs[[#This Row],[idP]])</f>
        <v>3025-06-179e7e1e5b-f89c-4860-a731-72beac14aea0</v>
      </c>
      <c r="F542" s="1" t="str">
        <f>_xlfn.CONCAT(TEXT(MissionLogs[[#This Row],[date]],"yyyy-mm-dd"),MissionLogs[[#This Row],[type]])</f>
        <v>3025-06-17Chase (Defender)</v>
      </c>
    </row>
    <row r="543" spans="1:6" x14ac:dyDescent="0.3">
      <c r="A543" t="s">
        <v>2502</v>
      </c>
      <c r="B543" s="1" t="s">
        <v>2478</v>
      </c>
      <c r="C543" s="1" t="s">
        <v>2452</v>
      </c>
      <c r="D543" s="1" t="s">
        <v>1034</v>
      </c>
      <c r="E543" s="1" t="str">
        <f>_xlfn.CONCAT(TEXT(MissionLogs[[#This Row],[date]],"yyyy-mm-dd"),MissionLogs[[#This Row],[idP]])</f>
        <v>3025-06-092d46e392-d533-45b3-a182-b2e93dcee43c</v>
      </c>
      <c r="F543" s="1" t="str">
        <f>_xlfn.CONCAT(TEXT(MissionLogs[[#This Row],[date]],"yyyy-mm-dd"),MissionLogs[[#This Row],[type]])</f>
        <v>3025-06-09Hide and Seek (Defender)</v>
      </c>
    </row>
    <row r="544" spans="1:6" x14ac:dyDescent="0.3">
      <c r="A544" t="s">
        <v>2513</v>
      </c>
      <c r="B544" s="1" t="s">
        <v>2482</v>
      </c>
      <c r="C544" s="1" t="s">
        <v>2452</v>
      </c>
      <c r="D544" s="1" t="s">
        <v>1034</v>
      </c>
      <c r="E544" s="1" t="str">
        <f>_xlfn.CONCAT(TEXT(MissionLogs[[#This Row],[date]],"yyyy-mm-dd"),MissionLogs[[#This Row],[idP]])</f>
        <v>3025-06-172d46e392-d533-45b3-a182-b2e93dcee43c</v>
      </c>
      <c r="F544" s="1" t="str">
        <f>_xlfn.CONCAT(TEXT(MissionLogs[[#This Row],[date]],"yyyy-mm-dd"),MissionLogs[[#This Row],[type]])</f>
        <v>3025-06-17Chase (Defender)</v>
      </c>
    </row>
    <row r="545" spans="1:6" x14ac:dyDescent="0.3">
      <c r="A545" t="s">
        <v>2513</v>
      </c>
      <c r="B545" s="1" t="s">
        <v>2482</v>
      </c>
      <c r="C545" s="1" t="s">
        <v>2452</v>
      </c>
      <c r="D545" s="1" t="s">
        <v>1040</v>
      </c>
      <c r="E545" s="1" t="str">
        <f>_xlfn.CONCAT(TEXT(MissionLogs[[#This Row],[date]],"yyyy-mm-dd"),MissionLogs[[#This Row],[idP]])</f>
        <v>3025-06-177b67ef66-c71b-431d-8b04-3ed8830fd55d</v>
      </c>
      <c r="F545" s="1" t="str">
        <f>_xlfn.CONCAT(TEXT(MissionLogs[[#This Row],[date]],"yyyy-mm-dd"),MissionLogs[[#This Row],[type]])</f>
        <v>3025-06-17Chase (Defender)</v>
      </c>
    </row>
    <row r="546" spans="1:6" x14ac:dyDescent="0.3">
      <c r="A546" t="s">
        <v>2513</v>
      </c>
      <c r="B546" s="1" t="s">
        <v>2482</v>
      </c>
      <c r="C546" s="1" t="s">
        <v>2452</v>
      </c>
      <c r="D546" s="1" t="s">
        <v>1041</v>
      </c>
      <c r="E546" s="1" t="str">
        <f>_xlfn.CONCAT(TEXT(MissionLogs[[#This Row],[date]],"yyyy-mm-dd"),MissionLogs[[#This Row],[idP]])</f>
        <v>3025-06-1739c3b1cd-b415-4d80-983b-b8975f9617a1</v>
      </c>
      <c r="F546" s="1" t="str">
        <f>_xlfn.CONCAT(TEXT(MissionLogs[[#This Row],[date]],"yyyy-mm-dd"),MissionLogs[[#This Row],[type]])</f>
        <v>3025-06-17Chase (Defender)</v>
      </c>
    </row>
    <row r="547" spans="1:6" x14ac:dyDescent="0.3">
      <c r="A547" t="s">
        <v>2513</v>
      </c>
      <c r="B547" s="1" t="s">
        <v>2482</v>
      </c>
      <c r="C547" s="1" t="s">
        <v>2452</v>
      </c>
      <c r="D547" s="1" t="s">
        <v>1042</v>
      </c>
      <c r="E547" s="1" t="str">
        <f>_xlfn.CONCAT(TEXT(MissionLogs[[#This Row],[date]],"yyyy-mm-dd"),MissionLogs[[#This Row],[idP]])</f>
        <v>3025-06-179e0c0ad5-9ec1-42ed-8380-7568ff3ddd53</v>
      </c>
      <c r="F547" s="1" t="str">
        <f>_xlfn.CONCAT(TEXT(MissionLogs[[#This Row],[date]],"yyyy-mm-dd"),MissionLogs[[#This Row],[type]])</f>
        <v>3025-06-17Chase (Defender)</v>
      </c>
    </row>
    <row r="548" spans="1:6" x14ac:dyDescent="0.3">
      <c r="A548" t="s">
        <v>2513</v>
      </c>
      <c r="B548" s="1" t="s">
        <v>2482</v>
      </c>
      <c r="C548" s="1" t="s">
        <v>2452</v>
      </c>
      <c r="D548" s="1" t="s">
        <v>171</v>
      </c>
      <c r="E548" s="1" t="str">
        <f>_xlfn.CONCAT(TEXT(MissionLogs[[#This Row],[date]],"yyyy-mm-dd"),MissionLogs[[#This Row],[idP]])</f>
        <v>3025-06-1754b9a4ae-e020-4fff-8f0f-c81ddcdbab50</v>
      </c>
      <c r="F548" s="1" t="str">
        <f>_xlfn.CONCAT(TEXT(MissionLogs[[#This Row],[date]],"yyyy-mm-dd"),MissionLogs[[#This Row],[type]])</f>
        <v>3025-06-17Chase (Defender)</v>
      </c>
    </row>
    <row r="549" spans="1:6" x14ac:dyDescent="0.3">
      <c r="A549" t="s">
        <v>2513</v>
      </c>
      <c r="B549" s="1" t="s">
        <v>2482</v>
      </c>
      <c r="C549" s="1" t="s">
        <v>2452</v>
      </c>
      <c r="D549" s="1" t="s">
        <v>1045</v>
      </c>
      <c r="E549" s="1" t="str">
        <f>_xlfn.CONCAT(TEXT(MissionLogs[[#This Row],[date]],"yyyy-mm-dd"),MissionLogs[[#This Row],[idP]])</f>
        <v>3025-06-17f25c7aff-9988-4739-9f06-cf5cc03fd5a1</v>
      </c>
      <c r="F549" s="1" t="str">
        <f>_xlfn.CONCAT(TEXT(MissionLogs[[#This Row],[date]],"yyyy-mm-dd"),MissionLogs[[#This Row],[type]])</f>
        <v>3025-06-17Chase (Defender)</v>
      </c>
    </row>
    <row r="550" spans="1:6" x14ac:dyDescent="0.3">
      <c r="A550" t="s">
        <v>2513</v>
      </c>
      <c r="B550" s="1" t="s">
        <v>2482</v>
      </c>
      <c r="C550" s="1" t="s">
        <v>2452</v>
      </c>
      <c r="D550" s="1" t="s">
        <v>1046</v>
      </c>
      <c r="E550" s="1" t="str">
        <f>_xlfn.CONCAT(TEXT(MissionLogs[[#This Row],[date]],"yyyy-mm-dd"),MissionLogs[[#This Row],[idP]])</f>
        <v>3025-06-17ead5cc8e-00c0-4f83-808c-d644f2b611bb</v>
      </c>
      <c r="F550" s="1" t="str">
        <f>_xlfn.CONCAT(TEXT(MissionLogs[[#This Row],[date]],"yyyy-mm-dd"),MissionLogs[[#This Row],[type]])</f>
        <v>3025-06-17Chase (Defender)</v>
      </c>
    </row>
    <row r="551" spans="1:6" x14ac:dyDescent="0.3">
      <c r="A551" t="s">
        <v>2513</v>
      </c>
      <c r="B551" s="1" t="s">
        <v>2482</v>
      </c>
      <c r="C551" s="1" t="s">
        <v>2452</v>
      </c>
      <c r="D551" s="1" t="s">
        <v>1047</v>
      </c>
      <c r="E551" s="1" t="str">
        <f>_xlfn.CONCAT(TEXT(MissionLogs[[#This Row],[date]],"yyyy-mm-dd"),MissionLogs[[#This Row],[idP]])</f>
        <v>3025-06-179cba4cf4-ddb5-456b-bb8e-eda4e5764afe</v>
      </c>
      <c r="F551" s="1" t="str">
        <f>_xlfn.CONCAT(TEXT(MissionLogs[[#This Row],[date]],"yyyy-mm-dd"),MissionLogs[[#This Row],[type]])</f>
        <v>3025-06-17Chase (Defender)</v>
      </c>
    </row>
    <row r="552" spans="1:6" x14ac:dyDescent="0.3">
      <c r="A552" t="s">
        <v>2513</v>
      </c>
      <c r="B552" s="1" t="s">
        <v>2482</v>
      </c>
      <c r="C552" s="1" t="s">
        <v>2452</v>
      </c>
      <c r="D552" s="1" t="s">
        <v>1048</v>
      </c>
      <c r="E552" s="1" t="str">
        <f>_xlfn.CONCAT(TEXT(MissionLogs[[#This Row],[date]],"yyyy-mm-dd"),MissionLogs[[#This Row],[idP]])</f>
        <v>3025-06-17c7d115e8-040b-4a9d-8446-521c5cfd19b0</v>
      </c>
      <c r="F552" s="1" t="str">
        <f>_xlfn.CONCAT(TEXT(MissionLogs[[#This Row],[date]],"yyyy-mm-dd"),MissionLogs[[#This Row],[type]])</f>
        <v>3025-06-17Chase (Defender)</v>
      </c>
    </row>
    <row r="553" spans="1:6" x14ac:dyDescent="0.3">
      <c r="A553" t="s">
        <v>2513</v>
      </c>
      <c r="B553" s="1" t="s">
        <v>2482</v>
      </c>
      <c r="C553" s="1" t="s">
        <v>2452</v>
      </c>
      <c r="D553" s="1" t="s">
        <v>1050</v>
      </c>
      <c r="E553" s="1" t="str">
        <f>_xlfn.CONCAT(TEXT(MissionLogs[[#This Row],[date]],"yyyy-mm-dd"),MissionLogs[[#This Row],[idP]])</f>
        <v>3025-06-17380c2e00-5c38-4db8-95d9-161a4eb2e2b8</v>
      </c>
      <c r="F553" s="1" t="str">
        <f>_xlfn.CONCAT(TEXT(MissionLogs[[#This Row],[date]],"yyyy-mm-dd"),MissionLogs[[#This Row],[type]])</f>
        <v>3025-06-17Chase (Defender)</v>
      </c>
    </row>
    <row r="554" spans="1:6" x14ac:dyDescent="0.3">
      <c r="A554" t="s">
        <v>2513</v>
      </c>
      <c r="B554" s="1" t="s">
        <v>2482</v>
      </c>
      <c r="C554" s="1" t="s">
        <v>2452</v>
      </c>
      <c r="D554" s="1" t="s">
        <v>502</v>
      </c>
      <c r="E554" s="1" t="str">
        <f>_xlfn.CONCAT(TEXT(MissionLogs[[#This Row],[date]],"yyyy-mm-dd"),MissionLogs[[#This Row],[idP]])</f>
        <v>3025-06-179c274b00-2840-4dda-ad6d-577cb131bd95</v>
      </c>
      <c r="F554" s="1" t="str">
        <f>_xlfn.CONCAT(TEXT(MissionLogs[[#This Row],[date]],"yyyy-mm-dd"),MissionLogs[[#This Row],[type]])</f>
        <v>3025-06-17Chase (Defender)</v>
      </c>
    </row>
    <row r="555" spans="1:6" x14ac:dyDescent="0.3">
      <c r="A555" t="s">
        <v>2513</v>
      </c>
      <c r="B555" s="1" t="s">
        <v>2482</v>
      </c>
      <c r="C555" s="1" t="s">
        <v>2452</v>
      </c>
      <c r="D555" s="1" t="s">
        <v>1053</v>
      </c>
      <c r="E555" s="1" t="str">
        <f>_xlfn.CONCAT(TEXT(MissionLogs[[#This Row],[date]],"yyyy-mm-dd"),MissionLogs[[#This Row],[idP]])</f>
        <v>3025-06-1746b66029-5621-4efb-83a6-d6104a9a0ca9</v>
      </c>
      <c r="F555" s="1" t="str">
        <f>_xlfn.CONCAT(TEXT(MissionLogs[[#This Row],[date]],"yyyy-mm-dd"),MissionLogs[[#This Row],[type]])</f>
        <v>3025-06-17Chase (Defender)</v>
      </c>
    </row>
    <row r="556" spans="1:6" x14ac:dyDescent="0.3">
      <c r="A556" t="s">
        <v>2497</v>
      </c>
      <c r="B556" s="1" t="s">
        <v>2482</v>
      </c>
      <c r="C556" s="1" t="s">
        <v>2452</v>
      </c>
      <c r="D556" s="1" t="s">
        <v>297</v>
      </c>
      <c r="E556" s="1" t="str">
        <f>_xlfn.CONCAT(TEXT(MissionLogs[[#This Row],[date]],"yyyy-mm-dd"),MissionLogs[[#This Row],[idP]])</f>
        <v>3025-06-155ccd0818-9ccb-46e1-96a7-6364651cef1a</v>
      </c>
      <c r="F556" s="1" t="str">
        <f>_xlfn.CONCAT(TEXT(MissionLogs[[#This Row],[date]],"yyyy-mm-dd"),MissionLogs[[#This Row],[type]])</f>
        <v>3025-06-15Chase (Defender)</v>
      </c>
    </row>
    <row r="557" spans="1:6" x14ac:dyDescent="0.3">
      <c r="A557" t="s">
        <v>2503</v>
      </c>
      <c r="B557" s="1" t="s">
        <v>2480</v>
      </c>
      <c r="C557" s="1" t="s">
        <v>2452</v>
      </c>
      <c r="D557" s="1" t="s">
        <v>261</v>
      </c>
      <c r="E557" s="1" t="str">
        <f>_xlfn.CONCAT(TEXT(MissionLogs[[#This Row],[date]],"yyyy-mm-dd"),MissionLogs[[#This Row],[idP]])</f>
        <v>3025-06-14da03c75d-14a7-4388-a123-8a85dcefcc04</v>
      </c>
      <c r="F557" s="1" t="str">
        <f>_xlfn.CONCAT(TEXT(MissionLogs[[#This Row],[date]],"yyyy-mm-dd"),MissionLogs[[#This Row],[type]])</f>
        <v>3025-06-14Probe (Attacker)</v>
      </c>
    </row>
    <row r="558" spans="1:6" x14ac:dyDescent="0.3">
      <c r="A558" t="s">
        <v>2498</v>
      </c>
      <c r="B558" s="1" t="s">
        <v>2478</v>
      </c>
      <c r="C558" s="1" t="s">
        <v>2452</v>
      </c>
      <c r="D558" s="1" t="s">
        <v>261</v>
      </c>
      <c r="E558" s="1" t="str">
        <f>_xlfn.CONCAT(TEXT(MissionLogs[[#This Row],[date]],"yyyy-mm-dd"),MissionLogs[[#This Row],[idP]])</f>
        <v>3025-07-16da03c75d-14a7-4388-a123-8a85dcefcc04</v>
      </c>
      <c r="F558" s="1" t="str">
        <f>_xlfn.CONCAT(TEXT(MissionLogs[[#This Row],[date]],"yyyy-mm-dd"),MissionLogs[[#This Row],[type]])</f>
        <v>3025-07-16Hide and Seek (Defender)</v>
      </c>
    </row>
    <row r="559" spans="1:6" x14ac:dyDescent="0.3">
      <c r="A559" t="s">
        <v>2497</v>
      </c>
      <c r="B559" s="1" t="s">
        <v>2482</v>
      </c>
      <c r="C559" s="1" t="s">
        <v>2452</v>
      </c>
      <c r="D559" s="1" t="s">
        <v>1057</v>
      </c>
      <c r="E559" s="1" t="str">
        <f>_xlfn.CONCAT(TEXT(MissionLogs[[#This Row],[date]],"yyyy-mm-dd"),MissionLogs[[#This Row],[idP]])</f>
        <v>3025-06-157c7b787c-91e4-4334-a957-74ea7c4405ba</v>
      </c>
      <c r="F559" s="1" t="str">
        <f>_xlfn.CONCAT(TEXT(MissionLogs[[#This Row],[date]],"yyyy-mm-dd"),MissionLogs[[#This Row],[type]])</f>
        <v>3025-06-15Chase (Defender)</v>
      </c>
    </row>
    <row r="560" spans="1:6" x14ac:dyDescent="0.3">
      <c r="A560" t="s">
        <v>2498</v>
      </c>
      <c r="B560" s="1" t="s">
        <v>2478</v>
      </c>
      <c r="C560" s="1" t="s">
        <v>2452</v>
      </c>
      <c r="D560" s="1" t="s">
        <v>538</v>
      </c>
      <c r="E560" s="1" t="str">
        <f>_xlfn.CONCAT(TEXT(MissionLogs[[#This Row],[date]],"yyyy-mm-dd"),MissionLogs[[#This Row],[idP]])</f>
        <v>3025-07-168929c33a-05f0-4d2b-a2dc-adab7c68eec2</v>
      </c>
      <c r="F560" s="1" t="str">
        <f>_xlfn.CONCAT(TEXT(MissionLogs[[#This Row],[date]],"yyyy-mm-dd"),MissionLogs[[#This Row],[type]])</f>
        <v>3025-07-16Hide and Seek (Defender)</v>
      </c>
    </row>
    <row r="561" spans="1:6" x14ac:dyDescent="0.3">
      <c r="A561" t="s">
        <v>2499</v>
      </c>
      <c r="B561" s="1" t="s">
        <v>2457</v>
      </c>
      <c r="C561" s="1" t="s">
        <v>2452</v>
      </c>
      <c r="D561" s="1" t="s">
        <v>538</v>
      </c>
      <c r="E561" s="1" t="str">
        <f>_xlfn.CONCAT(TEXT(MissionLogs[[#This Row],[date]],"yyyy-mm-dd"),MissionLogs[[#This Row],[idP]])</f>
        <v>3025-07-198929c33a-05f0-4d2b-a2dc-adab7c68eec2</v>
      </c>
      <c r="F561" s="1" t="str">
        <f>_xlfn.CONCAT(TEXT(MissionLogs[[#This Row],[date]],"yyyy-mm-dd"),MissionLogs[[#This Row],[type]])</f>
        <v>3025-07-19Breakthrough (Attacker)</v>
      </c>
    </row>
    <row r="562" spans="1:6" x14ac:dyDescent="0.3">
      <c r="A562" t="s">
        <v>2500</v>
      </c>
      <c r="B562" s="1" t="s">
        <v>2482</v>
      </c>
      <c r="C562" s="1" t="s">
        <v>2452</v>
      </c>
      <c r="D562" s="1" t="s">
        <v>538</v>
      </c>
      <c r="E562" s="1" t="str">
        <f>_xlfn.CONCAT(TEXT(MissionLogs[[#This Row],[date]],"yyyy-mm-dd"),MissionLogs[[#This Row],[idP]])</f>
        <v>3025-07-298929c33a-05f0-4d2b-a2dc-adab7c68eec2</v>
      </c>
      <c r="F562" s="1" t="str">
        <f>_xlfn.CONCAT(TEXT(MissionLogs[[#This Row],[date]],"yyyy-mm-dd"),MissionLogs[[#This Row],[type]])</f>
        <v>3025-07-29Chase (Defender)</v>
      </c>
    </row>
    <row r="563" spans="1:6" x14ac:dyDescent="0.3">
      <c r="A563" t="s">
        <v>2498</v>
      </c>
      <c r="B563" s="1" t="s">
        <v>2478</v>
      </c>
      <c r="C563" s="1" t="s">
        <v>2452</v>
      </c>
      <c r="D563" s="1" t="s">
        <v>1061</v>
      </c>
      <c r="E563" s="1" t="str">
        <f>_xlfn.CONCAT(TEXT(MissionLogs[[#This Row],[date]],"yyyy-mm-dd"),MissionLogs[[#This Row],[idP]])</f>
        <v>3025-07-16d24e6663-36ee-4fd6-a087-0e2bfc764013</v>
      </c>
      <c r="F563" s="1" t="str">
        <f>_xlfn.CONCAT(TEXT(MissionLogs[[#This Row],[date]],"yyyy-mm-dd"),MissionLogs[[#This Row],[type]])</f>
        <v>3025-07-16Hide and Seek (Defender)</v>
      </c>
    </row>
    <row r="564" spans="1:6" x14ac:dyDescent="0.3">
      <c r="A564" t="s">
        <v>2498</v>
      </c>
      <c r="B564" s="1" t="s">
        <v>2478</v>
      </c>
      <c r="C564" s="1" t="s">
        <v>2452</v>
      </c>
      <c r="D564" s="1" t="s">
        <v>1063</v>
      </c>
      <c r="E564" s="1" t="str">
        <f>_xlfn.CONCAT(TEXT(MissionLogs[[#This Row],[date]],"yyyy-mm-dd"),MissionLogs[[#This Row],[idP]])</f>
        <v>3025-07-16594dee9f-1f3a-42c8-82d9-f12b062c24b6</v>
      </c>
      <c r="F564" s="1" t="str">
        <f>_xlfn.CONCAT(TEXT(MissionLogs[[#This Row],[date]],"yyyy-mm-dd"),MissionLogs[[#This Row],[type]])</f>
        <v>3025-07-16Hide and Seek (Defender)</v>
      </c>
    </row>
    <row r="565" spans="1:6" x14ac:dyDescent="0.3">
      <c r="A565" t="s">
        <v>2498</v>
      </c>
      <c r="B565" s="1" t="s">
        <v>2478</v>
      </c>
      <c r="C565" s="1" t="s">
        <v>2452</v>
      </c>
      <c r="D565" s="1" t="s">
        <v>1065</v>
      </c>
      <c r="E565" s="1" t="str">
        <f>_xlfn.CONCAT(TEXT(MissionLogs[[#This Row],[date]],"yyyy-mm-dd"),MissionLogs[[#This Row],[idP]])</f>
        <v>3025-07-16b3d16be7-c2f0-426b-8b24-7a2f92da8d7b</v>
      </c>
      <c r="F565" s="1" t="str">
        <f>_xlfn.CONCAT(TEXT(MissionLogs[[#This Row],[date]],"yyyy-mm-dd"),MissionLogs[[#This Row],[type]])</f>
        <v>3025-07-16Hide and Seek (Defender)</v>
      </c>
    </row>
    <row r="566" spans="1:6" x14ac:dyDescent="0.3">
      <c r="A566" t="s">
        <v>2505</v>
      </c>
      <c r="B566" s="1" t="s">
        <v>2461</v>
      </c>
      <c r="C566" s="1" t="s">
        <v>2452</v>
      </c>
      <c r="D566" s="1" t="s">
        <v>1066</v>
      </c>
      <c r="E566" s="1" t="str">
        <f>_xlfn.CONCAT(TEXT(MissionLogs[[#This Row],[date]],"yyyy-mm-dd"),MissionLogs[[#This Row],[idP]])</f>
        <v>3025-07-18d99c259e-0bdc-4160-a561-609fc3517517</v>
      </c>
      <c r="F566" s="1" t="str">
        <f>_xlfn.CONCAT(TEXT(MissionLogs[[#This Row],[date]],"yyyy-mm-dd"),MissionLogs[[#This Row],[type]])</f>
        <v>3025-07-18Probe (Defender)</v>
      </c>
    </row>
    <row r="567" spans="1:6" x14ac:dyDescent="0.3">
      <c r="A567" t="s">
        <v>2505</v>
      </c>
      <c r="B567" s="1" t="s">
        <v>2461</v>
      </c>
      <c r="C567" s="1" t="s">
        <v>2452</v>
      </c>
      <c r="D567" s="1" t="s">
        <v>1067</v>
      </c>
      <c r="E567" s="1" t="str">
        <f>_xlfn.CONCAT(TEXT(MissionLogs[[#This Row],[date]],"yyyy-mm-dd"),MissionLogs[[#This Row],[idP]])</f>
        <v>3025-07-18ded4b159-c9da-4602-b973-56975c15a82d</v>
      </c>
      <c r="F567" s="1" t="str">
        <f>_xlfn.CONCAT(TEXT(MissionLogs[[#This Row],[date]],"yyyy-mm-dd"),MissionLogs[[#This Row],[type]])</f>
        <v>3025-07-18Probe (Defender)</v>
      </c>
    </row>
    <row r="568" spans="1:6" x14ac:dyDescent="0.3">
      <c r="A568" t="s">
        <v>2500</v>
      </c>
      <c r="B568" s="1" t="s">
        <v>2482</v>
      </c>
      <c r="C568" s="1" t="s">
        <v>2452</v>
      </c>
      <c r="D568" s="1" t="s">
        <v>1076</v>
      </c>
      <c r="E568" s="1" t="str">
        <f>_xlfn.CONCAT(TEXT(MissionLogs[[#This Row],[date]],"yyyy-mm-dd"),MissionLogs[[#This Row],[idP]])</f>
        <v>3025-07-29858347b7-83f1-4cfe-9734-0fe9c6d83769</v>
      </c>
      <c r="F568" s="1" t="str">
        <f>_xlfn.CONCAT(TEXT(MissionLogs[[#This Row],[date]],"yyyy-mm-dd"),MissionLogs[[#This Row],[type]])</f>
        <v>3025-07-29Chase (Defender)</v>
      </c>
    </row>
    <row r="569" spans="1:6" x14ac:dyDescent="0.3">
      <c r="A569" t="s">
        <v>2500</v>
      </c>
      <c r="B569" s="1" t="s">
        <v>2482</v>
      </c>
      <c r="C569" s="1" t="s">
        <v>2452</v>
      </c>
      <c r="D569" s="1" t="s">
        <v>1077</v>
      </c>
      <c r="E569" s="1" t="str">
        <f>_xlfn.CONCAT(TEXT(MissionLogs[[#This Row],[date]],"yyyy-mm-dd"),MissionLogs[[#This Row],[idP]])</f>
        <v>3025-07-29bcdf70d6-417f-4b71-9f94-71975e24eb7c</v>
      </c>
      <c r="F569" s="1" t="str">
        <f>_xlfn.CONCAT(TEXT(MissionLogs[[#This Row],[date]],"yyyy-mm-dd"),MissionLogs[[#This Row],[type]])</f>
        <v>3025-07-29Chase (Defender)</v>
      </c>
    </row>
    <row r="570" spans="1:6" x14ac:dyDescent="0.3">
      <c r="A570" t="s">
        <v>2500</v>
      </c>
      <c r="B570" s="1" t="s">
        <v>2482</v>
      </c>
      <c r="C570" s="1" t="s">
        <v>2452</v>
      </c>
      <c r="D570" s="1" t="s">
        <v>1079</v>
      </c>
      <c r="E570" s="1" t="str">
        <f>_xlfn.CONCAT(TEXT(MissionLogs[[#This Row],[date]],"yyyy-mm-dd"),MissionLogs[[#This Row],[idP]])</f>
        <v>3025-07-2995657c8a-7538-4901-9f65-be2b9f86cde3</v>
      </c>
      <c r="F570" s="1" t="str">
        <f>_xlfn.CONCAT(TEXT(MissionLogs[[#This Row],[date]],"yyyy-mm-dd"),MissionLogs[[#This Row],[type]])</f>
        <v>3025-07-29Chase (Defender)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A829E-8FA6-4220-87BA-17B7F64C0565}">
  <dimension ref="A1:E326"/>
  <sheetViews>
    <sheetView workbookViewId="0">
      <selection sqref="A1:B2"/>
    </sheetView>
  </sheetViews>
  <sheetFormatPr defaultRowHeight="14.4" x14ac:dyDescent="0.3"/>
  <cols>
    <col min="1" max="1" width="18.109375" bestFit="1" customWidth="1"/>
    <col min="2" max="2" width="36.21875" bestFit="1" customWidth="1"/>
    <col min="3" max="3" width="68" bestFit="1" customWidth="1"/>
    <col min="4" max="4" width="42.109375" bestFit="1" customWidth="1"/>
    <col min="5" max="5" width="45.77734375" bestFit="1" customWidth="1"/>
    <col min="6" max="6" width="36.21875" bestFit="1" customWidth="1"/>
    <col min="7" max="7" width="42.109375" bestFit="1" customWidth="1"/>
    <col min="8" max="8" width="68" bestFit="1" customWidth="1"/>
  </cols>
  <sheetData>
    <row r="1" spans="1:5" x14ac:dyDescent="0.3">
      <c r="A1" t="s">
        <v>1236</v>
      </c>
      <c r="B1" t="s">
        <v>1227</v>
      </c>
      <c r="C1" t="s">
        <v>1229</v>
      </c>
      <c r="D1" t="s">
        <v>1228</v>
      </c>
      <c r="E1" t="s">
        <v>2515</v>
      </c>
    </row>
    <row r="2" spans="1:5" x14ac:dyDescent="0.3">
      <c r="A2" s="1" t="s">
        <v>2444</v>
      </c>
      <c r="B2" s="1" t="s">
        <v>120</v>
      </c>
      <c r="C2" s="1" t="s">
        <v>1098</v>
      </c>
      <c r="D2" s="1" t="s">
        <v>1095</v>
      </c>
      <c r="E2" s="1" t="str">
        <f>_xlfn.CONCAT(TEXT(Kills[[#This Row],[date]],"yyyy-mm-dd"),Kills[[#This Row],[pilotId]])</f>
        <v>3025-04-24a0e6e49a-8d1c-4e92-8eb7-36ff5a843d36</v>
      </c>
    </row>
    <row r="3" spans="1:5" x14ac:dyDescent="0.3">
      <c r="A3" s="1" t="s">
        <v>2444</v>
      </c>
      <c r="B3" s="1" t="s">
        <v>554</v>
      </c>
      <c r="C3" s="1" t="s">
        <v>1096</v>
      </c>
      <c r="D3" s="1" t="s">
        <v>1097</v>
      </c>
      <c r="E3" s="1" t="str">
        <f>_xlfn.CONCAT(TEXT(Kills[[#This Row],[date]],"yyyy-mm-dd"),Kills[[#This Row],[pilotId]])</f>
        <v>3025-04-2402bbcd6b-a5f6-48ac-a8d1-404436a1ac23</v>
      </c>
    </row>
    <row r="4" spans="1:5" x14ac:dyDescent="0.3">
      <c r="A4" s="1" t="s">
        <v>2444</v>
      </c>
      <c r="B4" s="1" t="s">
        <v>120</v>
      </c>
      <c r="C4" s="1" t="s">
        <v>1094</v>
      </c>
      <c r="D4" s="1" t="s">
        <v>1095</v>
      </c>
      <c r="E4" s="1" t="str">
        <f>_xlfn.CONCAT(TEXT(Kills[[#This Row],[date]],"yyyy-mm-dd"),Kills[[#This Row],[pilotId]])</f>
        <v>3025-04-24a0e6e49a-8d1c-4e92-8eb7-36ff5a843d36</v>
      </c>
    </row>
    <row r="5" spans="1:5" x14ac:dyDescent="0.3">
      <c r="A5" s="1" t="s">
        <v>2445</v>
      </c>
      <c r="B5" s="1" t="s">
        <v>120</v>
      </c>
      <c r="C5" s="1" t="s">
        <v>1104</v>
      </c>
      <c r="D5" s="1" t="s">
        <v>1095</v>
      </c>
      <c r="E5" s="1" t="str">
        <f>_xlfn.CONCAT(TEXT(Kills[[#This Row],[date]],"yyyy-mm-dd"),Kills[[#This Row],[pilotId]])</f>
        <v>3025-04-25a0e6e49a-8d1c-4e92-8eb7-36ff5a843d36</v>
      </c>
    </row>
    <row r="6" spans="1:5" x14ac:dyDescent="0.3">
      <c r="A6" s="1" t="s">
        <v>2445</v>
      </c>
      <c r="B6" s="1" t="s">
        <v>138</v>
      </c>
      <c r="C6" s="1" t="s">
        <v>1105</v>
      </c>
      <c r="D6" s="1" t="s">
        <v>1102</v>
      </c>
      <c r="E6" s="1" t="str">
        <f>_xlfn.CONCAT(TEXT(Kills[[#This Row],[date]],"yyyy-mm-dd"),Kills[[#This Row],[pilotId]])</f>
        <v>3025-04-250644fb9f-c8ed-4388-86dd-cc6f597bdaa2</v>
      </c>
    </row>
    <row r="7" spans="1:5" x14ac:dyDescent="0.3">
      <c r="A7" s="1" t="s">
        <v>2445</v>
      </c>
      <c r="B7" s="1" t="s">
        <v>554</v>
      </c>
      <c r="C7" s="1" t="s">
        <v>1096</v>
      </c>
      <c r="D7" s="1" t="s">
        <v>1097</v>
      </c>
      <c r="E7" s="1" t="str">
        <f>_xlfn.CONCAT(TEXT(Kills[[#This Row],[date]],"yyyy-mm-dd"),Kills[[#This Row],[pilotId]])</f>
        <v>3025-04-2502bbcd6b-a5f6-48ac-a8d1-404436a1ac23</v>
      </c>
    </row>
    <row r="8" spans="1:5" x14ac:dyDescent="0.3">
      <c r="A8" s="1" t="s">
        <v>2445</v>
      </c>
      <c r="B8" s="1" t="s">
        <v>532</v>
      </c>
      <c r="C8" s="1" t="s">
        <v>1099</v>
      </c>
      <c r="D8" s="1" t="s">
        <v>1100</v>
      </c>
      <c r="E8" s="1" t="str">
        <f>_xlfn.CONCAT(TEXT(Kills[[#This Row],[date]],"yyyy-mm-dd"),Kills[[#This Row],[pilotId]])</f>
        <v>3025-04-2532fe2cd3-0c2d-4c83-a364-3a440d12c678</v>
      </c>
    </row>
    <row r="9" spans="1:5" x14ac:dyDescent="0.3">
      <c r="A9" s="1" t="s">
        <v>2445</v>
      </c>
      <c r="B9" s="1" t="s">
        <v>138</v>
      </c>
      <c r="C9" s="1" t="s">
        <v>1101</v>
      </c>
      <c r="D9" s="1" t="s">
        <v>1102</v>
      </c>
      <c r="E9" s="1" t="str">
        <f>_xlfn.CONCAT(TEXT(Kills[[#This Row],[date]],"yyyy-mm-dd"),Kills[[#This Row],[pilotId]])</f>
        <v>3025-04-250644fb9f-c8ed-4388-86dd-cc6f597bdaa2</v>
      </c>
    </row>
    <row r="10" spans="1:5" x14ac:dyDescent="0.3">
      <c r="A10" s="1" t="s">
        <v>2445</v>
      </c>
      <c r="B10" s="1" t="s">
        <v>532</v>
      </c>
      <c r="C10" s="1" t="s">
        <v>1103</v>
      </c>
      <c r="D10" s="1" t="s">
        <v>1100</v>
      </c>
      <c r="E10" s="1" t="str">
        <f>_xlfn.CONCAT(TEXT(Kills[[#This Row],[date]],"yyyy-mm-dd"),Kills[[#This Row],[pilotId]])</f>
        <v>3025-04-2532fe2cd3-0c2d-4c83-a364-3a440d12c678</v>
      </c>
    </row>
    <row r="11" spans="1:5" x14ac:dyDescent="0.3">
      <c r="A11" s="1" t="s">
        <v>2446</v>
      </c>
      <c r="B11" s="1" t="s">
        <v>712</v>
      </c>
      <c r="C11" s="1" t="s">
        <v>1108</v>
      </c>
      <c r="D11" s="1" t="s">
        <v>1107</v>
      </c>
      <c r="E11" s="1" t="str">
        <f>_xlfn.CONCAT(TEXT(Kills[[#This Row],[date]],"yyyy-mm-dd"),Kills[[#This Row],[pilotId]])</f>
        <v>3025-05-06768d36b1-16c2-4e28-a75c-ce0a07e869ec</v>
      </c>
    </row>
    <row r="12" spans="1:5" x14ac:dyDescent="0.3">
      <c r="A12" s="1" t="s">
        <v>2446</v>
      </c>
      <c r="B12" s="1" t="s">
        <v>132</v>
      </c>
      <c r="C12" s="1" t="s">
        <v>1113</v>
      </c>
      <c r="D12" s="1" t="s">
        <v>1112</v>
      </c>
      <c r="E12" s="1" t="str">
        <f>_xlfn.CONCAT(TEXT(Kills[[#This Row],[date]],"yyyy-mm-dd"),Kills[[#This Row],[pilotId]])</f>
        <v>3025-05-061d051ad3-707f-49d1-a6f6-e52e05a049c3</v>
      </c>
    </row>
    <row r="13" spans="1:5" x14ac:dyDescent="0.3">
      <c r="A13" s="1" t="s">
        <v>2446</v>
      </c>
      <c r="B13" s="1" t="s">
        <v>132</v>
      </c>
      <c r="C13" s="1" t="s">
        <v>1111</v>
      </c>
      <c r="D13" s="1" t="s">
        <v>1112</v>
      </c>
      <c r="E13" s="1" t="str">
        <f>_xlfn.CONCAT(TEXT(Kills[[#This Row],[date]],"yyyy-mm-dd"),Kills[[#This Row],[pilotId]])</f>
        <v>3025-05-061d051ad3-707f-49d1-a6f6-e52e05a049c3</v>
      </c>
    </row>
    <row r="14" spans="1:5" x14ac:dyDescent="0.3">
      <c r="A14" s="1" t="s">
        <v>2446</v>
      </c>
      <c r="B14" s="1" t="s">
        <v>275</v>
      </c>
      <c r="C14" s="1" t="s">
        <v>1108</v>
      </c>
      <c r="D14" s="1" t="s">
        <v>1107</v>
      </c>
      <c r="E14" s="1" t="str">
        <f>_xlfn.CONCAT(TEXT(Kills[[#This Row],[date]],"yyyy-mm-dd"),Kills[[#This Row],[pilotId]])</f>
        <v>3025-05-06fbb93d98-c32e-4adc-a02f-8555998fb272</v>
      </c>
    </row>
    <row r="15" spans="1:5" x14ac:dyDescent="0.3">
      <c r="A15" s="1" t="s">
        <v>2446</v>
      </c>
      <c r="B15" s="1" t="s">
        <v>275</v>
      </c>
      <c r="C15" s="1" t="s">
        <v>1106</v>
      </c>
      <c r="D15" s="1" t="s">
        <v>1107</v>
      </c>
      <c r="E15" s="1" t="str">
        <f>_xlfn.CONCAT(TEXT(Kills[[#This Row],[date]],"yyyy-mm-dd"),Kills[[#This Row],[pilotId]])</f>
        <v>3025-05-06fbb93d98-c32e-4adc-a02f-8555998fb272</v>
      </c>
    </row>
    <row r="16" spans="1:5" x14ac:dyDescent="0.3">
      <c r="A16" s="1" t="s">
        <v>2446</v>
      </c>
      <c r="B16" s="1" t="s">
        <v>470</v>
      </c>
      <c r="C16" s="1" t="s">
        <v>1114</v>
      </c>
      <c r="D16" s="1" t="s">
        <v>1115</v>
      </c>
      <c r="E16" s="1" t="str">
        <f>_xlfn.CONCAT(TEXT(Kills[[#This Row],[date]],"yyyy-mm-dd"),Kills[[#This Row],[pilotId]])</f>
        <v>3025-05-06fbf73066-fc30-42cc-8e12-30784d3f1c7b</v>
      </c>
    </row>
    <row r="17" spans="1:5" x14ac:dyDescent="0.3">
      <c r="A17" s="1" t="s">
        <v>2446</v>
      </c>
      <c r="B17" s="1" t="s">
        <v>710</v>
      </c>
      <c r="C17" s="1" t="s">
        <v>1106</v>
      </c>
      <c r="D17" s="1" t="s">
        <v>1107</v>
      </c>
      <c r="E17" s="1" t="str">
        <f>_xlfn.CONCAT(TEXT(Kills[[#This Row],[date]],"yyyy-mm-dd"),Kills[[#This Row],[pilotId]])</f>
        <v>3025-05-0623e5c022-124e-422a-b6d4-0babde42642f</v>
      </c>
    </row>
    <row r="18" spans="1:5" x14ac:dyDescent="0.3">
      <c r="A18" s="1" t="s">
        <v>2446</v>
      </c>
      <c r="B18" s="1" t="s">
        <v>708</v>
      </c>
      <c r="C18" s="1" t="s">
        <v>1108</v>
      </c>
      <c r="D18" s="1" t="s">
        <v>1107</v>
      </c>
      <c r="E18" s="1" t="str">
        <f>_xlfn.CONCAT(TEXT(Kills[[#This Row],[date]],"yyyy-mm-dd"),Kills[[#This Row],[pilotId]])</f>
        <v>3025-05-0680c02e0e-b7af-4321-94d8-f9a2320c2602</v>
      </c>
    </row>
    <row r="19" spans="1:5" x14ac:dyDescent="0.3">
      <c r="A19" s="1" t="s">
        <v>2446</v>
      </c>
      <c r="B19" s="1" t="s">
        <v>714</v>
      </c>
      <c r="C19" s="1" t="s">
        <v>1106</v>
      </c>
      <c r="D19" s="1" t="s">
        <v>1107</v>
      </c>
      <c r="E19" s="1" t="str">
        <f>_xlfn.CONCAT(TEXT(Kills[[#This Row],[date]],"yyyy-mm-dd"),Kills[[#This Row],[pilotId]])</f>
        <v>3025-05-061808f27c-3f0e-44f2-8df1-1a94391850c7</v>
      </c>
    </row>
    <row r="20" spans="1:5" x14ac:dyDescent="0.3">
      <c r="A20" s="1" t="s">
        <v>2446</v>
      </c>
      <c r="B20" s="1" t="s">
        <v>714</v>
      </c>
      <c r="C20" s="1" t="s">
        <v>1108</v>
      </c>
      <c r="D20" s="1" t="s">
        <v>1107</v>
      </c>
      <c r="E20" s="1" t="str">
        <f>_xlfn.CONCAT(TEXT(Kills[[#This Row],[date]],"yyyy-mm-dd"),Kills[[#This Row],[pilotId]])</f>
        <v>3025-05-061808f27c-3f0e-44f2-8df1-1a94391850c7</v>
      </c>
    </row>
    <row r="21" spans="1:5" x14ac:dyDescent="0.3">
      <c r="A21" s="1" t="s">
        <v>2446</v>
      </c>
      <c r="B21" s="1" t="s">
        <v>710</v>
      </c>
      <c r="C21" s="1" t="s">
        <v>1108</v>
      </c>
      <c r="D21" s="1" t="s">
        <v>1107</v>
      </c>
      <c r="E21" s="1" t="str">
        <f>_xlfn.CONCAT(TEXT(Kills[[#This Row],[date]],"yyyy-mm-dd"),Kills[[#This Row],[pilotId]])</f>
        <v>3025-05-0623e5c022-124e-422a-b6d4-0babde42642f</v>
      </c>
    </row>
    <row r="22" spans="1:5" x14ac:dyDescent="0.3">
      <c r="A22" s="1" t="s">
        <v>2446</v>
      </c>
      <c r="B22" s="1" t="s">
        <v>712</v>
      </c>
      <c r="C22" s="1" t="s">
        <v>1106</v>
      </c>
      <c r="D22" s="1" t="s">
        <v>1107</v>
      </c>
      <c r="E22" s="1" t="str">
        <f>_xlfn.CONCAT(TEXT(Kills[[#This Row],[date]],"yyyy-mm-dd"),Kills[[#This Row],[pilotId]])</f>
        <v>3025-05-06768d36b1-16c2-4e28-a75c-ce0a07e869ec</v>
      </c>
    </row>
    <row r="23" spans="1:5" x14ac:dyDescent="0.3">
      <c r="A23" s="1" t="s">
        <v>2446</v>
      </c>
      <c r="B23" s="1" t="s">
        <v>708</v>
      </c>
      <c r="C23" s="1" t="s">
        <v>1106</v>
      </c>
      <c r="D23" s="1" t="s">
        <v>1107</v>
      </c>
      <c r="E23" s="1" t="str">
        <f>_xlfn.CONCAT(TEXT(Kills[[#This Row],[date]],"yyyy-mm-dd"),Kills[[#This Row],[pilotId]])</f>
        <v>3025-05-0680c02e0e-b7af-4321-94d8-f9a2320c2602</v>
      </c>
    </row>
    <row r="24" spans="1:5" x14ac:dyDescent="0.3">
      <c r="A24" s="1" t="s">
        <v>2446</v>
      </c>
      <c r="B24" s="1" t="s">
        <v>703</v>
      </c>
      <c r="C24" s="1" t="s">
        <v>1108</v>
      </c>
      <c r="D24" s="1" t="s">
        <v>1107</v>
      </c>
      <c r="E24" s="1" t="str">
        <f>_xlfn.CONCAT(TEXT(Kills[[#This Row],[date]],"yyyy-mm-dd"),Kills[[#This Row],[pilotId]])</f>
        <v>3025-05-0663826cbb-3aeb-4af3-9f89-40a2362d2021</v>
      </c>
    </row>
    <row r="25" spans="1:5" x14ac:dyDescent="0.3">
      <c r="A25" s="1" t="s">
        <v>2446</v>
      </c>
      <c r="B25" s="1" t="s">
        <v>705</v>
      </c>
      <c r="C25" s="1" t="s">
        <v>1108</v>
      </c>
      <c r="D25" s="1" t="s">
        <v>1107</v>
      </c>
      <c r="E25" s="1" t="str">
        <f>_xlfn.CONCAT(TEXT(Kills[[#This Row],[date]],"yyyy-mm-dd"),Kills[[#This Row],[pilotId]])</f>
        <v>3025-05-06fcf95bd2-1a8d-4bfe-a444-63f1c55c8b4e</v>
      </c>
    </row>
    <row r="26" spans="1:5" x14ac:dyDescent="0.3">
      <c r="A26" s="1" t="s">
        <v>2446</v>
      </c>
      <c r="B26" s="1" t="s">
        <v>129</v>
      </c>
      <c r="C26" s="1" t="s">
        <v>1109</v>
      </c>
      <c r="D26" s="1" t="s">
        <v>1110</v>
      </c>
      <c r="E26" s="1" t="str">
        <f>_xlfn.CONCAT(TEXT(Kills[[#This Row],[date]],"yyyy-mm-dd"),Kills[[#This Row],[pilotId]])</f>
        <v>3025-05-06d72d18e1-87c9-4a03-88a1-d92be416167e</v>
      </c>
    </row>
    <row r="27" spans="1:5" x14ac:dyDescent="0.3">
      <c r="A27" s="1" t="s">
        <v>2446</v>
      </c>
      <c r="B27" s="1" t="s">
        <v>703</v>
      </c>
      <c r="C27" s="1" t="s">
        <v>1106</v>
      </c>
      <c r="D27" s="1" t="s">
        <v>1107</v>
      </c>
      <c r="E27" s="1" t="str">
        <f>_xlfn.CONCAT(TEXT(Kills[[#This Row],[date]],"yyyy-mm-dd"),Kills[[#This Row],[pilotId]])</f>
        <v>3025-05-0663826cbb-3aeb-4af3-9f89-40a2362d2021</v>
      </c>
    </row>
    <row r="28" spans="1:5" x14ac:dyDescent="0.3">
      <c r="A28" s="1" t="s">
        <v>2446</v>
      </c>
      <c r="B28" s="1" t="s">
        <v>705</v>
      </c>
      <c r="C28" s="1" t="s">
        <v>1106</v>
      </c>
      <c r="D28" s="1" t="s">
        <v>1107</v>
      </c>
      <c r="E28" s="1" t="str">
        <f>_xlfn.CONCAT(TEXT(Kills[[#This Row],[date]],"yyyy-mm-dd"),Kills[[#This Row],[pilotId]])</f>
        <v>3025-05-06fcf95bd2-1a8d-4bfe-a444-63f1c55c8b4e</v>
      </c>
    </row>
    <row r="29" spans="1:5" x14ac:dyDescent="0.3">
      <c r="A29" s="1" t="s">
        <v>2447</v>
      </c>
      <c r="B29" s="1" t="s">
        <v>272</v>
      </c>
      <c r="C29" s="1" t="s">
        <v>1124</v>
      </c>
      <c r="D29" s="1" t="s">
        <v>1122</v>
      </c>
      <c r="E29" s="1" t="str">
        <f>_xlfn.CONCAT(TEXT(Kills[[#This Row],[date]],"yyyy-mm-dd"),Kills[[#This Row],[pilotId]])</f>
        <v>3025-05-096427a1f1-5f87-498c-a786-0f2ad43064ec</v>
      </c>
    </row>
    <row r="30" spans="1:5" x14ac:dyDescent="0.3">
      <c r="A30" s="1" t="s">
        <v>2447</v>
      </c>
      <c r="B30" s="1" t="s">
        <v>123</v>
      </c>
      <c r="C30" s="1" t="s">
        <v>1123</v>
      </c>
      <c r="D30" s="1" t="s">
        <v>1117</v>
      </c>
      <c r="E30" s="1" t="str">
        <f>_xlfn.CONCAT(TEXT(Kills[[#This Row],[date]],"yyyy-mm-dd"),Kills[[#This Row],[pilotId]])</f>
        <v>3025-05-091580f9ce-7951-4c01-854b-e28cef75b989</v>
      </c>
    </row>
    <row r="31" spans="1:5" x14ac:dyDescent="0.3">
      <c r="A31" s="1" t="s">
        <v>2447</v>
      </c>
      <c r="B31" s="1" t="s">
        <v>272</v>
      </c>
      <c r="C31" s="1" t="s">
        <v>1125</v>
      </c>
      <c r="D31" s="1" t="s">
        <v>1122</v>
      </c>
      <c r="E31" s="1" t="str">
        <f>_xlfn.CONCAT(TEXT(Kills[[#This Row],[date]],"yyyy-mm-dd"),Kills[[#This Row],[pilotId]])</f>
        <v>3025-05-096427a1f1-5f87-498c-a786-0f2ad43064ec</v>
      </c>
    </row>
    <row r="32" spans="1:5" x14ac:dyDescent="0.3">
      <c r="A32" s="1" t="s">
        <v>2447</v>
      </c>
      <c r="B32" s="1" t="s">
        <v>123</v>
      </c>
      <c r="C32" s="1" t="s">
        <v>1127</v>
      </c>
      <c r="D32" s="1" t="s">
        <v>1117</v>
      </c>
      <c r="E32" s="1" t="str">
        <f>_xlfn.CONCAT(TEXT(Kills[[#This Row],[date]],"yyyy-mm-dd"),Kills[[#This Row],[pilotId]])</f>
        <v>3025-05-091580f9ce-7951-4c01-854b-e28cef75b989</v>
      </c>
    </row>
    <row r="33" spans="1:5" x14ac:dyDescent="0.3">
      <c r="A33" s="1" t="s">
        <v>2447</v>
      </c>
      <c r="B33" s="1" t="s">
        <v>123</v>
      </c>
      <c r="C33" s="1" t="s">
        <v>1126</v>
      </c>
      <c r="D33" s="1" t="s">
        <v>1117</v>
      </c>
      <c r="E33" s="1" t="str">
        <f>_xlfn.CONCAT(TEXT(Kills[[#This Row],[date]],"yyyy-mm-dd"),Kills[[#This Row],[pilotId]])</f>
        <v>3025-05-091580f9ce-7951-4c01-854b-e28cef75b989</v>
      </c>
    </row>
    <row r="34" spans="1:5" x14ac:dyDescent="0.3">
      <c r="A34" s="1" t="s">
        <v>2447</v>
      </c>
      <c r="B34" s="1" t="s">
        <v>272</v>
      </c>
      <c r="C34" s="1" t="s">
        <v>1121</v>
      </c>
      <c r="D34" s="1" t="s">
        <v>1122</v>
      </c>
      <c r="E34" s="1" t="str">
        <f>_xlfn.CONCAT(TEXT(Kills[[#This Row],[date]],"yyyy-mm-dd"),Kills[[#This Row],[pilotId]])</f>
        <v>3025-05-096427a1f1-5f87-498c-a786-0f2ad43064ec</v>
      </c>
    </row>
    <row r="35" spans="1:5" x14ac:dyDescent="0.3">
      <c r="A35" s="1" t="s">
        <v>2447</v>
      </c>
      <c r="B35" s="1" t="s">
        <v>123</v>
      </c>
      <c r="C35" s="1" t="s">
        <v>1106</v>
      </c>
      <c r="D35" s="1" t="s">
        <v>1117</v>
      </c>
      <c r="E35" s="1" t="str">
        <f>_xlfn.CONCAT(TEXT(Kills[[#This Row],[date]],"yyyy-mm-dd"),Kills[[#This Row],[pilotId]])</f>
        <v>3025-05-091580f9ce-7951-4c01-854b-e28cef75b989</v>
      </c>
    </row>
    <row r="36" spans="1:5" x14ac:dyDescent="0.3">
      <c r="A36" s="1" t="s">
        <v>2447</v>
      </c>
      <c r="B36" s="1" t="s">
        <v>554</v>
      </c>
      <c r="C36" s="1" t="s">
        <v>1116</v>
      </c>
      <c r="D36" s="1" t="s">
        <v>1097</v>
      </c>
      <c r="E36" s="1" t="str">
        <f>_xlfn.CONCAT(TEXT(Kills[[#This Row],[date]],"yyyy-mm-dd"),Kills[[#This Row],[pilotId]])</f>
        <v>3025-05-0902bbcd6b-a5f6-48ac-a8d1-404436a1ac23</v>
      </c>
    </row>
    <row r="37" spans="1:5" x14ac:dyDescent="0.3">
      <c r="A37" s="1" t="s">
        <v>2447</v>
      </c>
      <c r="B37" s="1" t="s">
        <v>554</v>
      </c>
      <c r="C37" s="1" t="s">
        <v>1118</v>
      </c>
      <c r="D37" s="1" t="s">
        <v>1097</v>
      </c>
      <c r="E37" s="1" t="str">
        <f>_xlfn.CONCAT(TEXT(Kills[[#This Row],[date]],"yyyy-mm-dd"),Kills[[#This Row],[pilotId]])</f>
        <v>3025-05-0902bbcd6b-a5f6-48ac-a8d1-404436a1ac23</v>
      </c>
    </row>
    <row r="38" spans="1:5" x14ac:dyDescent="0.3">
      <c r="A38" s="1" t="s">
        <v>2447</v>
      </c>
      <c r="B38" s="1" t="s">
        <v>117</v>
      </c>
      <c r="C38" s="1" t="s">
        <v>1120</v>
      </c>
      <c r="D38" s="1" t="s">
        <v>1100</v>
      </c>
      <c r="E38" s="1" t="str">
        <f>_xlfn.CONCAT(TEXT(Kills[[#This Row],[date]],"yyyy-mm-dd"),Kills[[#This Row],[pilotId]])</f>
        <v>3025-05-091e706f6b-0787-4c9b-9942-de3977c81c87</v>
      </c>
    </row>
    <row r="39" spans="1:5" x14ac:dyDescent="0.3">
      <c r="A39" s="1" t="s">
        <v>2447</v>
      </c>
      <c r="B39" s="1" t="s">
        <v>117</v>
      </c>
      <c r="C39" s="1" t="s">
        <v>1119</v>
      </c>
      <c r="D39" s="1" t="s">
        <v>1100</v>
      </c>
      <c r="E39" s="1" t="str">
        <f>_xlfn.CONCAT(TEXT(Kills[[#This Row],[date]],"yyyy-mm-dd"),Kills[[#This Row],[pilotId]])</f>
        <v>3025-05-091e706f6b-0787-4c9b-9942-de3977c81c87</v>
      </c>
    </row>
    <row r="40" spans="1:5" x14ac:dyDescent="0.3">
      <c r="A40" s="1" t="s">
        <v>741</v>
      </c>
      <c r="B40" s="1" t="s">
        <v>277</v>
      </c>
      <c r="C40" s="1" t="s">
        <v>1128</v>
      </c>
      <c r="D40" s="1" t="s">
        <v>1129</v>
      </c>
      <c r="E40" s="1" t="str">
        <f>_xlfn.CONCAT(TEXT(Kills[[#This Row],[date]],"yyyy-mm-dd"),Kills[[#This Row],[pilotId]])</f>
        <v>3025-05-21cc066034-958c-4e7c-aef4-04b881dcccc1</v>
      </c>
    </row>
    <row r="41" spans="1:5" x14ac:dyDescent="0.3">
      <c r="A41" s="1" t="s">
        <v>741</v>
      </c>
      <c r="B41" s="1" t="s">
        <v>732</v>
      </c>
      <c r="C41" s="1" t="s">
        <v>1109</v>
      </c>
      <c r="D41" s="1" t="s">
        <v>1129</v>
      </c>
      <c r="E41" s="1" t="str">
        <f>_xlfn.CONCAT(TEXT(Kills[[#This Row],[date]],"yyyy-mm-dd"),Kills[[#This Row],[pilotId]])</f>
        <v>3025-05-21aafb975e-d2c1-4bf1-9c60-1c0791393347</v>
      </c>
    </row>
    <row r="42" spans="1:5" x14ac:dyDescent="0.3">
      <c r="A42" s="1" t="s">
        <v>741</v>
      </c>
      <c r="B42" s="1" t="s">
        <v>730</v>
      </c>
      <c r="C42" s="1" t="s">
        <v>1109</v>
      </c>
      <c r="D42" s="1" t="s">
        <v>1129</v>
      </c>
      <c r="E42" s="1" t="str">
        <f>_xlfn.CONCAT(TEXT(Kills[[#This Row],[date]],"yyyy-mm-dd"),Kills[[#This Row],[pilotId]])</f>
        <v>3025-05-21ba01efb2-1270-4619-936b-8ca378cd2849</v>
      </c>
    </row>
    <row r="43" spans="1:5" x14ac:dyDescent="0.3">
      <c r="A43" s="1" t="s">
        <v>741</v>
      </c>
      <c r="B43" s="1" t="s">
        <v>508</v>
      </c>
      <c r="C43" s="1" t="s">
        <v>1132</v>
      </c>
      <c r="D43" s="1" t="s">
        <v>1133</v>
      </c>
      <c r="E43" s="1" t="str">
        <f>_xlfn.CONCAT(TEXT(Kills[[#This Row],[date]],"yyyy-mm-dd"),Kills[[#This Row],[pilotId]])</f>
        <v>3025-05-21e9fe259d-fddf-4783-9d15-e714df47783f</v>
      </c>
    </row>
    <row r="44" spans="1:5" x14ac:dyDescent="0.3">
      <c r="A44" s="1" t="s">
        <v>741</v>
      </c>
      <c r="B44" s="1" t="s">
        <v>624</v>
      </c>
      <c r="C44" s="1" t="s">
        <v>1132</v>
      </c>
      <c r="D44" s="1" t="s">
        <v>1133</v>
      </c>
      <c r="E44" s="1" t="str">
        <f>_xlfn.CONCAT(TEXT(Kills[[#This Row],[date]],"yyyy-mm-dd"),Kills[[#This Row],[pilotId]])</f>
        <v>3025-05-215df7d4d8-c5b8-4dfc-be42-4c7cc13f8be4</v>
      </c>
    </row>
    <row r="45" spans="1:5" x14ac:dyDescent="0.3">
      <c r="A45" s="1" t="s">
        <v>741</v>
      </c>
      <c r="B45" s="1" t="s">
        <v>716</v>
      </c>
      <c r="C45" s="1" t="s">
        <v>1109</v>
      </c>
      <c r="D45" s="1" t="s">
        <v>1129</v>
      </c>
      <c r="E45" s="1" t="str">
        <f>_xlfn.CONCAT(TEXT(Kills[[#This Row],[date]],"yyyy-mm-dd"),Kills[[#This Row],[pilotId]])</f>
        <v>3025-05-21fddae0e3-c874-45b1-98a2-26d2c908d008</v>
      </c>
    </row>
    <row r="46" spans="1:5" x14ac:dyDescent="0.3">
      <c r="A46" s="1" t="s">
        <v>741</v>
      </c>
      <c r="B46" s="1" t="s">
        <v>716</v>
      </c>
      <c r="C46" s="1" t="s">
        <v>1128</v>
      </c>
      <c r="D46" s="1" t="s">
        <v>1129</v>
      </c>
      <c r="E46" s="1" t="str">
        <f>_xlfn.CONCAT(TEXT(Kills[[#This Row],[date]],"yyyy-mm-dd"),Kills[[#This Row],[pilotId]])</f>
        <v>3025-05-21fddae0e3-c874-45b1-98a2-26d2c908d008</v>
      </c>
    </row>
    <row r="47" spans="1:5" x14ac:dyDescent="0.3">
      <c r="A47" s="1" t="s">
        <v>741</v>
      </c>
      <c r="B47" s="1" t="s">
        <v>277</v>
      </c>
      <c r="C47" s="1" t="s">
        <v>1109</v>
      </c>
      <c r="D47" s="1" t="s">
        <v>1129</v>
      </c>
      <c r="E47" s="1" t="str">
        <f>_xlfn.CONCAT(TEXT(Kills[[#This Row],[date]],"yyyy-mm-dd"),Kills[[#This Row],[pilotId]])</f>
        <v>3025-05-21cc066034-958c-4e7c-aef4-04b881dcccc1</v>
      </c>
    </row>
    <row r="48" spans="1:5" x14ac:dyDescent="0.3">
      <c r="A48" s="1" t="s">
        <v>741</v>
      </c>
      <c r="B48" s="1" t="s">
        <v>732</v>
      </c>
      <c r="C48" s="1" t="s">
        <v>1128</v>
      </c>
      <c r="D48" s="1" t="s">
        <v>1129</v>
      </c>
      <c r="E48" s="1" t="str">
        <f>_xlfn.CONCAT(TEXT(Kills[[#This Row],[date]],"yyyy-mm-dd"),Kills[[#This Row],[pilotId]])</f>
        <v>3025-05-21aafb975e-d2c1-4bf1-9c60-1c0791393347</v>
      </c>
    </row>
    <row r="49" spans="1:5" x14ac:dyDescent="0.3">
      <c r="A49" s="1" t="s">
        <v>741</v>
      </c>
      <c r="B49" s="1" t="s">
        <v>192</v>
      </c>
      <c r="C49" s="1" t="s">
        <v>1132</v>
      </c>
      <c r="D49" s="1" t="s">
        <v>1133</v>
      </c>
      <c r="E49" s="1" t="str">
        <f>_xlfn.CONCAT(TEXT(Kills[[#This Row],[date]],"yyyy-mm-dd"),Kills[[#This Row],[pilotId]])</f>
        <v>3025-05-21f65e6fd7-1c95-424d-9c22-1320bdcbbe14</v>
      </c>
    </row>
    <row r="50" spans="1:5" x14ac:dyDescent="0.3">
      <c r="A50" s="1" t="s">
        <v>741</v>
      </c>
      <c r="B50" s="1" t="s">
        <v>259</v>
      </c>
      <c r="C50" s="1" t="s">
        <v>1132</v>
      </c>
      <c r="D50" s="1" t="s">
        <v>1133</v>
      </c>
      <c r="E50" s="1" t="str">
        <f>_xlfn.CONCAT(TEXT(Kills[[#This Row],[date]],"yyyy-mm-dd"),Kills[[#This Row],[pilotId]])</f>
        <v>3025-05-217c9ecf0a-19b0-463b-be86-1fc9e4aa8293</v>
      </c>
    </row>
    <row r="51" spans="1:5" x14ac:dyDescent="0.3">
      <c r="A51" s="1" t="s">
        <v>741</v>
      </c>
      <c r="B51" s="1" t="s">
        <v>147</v>
      </c>
      <c r="C51" s="1" t="s">
        <v>1137</v>
      </c>
      <c r="D51" s="1" t="s">
        <v>1138</v>
      </c>
      <c r="E51" s="1" t="str">
        <f>_xlfn.CONCAT(TEXT(Kills[[#This Row],[date]],"yyyy-mm-dd"),Kills[[#This Row],[pilotId]])</f>
        <v>3025-05-212c295e1c-271a-4dd3-9dc0-ab3869065664</v>
      </c>
    </row>
    <row r="52" spans="1:5" x14ac:dyDescent="0.3">
      <c r="A52" s="1" t="s">
        <v>741</v>
      </c>
      <c r="B52" s="1" t="s">
        <v>188</v>
      </c>
      <c r="C52" s="1" t="s">
        <v>1132</v>
      </c>
      <c r="D52" s="1" t="s">
        <v>1133</v>
      </c>
      <c r="E52" s="1" t="str">
        <f>_xlfn.CONCAT(TEXT(Kills[[#This Row],[date]],"yyyy-mm-dd"),Kills[[#This Row],[pilotId]])</f>
        <v>3025-05-214b349b57-5097-44c2-870c-47b09891e072</v>
      </c>
    </row>
    <row r="53" spans="1:5" x14ac:dyDescent="0.3">
      <c r="A53" s="1" t="s">
        <v>741</v>
      </c>
      <c r="B53" s="1" t="s">
        <v>724</v>
      </c>
      <c r="C53" s="1" t="s">
        <v>1109</v>
      </c>
      <c r="D53" s="1" t="s">
        <v>1129</v>
      </c>
      <c r="E53" s="1" t="str">
        <f>_xlfn.CONCAT(TEXT(Kills[[#This Row],[date]],"yyyy-mm-dd"),Kills[[#This Row],[pilotId]])</f>
        <v>3025-05-215c5e00c6-9595-403b-9ff1-d34d43d6c720</v>
      </c>
    </row>
    <row r="54" spans="1:5" x14ac:dyDescent="0.3">
      <c r="A54" s="1" t="s">
        <v>741</v>
      </c>
      <c r="B54" s="1" t="s">
        <v>619</v>
      </c>
      <c r="C54" s="1" t="s">
        <v>1132</v>
      </c>
      <c r="D54" s="1" t="s">
        <v>1133</v>
      </c>
      <c r="E54" s="1" t="str">
        <f>_xlfn.CONCAT(TEXT(Kills[[#This Row],[date]],"yyyy-mm-dd"),Kills[[#This Row],[pilotId]])</f>
        <v>3025-05-2146b765e7-c0bc-42bd-bee0-437e173e379a</v>
      </c>
    </row>
    <row r="55" spans="1:5" x14ac:dyDescent="0.3">
      <c r="A55" s="1" t="s">
        <v>741</v>
      </c>
      <c r="B55" s="1" t="s">
        <v>625</v>
      </c>
      <c r="C55" s="1" t="s">
        <v>1132</v>
      </c>
      <c r="D55" s="1" t="s">
        <v>1133</v>
      </c>
      <c r="E55" s="1" t="str">
        <f>_xlfn.CONCAT(TEXT(Kills[[#This Row],[date]],"yyyy-mm-dd"),Kills[[#This Row],[pilotId]])</f>
        <v>3025-05-21c83eb746-3bf5-4b8d-b2e3-0dd1a7af05c4</v>
      </c>
    </row>
    <row r="56" spans="1:5" x14ac:dyDescent="0.3">
      <c r="A56" s="1" t="s">
        <v>741</v>
      </c>
      <c r="B56" s="1" t="s">
        <v>189</v>
      </c>
      <c r="C56" s="1" t="s">
        <v>1132</v>
      </c>
      <c r="D56" s="1" t="s">
        <v>1133</v>
      </c>
      <c r="E56" s="1" t="str">
        <f>_xlfn.CONCAT(TEXT(Kills[[#This Row],[date]],"yyyy-mm-dd"),Kills[[#This Row],[pilotId]])</f>
        <v>3025-05-21f55805d8-b276-4c26-93fc-c34e4dcacca8</v>
      </c>
    </row>
    <row r="57" spans="1:5" x14ac:dyDescent="0.3">
      <c r="A57" s="1" t="s">
        <v>741</v>
      </c>
      <c r="B57" s="1" t="s">
        <v>731</v>
      </c>
      <c r="C57" s="1" t="s">
        <v>1109</v>
      </c>
      <c r="D57" s="1" t="s">
        <v>1129</v>
      </c>
      <c r="E57" s="1" t="str">
        <f>_xlfn.CONCAT(TEXT(Kills[[#This Row],[date]],"yyyy-mm-dd"),Kills[[#This Row],[pilotId]])</f>
        <v>3025-05-2148150f74-17e4-4fdb-aa20-1a3e42b3da96</v>
      </c>
    </row>
    <row r="58" spans="1:5" x14ac:dyDescent="0.3">
      <c r="A58" s="1" t="s">
        <v>741</v>
      </c>
      <c r="B58" s="1" t="s">
        <v>147</v>
      </c>
      <c r="C58" s="1" t="s">
        <v>1139</v>
      </c>
      <c r="D58" s="1" t="s">
        <v>1138</v>
      </c>
      <c r="E58" s="1" t="str">
        <f>_xlfn.CONCAT(TEXT(Kills[[#This Row],[date]],"yyyy-mm-dd"),Kills[[#This Row],[pilotId]])</f>
        <v>3025-05-212c295e1c-271a-4dd3-9dc0-ab3869065664</v>
      </c>
    </row>
    <row r="59" spans="1:5" x14ac:dyDescent="0.3">
      <c r="A59" s="1" t="s">
        <v>741</v>
      </c>
      <c r="B59" s="1" t="s">
        <v>731</v>
      </c>
      <c r="C59" s="1" t="s">
        <v>1128</v>
      </c>
      <c r="D59" s="1" t="s">
        <v>1129</v>
      </c>
      <c r="E59" s="1" t="str">
        <f>_xlfn.CONCAT(TEXT(Kills[[#This Row],[date]],"yyyy-mm-dd"),Kills[[#This Row],[pilotId]])</f>
        <v>3025-05-2148150f74-17e4-4fdb-aa20-1a3e42b3da96</v>
      </c>
    </row>
    <row r="60" spans="1:5" x14ac:dyDescent="0.3">
      <c r="A60" s="1" t="s">
        <v>741</v>
      </c>
      <c r="B60" s="1" t="s">
        <v>509</v>
      </c>
      <c r="C60" s="1" t="s">
        <v>1132</v>
      </c>
      <c r="D60" s="1" t="s">
        <v>1133</v>
      </c>
      <c r="E60" s="1" t="str">
        <f>_xlfn.CONCAT(TEXT(Kills[[#This Row],[date]],"yyyy-mm-dd"),Kills[[#This Row],[pilotId]])</f>
        <v>3025-05-211ffe8c95-f68d-47fd-a77d-11d49ad7378a</v>
      </c>
    </row>
    <row r="61" spans="1:5" x14ac:dyDescent="0.3">
      <c r="A61" s="1" t="s">
        <v>741</v>
      </c>
      <c r="B61" s="1" t="s">
        <v>190</v>
      </c>
      <c r="C61" s="1" t="s">
        <v>1132</v>
      </c>
      <c r="D61" s="1" t="s">
        <v>1133</v>
      </c>
      <c r="E61" s="1" t="str">
        <f>_xlfn.CONCAT(TEXT(Kills[[#This Row],[date]],"yyyy-mm-dd"),Kills[[#This Row],[pilotId]])</f>
        <v>3025-05-215d6e766f-2bda-424d-992a-be2f0030055b</v>
      </c>
    </row>
    <row r="62" spans="1:5" x14ac:dyDescent="0.3">
      <c r="A62" s="1" t="s">
        <v>741</v>
      </c>
      <c r="B62" s="1" t="s">
        <v>525</v>
      </c>
      <c r="C62" s="1" t="s">
        <v>1132</v>
      </c>
      <c r="D62" s="1" t="s">
        <v>1133</v>
      </c>
      <c r="E62" s="1" t="str">
        <f>_xlfn.CONCAT(TEXT(Kills[[#This Row],[date]],"yyyy-mm-dd"),Kills[[#This Row],[pilotId]])</f>
        <v>3025-05-217f063497-844f-4ebb-ac91-56bc6a820742</v>
      </c>
    </row>
    <row r="63" spans="1:5" x14ac:dyDescent="0.3">
      <c r="A63" s="1" t="s">
        <v>741</v>
      </c>
      <c r="B63" s="1" t="s">
        <v>720</v>
      </c>
      <c r="C63" s="1" t="s">
        <v>1128</v>
      </c>
      <c r="D63" s="1" t="s">
        <v>1129</v>
      </c>
      <c r="E63" s="1" t="str">
        <f>_xlfn.CONCAT(TEXT(Kills[[#This Row],[date]],"yyyy-mm-dd"),Kills[[#This Row],[pilotId]])</f>
        <v>3025-05-2140810a25-acdf-42b5-8c5c-8a80c4a09838</v>
      </c>
    </row>
    <row r="64" spans="1:5" x14ac:dyDescent="0.3">
      <c r="A64" s="1" t="s">
        <v>741</v>
      </c>
      <c r="B64" s="1" t="s">
        <v>720</v>
      </c>
      <c r="C64" s="1" t="s">
        <v>1109</v>
      </c>
      <c r="D64" s="1" t="s">
        <v>1129</v>
      </c>
      <c r="E64" s="1" t="str">
        <f>_xlfn.CONCAT(TEXT(Kills[[#This Row],[date]],"yyyy-mm-dd"),Kills[[#This Row],[pilotId]])</f>
        <v>3025-05-2140810a25-acdf-42b5-8c5c-8a80c4a09838</v>
      </c>
    </row>
    <row r="65" spans="1:5" x14ac:dyDescent="0.3">
      <c r="A65" s="1" t="s">
        <v>741</v>
      </c>
      <c r="B65" s="1" t="s">
        <v>524</v>
      </c>
      <c r="C65" s="1" t="s">
        <v>1109</v>
      </c>
      <c r="D65" s="1" t="s">
        <v>1129</v>
      </c>
      <c r="E65" s="1" t="str">
        <f>_xlfn.CONCAT(TEXT(Kills[[#This Row],[date]],"yyyy-mm-dd"),Kills[[#This Row],[pilotId]])</f>
        <v>3025-05-213d81a857-c120-4ab9-8323-ad6441e77690</v>
      </c>
    </row>
    <row r="66" spans="1:5" x14ac:dyDescent="0.3">
      <c r="A66" s="1" t="s">
        <v>741</v>
      </c>
      <c r="B66" s="1" t="s">
        <v>724</v>
      </c>
      <c r="C66" s="1" t="s">
        <v>1128</v>
      </c>
      <c r="D66" s="1" t="s">
        <v>1129</v>
      </c>
      <c r="E66" s="1" t="str">
        <f>_xlfn.CONCAT(TEXT(Kills[[#This Row],[date]],"yyyy-mm-dd"),Kills[[#This Row],[pilotId]])</f>
        <v>3025-05-215c5e00c6-9595-403b-9ff1-d34d43d6c720</v>
      </c>
    </row>
    <row r="67" spans="1:5" x14ac:dyDescent="0.3">
      <c r="A67" s="1" t="s">
        <v>741</v>
      </c>
      <c r="B67" s="1" t="s">
        <v>524</v>
      </c>
      <c r="C67" s="1" t="s">
        <v>1128</v>
      </c>
      <c r="D67" s="1" t="s">
        <v>1129</v>
      </c>
      <c r="E67" s="1" t="str">
        <f>_xlfn.CONCAT(TEXT(Kills[[#This Row],[date]],"yyyy-mm-dd"),Kills[[#This Row],[pilotId]])</f>
        <v>3025-05-213d81a857-c120-4ab9-8323-ad6441e77690</v>
      </c>
    </row>
    <row r="68" spans="1:5" x14ac:dyDescent="0.3">
      <c r="A68" s="1" t="s">
        <v>741</v>
      </c>
      <c r="B68" s="1" t="s">
        <v>427</v>
      </c>
      <c r="C68" s="1" t="s">
        <v>1109</v>
      </c>
      <c r="D68" s="1" t="s">
        <v>1129</v>
      </c>
      <c r="E68" s="1" t="str">
        <f>_xlfn.CONCAT(TEXT(Kills[[#This Row],[date]],"yyyy-mm-dd"),Kills[[#This Row],[pilotId]])</f>
        <v>3025-05-2142f5e711-822c-4c5d-a073-92896f12b585</v>
      </c>
    </row>
    <row r="69" spans="1:5" x14ac:dyDescent="0.3">
      <c r="A69" s="1" t="s">
        <v>741</v>
      </c>
      <c r="B69" s="1" t="s">
        <v>427</v>
      </c>
      <c r="C69" s="1" t="s">
        <v>1128</v>
      </c>
      <c r="D69" s="1" t="s">
        <v>1129</v>
      </c>
      <c r="E69" s="1" t="str">
        <f>_xlfn.CONCAT(TEXT(Kills[[#This Row],[date]],"yyyy-mm-dd"),Kills[[#This Row],[pilotId]])</f>
        <v>3025-05-2142f5e711-822c-4c5d-a073-92896f12b585</v>
      </c>
    </row>
    <row r="70" spans="1:5" x14ac:dyDescent="0.3">
      <c r="A70" s="1" t="s">
        <v>741</v>
      </c>
      <c r="B70" s="1" t="s">
        <v>176</v>
      </c>
      <c r="C70" s="1" t="s">
        <v>1136</v>
      </c>
      <c r="D70" s="1" t="s">
        <v>1131</v>
      </c>
      <c r="E70" s="1" t="str">
        <f>_xlfn.CONCAT(TEXT(Kills[[#This Row],[date]],"yyyy-mm-dd"),Kills[[#This Row],[pilotId]])</f>
        <v>3025-05-215102a94f-eaec-4e0b-bb82-bd93e98832f1</v>
      </c>
    </row>
    <row r="71" spans="1:5" x14ac:dyDescent="0.3">
      <c r="A71" s="1" t="s">
        <v>741</v>
      </c>
      <c r="B71" s="1" t="s">
        <v>384</v>
      </c>
      <c r="C71" s="1" t="s">
        <v>1132</v>
      </c>
      <c r="D71" s="1" t="s">
        <v>1133</v>
      </c>
      <c r="E71" s="1" t="str">
        <f>_xlfn.CONCAT(TEXT(Kills[[#This Row],[date]],"yyyy-mm-dd"),Kills[[#This Row],[pilotId]])</f>
        <v>3025-05-21baa1a0eb-3c3d-4962-9d22-efb4bde5dca6</v>
      </c>
    </row>
    <row r="72" spans="1:5" x14ac:dyDescent="0.3">
      <c r="A72" s="1" t="s">
        <v>741</v>
      </c>
      <c r="B72" s="1" t="s">
        <v>728</v>
      </c>
      <c r="C72" s="1" t="s">
        <v>1128</v>
      </c>
      <c r="D72" s="1" t="s">
        <v>1129</v>
      </c>
      <c r="E72" s="1" t="str">
        <f>_xlfn.CONCAT(TEXT(Kills[[#This Row],[date]],"yyyy-mm-dd"),Kills[[#This Row],[pilotId]])</f>
        <v>3025-05-2180392560-8557-48d0-86bc-ee6ebfa20a71</v>
      </c>
    </row>
    <row r="73" spans="1:5" x14ac:dyDescent="0.3">
      <c r="A73" s="1" t="s">
        <v>741</v>
      </c>
      <c r="B73" s="1" t="s">
        <v>176</v>
      </c>
      <c r="C73" s="1" t="s">
        <v>1130</v>
      </c>
      <c r="D73" s="1" t="s">
        <v>1131</v>
      </c>
      <c r="E73" s="1" t="str">
        <f>_xlfn.CONCAT(TEXT(Kills[[#This Row],[date]],"yyyy-mm-dd"),Kills[[#This Row],[pilotId]])</f>
        <v>3025-05-215102a94f-eaec-4e0b-bb82-bd93e98832f1</v>
      </c>
    </row>
    <row r="74" spans="1:5" x14ac:dyDescent="0.3">
      <c r="A74" s="1" t="s">
        <v>741</v>
      </c>
      <c r="B74" s="1" t="s">
        <v>698</v>
      </c>
      <c r="C74" s="1" t="s">
        <v>1136</v>
      </c>
      <c r="D74" s="1" t="s">
        <v>1131</v>
      </c>
      <c r="E74" s="1" t="str">
        <f>_xlfn.CONCAT(TEXT(Kills[[#This Row],[date]],"yyyy-mm-dd"),Kills[[#This Row],[pilotId]])</f>
        <v>3025-05-211bfc0971-f611-4205-97f7-3390c1b5f6f5</v>
      </c>
    </row>
    <row r="75" spans="1:5" x14ac:dyDescent="0.3">
      <c r="A75" s="1" t="s">
        <v>741</v>
      </c>
      <c r="B75" s="1" t="s">
        <v>141</v>
      </c>
      <c r="C75" s="1" t="s">
        <v>1140</v>
      </c>
      <c r="D75" s="1" t="s">
        <v>1134</v>
      </c>
      <c r="E75" s="1" t="str">
        <f>_xlfn.CONCAT(TEXT(Kills[[#This Row],[date]],"yyyy-mm-dd"),Kills[[#This Row],[pilotId]])</f>
        <v>3025-05-21395f760b-897a-434a-9c63-836401c5b01a</v>
      </c>
    </row>
    <row r="76" spans="1:5" x14ac:dyDescent="0.3">
      <c r="A76" s="1" t="s">
        <v>741</v>
      </c>
      <c r="B76" s="1" t="s">
        <v>514</v>
      </c>
      <c r="C76" s="1" t="s">
        <v>1132</v>
      </c>
      <c r="D76" s="1" t="s">
        <v>1133</v>
      </c>
      <c r="E76" s="1" t="str">
        <f>_xlfn.CONCAT(TEXT(Kills[[#This Row],[date]],"yyyy-mm-dd"),Kills[[#This Row],[pilotId]])</f>
        <v>3025-05-210bd60157-943a-4c4e-837d-2c478855095a</v>
      </c>
    </row>
    <row r="77" spans="1:5" x14ac:dyDescent="0.3">
      <c r="A77" s="1" t="s">
        <v>741</v>
      </c>
      <c r="B77" s="1" t="s">
        <v>698</v>
      </c>
      <c r="C77" s="1" t="s">
        <v>1130</v>
      </c>
      <c r="D77" s="1" t="s">
        <v>1131</v>
      </c>
      <c r="E77" s="1" t="str">
        <f>_xlfn.CONCAT(TEXT(Kills[[#This Row],[date]],"yyyy-mm-dd"),Kills[[#This Row],[pilotId]])</f>
        <v>3025-05-211bfc0971-f611-4205-97f7-3390c1b5f6f5</v>
      </c>
    </row>
    <row r="78" spans="1:5" x14ac:dyDescent="0.3">
      <c r="A78" s="1" t="s">
        <v>741</v>
      </c>
      <c r="B78" s="1" t="s">
        <v>728</v>
      </c>
      <c r="C78" s="1" t="s">
        <v>1109</v>
      </c>
      <c r="D78" s="1" t="s">
        <v>1129</v>
      </c>
      <c r="E78" s="1" t="str">
        <f>_xlfn.CONCAT(TEXT(Kills[[#This Row],[date]],"yyyy-mm-dd"),Kills[[#This Row],[pilotId]])</f>
        <v>3025-05-2180392560-8557-48d0-86bc-ee6ebfa20a71</v>
      </c>
    </row>
    <row r="79" spans="1:5" x14ac:dyDescent="0.3">
      <c r="A79" s="1" t="s">
        <v>741</v>
      </c>
      <c r="B79" s="1" t="s">
        <v>526</v>
      </c>
      <c r="C79" s="1" t="s">
        <v>1132</v>
      </c>
      <c r="D79" s="1" t="s">
        <v>1133</v>
      </c>
      <c r="E79" s="1" t="str">
        <f>_xlfn.CONCAT(TEXT(Kills[[#This Row],[date]],"yyyy-mm-dd"),Kills[[#This Row],[pilotId]])</f>
        <v>3025-05-212612c69a-61b1-4ec8-83bd-606a28052ce9</v>
      </c>
    </row>
    <row r="80" spans="1:5" x14ac:dyDescent="0.3">
      <c r="A80" s="1" t="s">
        <v>741</v>
      </c>
      <c r="B80" s="1" t="s">
        <v>228</v>
      </c>
      <c r="C80" s="1" t="s">
        <v>1128</v>
      </c>
      <c r="D80" s="1" t="s">
        <v>1129</v>
      </c>
      <c r="E80" s="1" t="str">
        <f>_xlfn.CONCAT(TEXT(Kills[[#This Row],[date]],"yyyy-mm-dd"),Kills[[#This Row],[pilotId]])</f>
        <v>3025-05-21ad1d8769-275a-444c-b7a4-005598dd6f95</v>
      </c>
    </row>
    <row r="81" spans="1:5" x14ac:dyDescent="0.3">
      <c r="A81" s="1" t="s">
        <v>741</v>
      </c>
      <c r="B81" s="1" t="s">
        <v>618</v>
      </c>
      <c r="C81" s="1" t="s">
        <v>1132</v>
      </c>
      <c r="D81" s="1" t="s">
        <v>1133</v>
      </c>
      <c r="E81" s="1" t="str">
        <f>_xlfn.CONCAT(TEXT(Kills[[#This Row],[date]],"yyyy-mm-dd"),Kills[[#This Row],[pilotId]])</f>
        <v>3025-05-2106bbad05-22b8-46b2-a90a-c8a8c67cf3b0</v>
      </c>
    </row>
    <row r="82" spans="1:5" x14ac:dyDescent="0.3">
      <c r="A82" s="1" t="s">
        <v>741</v>
      </c>
      <c r="B82" s="1" t="s">
        <v>228</v>
      </c>
      <c r="C82" s="1" t="s">
        <v>1109</v>
      </c>
      <c r="D82" s="1" t="s">
        <v>1129</v>
      </c>
      <c r="E82" s="1" t="str">
        <f>_xlfn.CONCAT(TEXT(Kills[[#This Row],[date]],"yyyy-mm-dd"),Kills[[#This Row],[pilotId]])</f>
        <v>3025-05-21ad1d8769-275a-444c-b7a4-005598dd6f95</v>
      </c>
    </row>
    <row r="83" spans="1:5" x14ac:dyDescent="0.3">
      <c r="A83" s="1" t="s">
        <v>741</v>
      </c>
      <c r="B83" s="1" t="s">
        <v>719</v>
      </c>
      <c r="C83" s="1" t="s">
        <v>1109</v>
      </c>
      <c r="D83" s="1" t="s">
        <v>1129</v>
      </c>
      <c r="E83" s="1" t="str">
        <f>_xlfn.CONCAT(TEXT(Kills[[#This Row],[date]],"yyyy-mm-dd"),Kills[[#This Row],[pilotId]])</f>
        <v>3025-05-2147062598-9c59-4ade-9547-723881120eb2</v>
      </c>
    </row>
    <row r="84" spans="1:5" x14ac:dyDescent="0.3">
      <c r="A84" s="1" t="s">
        <v>741</v>
      </c>
      <c r="B84" s="1" t="s">
        <v>607</v>
      </c>
      <c r="C84" s="1" t="s">
        <v>1132</v>
      </c>
      <c r="D84" s="1" t="s">
        <v>1133</v>
      </c>
      <c r="E84" s="1" t="str">
        <f>_xlfn.CONCAT(TEXT(Kills[[#This Row],[date]],"yyyy-mm-dd"),Kills[[#This Row],[pilotId]])</f>
        <v>3025-05-218c197f2e-c8e8-4c9a-b77c-574c9fe51c53</v>
      </c>
    </row>
    <row r="85" spans="1:5" x14ac:dyDescent="0.3">
      <c r="A85" s="1" t="s">
        <v>741</v>
      </c>
      <c r="B85" s="1" t="s">
        <v>527</v>
      </c>
      <c r="C85" s="1" t="s">
        <v>1132</v>
      </c>
      <c r="D85" s="1" t="s">
        <v>1133</v>
      </c>
      <c r="E85" s="1" t="str">
        <f>_xlfn.CONCAT(TEXT(Kills[[#This Row],[date]],"yyyy-mm-dd"),Kills[[#This Row],[pilotId]])</f>
        <v>3025-05-2194e1e6af-1fb7-40f2-91a4-ceed5338e3a6</v>
      </c>
    </row>
    <row r="86" spans="1:5" x14ac:dyDescent="0.3">
      <c r="A86" s="1" t="s">
        <v>741</v>
      </c>
      <c r="B86" s="1" t="s">
        <v>719</v>
      </c>
      <c r="C86" s="1" t="s">
        <v>1128</v>
      </c>
      <c r="D86" s="1" t="s">
        <v>1129</v>
      </c>
      <c r="E86" s="1" t="str">
        <f>_xlfn.CONCAT(TEXT(Kills[[#This Row],[date]],"yyyy-mm-dd"),Kills[[#This Row],[pilotId]])</f>
        <v>3025-05-2147062598-9c59-4ade-9547-723881120eb2</v>
      </c>
    </row>
    <row r="87" spans="1:5" x14ac:dyDescent="0.3">
      <c r="A87" s="1" t="s">
        <v>741</v>
      </c>
      <c r="B87" s="1" t="s">
        <v>141</v>
      </c>
      <c r="C87" s="1" t="s">
        <v>1119</v>
      </c>
      <c r="D87" s="1" t="s">
        <v>1134</v>
      </c>
      <c r="E87" s="1" t="str">
        <f>_xlfn.CONCAT(TEXT(Kills[[#This Row],[date]],"yyyy-mm-dd"),Kills[[#This Row],[pilotId]])</f>
        <v>3025-05-21395f760b-897a-434a-9c63-836401c5b01a</v>
      </c>
    </row>
    <row r="88" spans="1:5" x14ac:dyDescent="0.3">
      <c r="A88" s="1" t="s">
        <v>741</v>
      </c>
      <c r="B88" s="1" t="s">
        <v>727</v>
      </c>
      <c r="C88" s="1" t="s">
        <v>1109</v>
      </c>
      <c r="D88" s="1" t="s">
        <v>1129</v>
      </c>
      <c r="E88" s="1" t="str">
        <f>_xlfn.CONCAT(TEXT(Kills[[#This Row],[date]],"yyyy-mm-dd"),Kills[[#This Row],[pilotId]])</f>
        <v>3025-05-21a21ca0ec-d1d2-43d0-bfcb-92b24affb6df</v>
      </c>
    </row>
    <row r="89" spans="1:5" x14ac:dyDescent="0.3">
      <c r="A89" s="1" t="s">
        <v>741</v>
      </c>
      <c r="B89" s="1" t="s">
        <v>383</v>
      </c>
      <c r="C89" s="1" t="s">
        <v>1132</v>
      </c>
      <c r="D89" s="1" t="s">
        <v>1133</v>
      </c>
      <c r="E89" s="1" t="str">
        <f>_xlfn.CONCAT(TEXT(Kills[[#This Row],[date]],"yyyy-mm-dd"),Kills[[#This Row],[pilotId]])</f>
        <v>3025-05-210908444c-0274-440e-ad26-7ac10b2a4c53</v>
      </c>
    </row>
    <row r="90" spans="1:5" x14ac:dyDescent="0.3">
      <c r="A90" s="1" t="s">
        <v>741</v>
      </c>
      <c r="B90" s="1" t="s">
        <v>696</v>
      </c>
      <c r="C90" s="1" t="s">
        <v>1136</v>
      </c>
      <c r="D90" s="1" t="s">
        <v>1131</v>
      </c>
      <c r="E90" s="1" t="str">
        <f>_xlfn.CONCAT(TEXT(Kills[[#This Row],[date]],"yyyy-mm-dd"),Kills[[#This Row],[pilotId]])</f>
        <v>3025-05-21886c8d5f-14cf-4ca2-9644-db94e1addd8f</v>
      </c>
    </row>
    <row r="91" spans="1:5" x14ac:dyDescent="0.3">
      <c r="A91" s="1" t="s">
        <v>741</v>
      </c>
      <c r="B91" s="1" t="s">
        <v>727</v>
      </c>
      <c r="C91" s="1" t="s">
        <v>1128</v>
      </c>
      <c r="D91" s="1" t="s">
        <v>1129</v>
      </c>
      <c r="E91" s="1" t="str">
        <f>_xlfn.CONCAT(TEXT(Kills[[#This Row],[date]],"yyyy-mm-dd"),Kills[[#This Row],[pilotId]])</f>
        <v>3025-05-21a21ca0ec-d1d2-43d0-bfcb-92b24affb6df</v>
      </c>
    </row>
    <row r="92" spans="1:5" x14ac:dyDescent="0.3">
      <c r="A92" s="1" t="s">
        <v>741</v>
      </c>
      <c r="B92" s="1" t="s">
        <v>227</v>
      </c>
      <c r="C92" s="1" t="s">
        <v>1109</v>
      </c>
      <c r="D92" s="1" t="s">
        <v>1129</v>
      </c>
      <c r="E92" s="1" t="str">
        <f>_xlfn.CONCAT(TEXT(Kills[[#This Row],[date]],"yyyy-mm-dd"),Kills[[#This Row],[pilotId]])</f>
        <v>3025-05-214c3674da-51dd-49c2-8664-7658e8145d41</v>
      </c>
    </row>
    <row r="93" spans="1:5" x14ac:dyDescent="0.3">
      <c r="A93" s="1" t="s">
        <v>741</v>
      </c>
      <c r="B93" s="1" t="s">
        <v>730</v>
      </c>
      <c r="C93" s="1" t="s">
        <v>1128</v>
      </c>
      <c r="D93" s="1" t="s">
        <v>1129</v>
      </c>
      <c r="E93" s="1" t="str">
        <f>_xlfn.CONCAT(TEXT(Kills[[#This Row],[date]],"yyyy-mm-dd"),Kills[[#This Row],[pilotId]])</f>
        <v>3025-05-21ba01efb2-1270-4619-936b-8ca378cd2849</v>
      </c>
    </row>
    <row r="94" spans="1:5" x14ac:dyDescent="0.3">
      <c r="A94" s="1" t="s">
        <v>741</v>
      </c>
      <c r="B94" s="1" t="s">
        <v>630</v>
      </c>
      <c r="C94" s="1" t="s">
        <v>1132</v>
      </c>
      <c r="D94" s="1" t="s">
        <v>1133</v>
      </c>
      <c r="E94" s="1" t="str">
        <f>_xlfn.CONCAT(TEXT(Kills[[#This Row],[date]],"yyyy-mm-dd"),Kills[[#This Row],[pilotId]])</f>
        <v>3025-05-21e887f568-fa22-48cd-ae9e-e39040dded31</v>
      </c>
    </row>
    <row r="95" spans="1:5" x14ac:dyDescent="0.3">
      <c r="A95" s="1" t="s">
        <v>741</v>
      </c>
      <c r="B95" s="1" t="s">
        <v>227</v>
      </c>
      <c r="C95" s="1" t="s">
        <v>1128</v>
      </c>
      <c r="D95" s="1" t="s">
        <v>1129</v>
      </c>
      <c r="E95" s="1" t="str">
        <f>_xlfn.CONCAT(TEXT(Kills[[#This Row],[date]],"yyyy-mm-dd"),Kills[[#This Row],[pilotId]])</f>
        <v>3025-05-214c3674da-51dd-49c2-8664-7658e8145d41</v>
      </c>
    </row>
    <row r="96" spans="1:5" x14ac:dyDescent="0.3">
      <c r="A96" s="1" t="s">
        <v>741</v>
      </c>
      <c r="B96" s="1" t="s">
        <v>696</v>
      </c>
      <c r="C96" s="1" t="s">
        <v>1130</v>
      </c>
      <c r="D96" s="1" t="s">
        <v>1131</v>
      </c>
      <c r="E96" s="1" t="str">
        <f>_xlfn.CONCAT(TEXT(Kills[[#This Row],[date]],"yyyy-mm-dd"),Kills[[#This Row],[pilotId]])</f>
        <v>3025-05-21886c8d5f-14cf-4ca2-9644-db94e1addd8f</v>
      </c>
    </row>
    <row r="97" spans="1:5" x14ac:dyDescent="0.3">
      <c r="A97" s="1" t="s">
        <v>741</v>
      </c>
      <c r="B97" s="1" t="s">
        <v>141</v>
      </c>
      <c r="C97" s="1" t="s">
        <v>1096</v>
      </c>
      <c r="D97" s="1" t="s">
        <v>1134</v>
      </c>
      <c r="E97" s="1" t="str">
        <f>_xlfn.CONCAT(TEXT(Kills[[#This Row],[date]],"yyyy-mm-dd"),Kills[[#This Row],[pilotId]])</f>
        <v>3025-05-21395f760b-897a-434a-9c63-836401c5b01a</v>
      </c>
    </row>
    <row r="98" spans="1:5" x14ac:dyDescent="0.3">
      <c r="A98" s="1" t="s">
        <v>741</v>
      </c>
      <c r="B98" s="1" t="s">
        <v>626</v>
      </c>
      <c r="C98" s="1" t="s">
        <v>1132</v>
      </c>
      <c r="D98" s="1" t="s">
        <v>1133</v>
      </c>
      <c r="E98" s="1" t="str">
        <f>_xlfn.CONCAT(TEXT(Kills[[#This Row],[date]],"yyyy-mm-dd"),Kills[[#This Row],[pilotId]])</f>
        <v>3025-05-21ba28b3de-9e17-47eb-80bb-36f7e25205af</v>
      </c>
    </row>
    <row r="99" spans="1:5" x14ac:dyDescent="0.3">
      <c r="A99" s="1" t="s">
        <v>741</v>
      </c>
      <c r="B99" s="1" t="s">
        <v>141</v>
      </c>
      <c r="C99" s="1" t="s">
        <v>1135</v>
      </c>
      <c r="D99" s="1" t="s">
        <v>1134</v>
      </c>
      <c r="E99" s="1" t="str">
        <f>_xlfn.CONCAT(TEXT(Kills[[#This Row],[date]],"yyyy-mm-dd"),Kills[[#This Row],[pilotId]])</f>
        <v>3025-05-21395f760b-897a-434a-9c63-836401c5b01a</v>
      </c>
    </row>
    <row r="100" spans="1:5" x14ac:dyDescent="0.3">
      <c r="A100" s="1" t="s">
        <v>741</v>
      </c>
      <c r="B100" s="1" t="s">
        <v>141</v>
      </c>
      <c r="C100" s="1" t="s">
        <v>1098</v>
      </c>
      <c r="D100" s="1" t="s">
        <v>1134</v>
      </c>
      <c r="E100" s="1" t="str">
        <f>_xlfn.CONCAT(TEXT(Kills[[#This Row],[date]],"yyyy-mm-dd"),Kills[[#This Row],[pilotId]])</f>
        <v>3025-05-21395f760b-897a-434a-9c63-836401c5b01a</v>
      </c>
    </row>
    <row r="101" spans="1:5" x14ac:dyDescent="0.3">
      <c r="A101" s="1" t="s">
        <v>741</v>
      </c>
      <c r="B101" s="1" t="s">
        <v>715</v>
      </c>
      <c r="C101" s="1" t="s">
        <v>1109</v>
      </c>
      <c r="D101" s="1" t="s">
        <v>1129</v>
      </c>
      <c r="E101" s="1" t="str">
        <f>_xlfn.CONCAT(TEXT(Kills[[#This Row],[date]],"yyyy-mm-dd"),Kills[[#This Row],[pilotId]])</f>
        <v>3025-05-210de8449d-80ec-49cf-9cef-ad6f24beeb89</v>
      </c>
    </row>
    <row r="102" spans="1:5" x14ac:dyDescent="0.3">
      <c r="A102" s="1" t="s">
        <v>741</v>
      </c>
      <c r="B102" s="1" t="s">
        <v>715</v>
      </c>
      <c r="C102" s="1" t="s">
        <v>1128</v>
      </c>
      <c r="D102" s="1" t="s">
        <v>1129</v>
      </c>
      <c r="E102" s="1" t="str">
        <f>_xlfn.CONCAT(TEXT(Kills[[#This Row],[date]],"yyyy-mm-dd"),Kills[[#This Row],[pilotId]])</f>
        <v>3025-05-210de8449d-80ec-49cf-9cef-ad6f24beeb89</v>
      </c>
    </row>
    <row r="103" spans="1:5" x14ac:dyDescent="0.3">
      <c r="A103" s="1" t="s">
        <v>741</v>
      </c>
      <c r="B103" s="1" t="s">
        <v>187</v>
      </c>
      <c r="C103" s="1" t="s">
        <v>1132</v>
      </c>
      <c r="D103" s="1" t="s">
        <v>1133</v>
      </c>
      <c r="E103" s="1" t="str">
        <f>_xlfn.CONCAT(TEXT(Kills[[#This Row],[date]],"yyyy-mm-dd"),Kills[[#This Row],[pilotId]])</f>
        <v>3025-05-211f23d03d-2efc-4f11-ae31-94a8c5c4a214</v>
      </c>
    </row>
    <row r="104" spans="1:5" x14ac:dyDescent="0.3">
      <c r="A104" s="1" t="s">
        <v>741</v>
      </c>
      <c r="B104" s="1" t="s">
        <v>185</v>
      </c>
      <c r="C104" s="1" t="s">
        <v>1132</v>
      </c>
      <c r="D104" s="1" t="s">
        <v>1133</v>
      </c>
      <c r="E104" s="1" t="str">
        <f>_xlfn.CONCAT(TEXT(Kills[[#This Row],[date]],"yyyy-mm-dd"),Kills[[#This Row],[pilotId]])</f>
        <v>3025-05-2115b6d7e5-2daa-40f5-8977-93822965c52d</v>
      </c>
    </row>
    <row r="105" spans="1:5" x14ac:dyDescent="0.3">
      <c r="A105" s="1" t="s">
        <v>741</v>
      </c>
      <c r="B105" s="1" t="s">
        <v>278</v>
      </c>
      <c r="C105" s="1" t="s">
        <v>1109</v>
      </c>
      <c r="D105" s="1" t="s">
        <v>1129</v>
      </c>
      <c r="E105" s="1" t="str">
        <f>_xlfn.CONCAT(TEXT(Kills[[#This Row],[date]],"yyyy-mm-dd"),Kills[[#This Row],[pilotId]])</f>
        <v>3025-05-2108890a0f-ef7a-4106-97eb-4621878060aa</v>
      </c>
    </row>
    <row r="106" spans="1:5" x14ac:dyDescent="0.3">
      <c r="A106" s="1" t="s">
        <v>741</v>
      </c>
      <c r="B106" s="1" t="s">
        <v>278</v>
      </c>
      <c r="C106" s="1" t="s">
        <v>1128</v>
      </c>
      <c r="D106" s="1" t="s">
        <v>1129</v>
      </c>
      <c r="E106" s="1" t="str">
        <f>_xlfn.CONCAT(TEXT(Kills[[#This Row],[date]],"yyyy-mm-dd"),Kills[[#This Row],[pilotId]])</f>
        <v>3025-05-2108890a0f-ef7a-4106-97eb-4621878060aa</v>
      </c>
    </row>
    <row r="107" spans="1:5" x14ac:dyDescent="0.3">
      <c r="A107" s="1" t="s">
        <v>741</v>
      </c>
      <c r="B107" s="1" t="s">
        <v>260</v>
      </c>
      <c r="C107" s="1" t="s">
        <v>1132</v>
      </c>
      <c r="D107" s="1" t="s">
        <v>1133</v>
      </c>
      <c r="E107" s="1" t="str">
        <f>_xlfn.CONCAT(TEXT(Kills[[#This Row],[date]],"yyyy-mm-dd"),Kills[[#This Row],[pilotId]])</f>
        <v>3025-05-21260c23bc-6c3e-4600-9fe2-269b8d77359f</v>
      </c>
    </row>
    <row r="108" spans="1:5" x14ac:dyDescent="0.3">
      <c r="A108" s="1" t="s">
        <v>741</v>
      </c>
      <c r="B108" s="1" t="s">
        <v>718</v>
      </c>
      <c r="C108" s="1" t="s">
        <v>1128</v>
      </c>
      <c r="D108" s="1" t="s">
        <v>1129</v>
      </c>
      <c r="E108" s="1" t="str">
        <f>_xlfn.CONCAT(TEXT(Kills[[#This Row],[date]],"yyyy-mm-dd"),Kills[[#This Row],[pilotId]])</f>
        <v>3025-05-2177cf45ca-9860-47f1-aab6-505b0673ff12</v>
      </c>
    </row>
    <row r="109" spans="1:5" x14ac:dyDescent="0.3">
      <c r="A109" s="1" t="s">
        <v>741</v>
      </c>
      <c r="B109" s="1" t="s">
        <v>622</v>
      </c>
      <c r="C109" s="1" t="s">
        <v>1132</v>
      </c>
      <c r="D109" s="1" t="s">
        <v>1133</v>
      </c>
      <c r="E109" s="1" t="str">
        <f>_xlfn.CONCAT(TEXT(Kills[[#This Row],[date]],"yyyy-mm-dd"),Kills[[#This Row],[pilotId]])</f>
        <v>3025-05-21c86beb67-b8a5-48a0-b9e9-6c4812c42463</v>
      </c>
    </row>
    <row r="110" spans="1:5" x14ac:dyDescent="0.3">
      <c r="A110" s="1" t="s">
        <v>741</v>
      </c>
      <c r="B110" s="1" t="s">
        <v>390</v>
      </c>
      <c r="C110" s="1" t="s">
        <v>1132</v>
      </c>
      <c r="D110" s="1" t="s">
        <v>1133</v>
      </c>
      <c r="E110" s="1" t="str">
        <f>_xlfn.CONCAT(TEXT(Kills[[#This Row],[date]],"yyyy-mm-dd"),Kills[[#This Row],[pilotId]])</f>
        <v>3025-05-218620a05f-6d30-4d67-be4d-ae8d850451ff</v>
      </c>
    </row>
    <row r="111" spans="1:5" x14ac:dyDescent="0.3">
      <c r="A111" s="1" t="s">
        <v>741</v>
      </c>
      <c r="B111" s="1" t="s">
        <v>718</v>
      </c>
      <c r="C111" s="1" t="s">
        <v>1109</v>
      </c>
      <c r="D111" s="1" t="s">
        <v>1129</v>
      </c>
      <c r="E111" s="1" t="str">
        <f>_xlfn.CONCAT(TEXT(Kills[[#This Row],[date]],"yyyy-mm-dd"),Kills[[#This Row],[pilotId]])</f>
        <v>3025-05-2177cf45ca-9860-47f1-aab6-505b0673ff12</v>
      </c>
    </row>
    <row r="112" spans="1:5" x14ac:dyDescent="0.3">
      <c r="A112" s="1" t="s">
        <v>741</v>
      </c>
      <c r="B112" s="1" t="s">
        <v>191</v>
      </c>
      <c r="C112" s="1" t="s">
        <v>1132</v>
      </c>
      <c r="D112" s="1" t="s">
        <v>1133</v>
      </c>
      <c r="E112" s="1" t="str">
        <f>_xlfn.CONCAT(TEXT(Kills[[#This Row],[date]],"yyyy-mm-dd"),Kills[[#This Row],[pilotId]])</f>
        <v>3025-05-218c085590-6fba-4541-b67d-84d301bde352</v>
      </c>
    </row>
    <row r="113" spans="1:5" x14ac:dyDescent="0.3">
      <c r="A113" s="1" t="s">
        <v>741</v>
      </c>
      <c r="B113" s="1" t="s">
        <v>721</v>
      </c>
      <c r="C113" s="1" t="s">
        <v>1128</v>
      </c>
      <c r="D113" s="1" t="s">
        <v>1129</v>
      </c>
      <c r="E113" s="1" t="str">
        <f>_xlfn.CONCAT(TEXT(Kills[[#This Row],[date]],"yyyy-mm-dd"),Kills[[#This Row],[pilotId]])</f>
        <v>3025-05-2183ebedee-8214-4eb2-a773-46c628b5448f</v>
      </c>
    </row>
    <row r="114" spans="1:5" x14ac:dyDescent="0.3">
      <c r="A114" s="1" t="s">
        <v>741</v>
      </c>
      <c r="B114" s="1" t="s">
        <v>700</v>
      </c>
      <c r="C114" s="1" t="s">
        <v>1136</v>
      </c>
      <c r="D114" s="1" t="s">
        <v>1131</v>
      </c>
      <c r="E114" s="1" t="str">
        <f>_xlfn.CONCAT(TEXT(Kills[[#This Row],[date]],"yyyy-mm-dd"),Kills[[#This Row],[pilotId]])</f>
        <v>3025-05-2124260b1a-6f9c-401d-943e-05230f323cbd</v>
      </c>
    </row>
    <row r="115" spans="1:5" x14ac:dyDescent="0.3">
      <c r="A115" s="1" t="s">
        <v>741</v>
      </c>
      <c r="B115" s="1" t="s">
        <v>700</v>
      </c>
      <c r="C115" s="1" t="s">
        <v>1130</v>
      </c>
      <c r="D115" s="1" t="s">
        <v>1131</v>
      </c>
      <c r="E115" s="1" t="str">
        <f>_xlfn.CONCAT(TEXT(Kills[[#This Row],[date]],"yyyy-mm-dd"),Kills[[#This Row],[pilotId]])</f>
        <v>3025-05-2124260b1a-6f9c-401d-943e-05230f323cbd</v>
      </c>
    </row>
    <row r="116" spans="1:5" x14ac:dyDescent="0.3">
      <c r="A116" s="1" t="s">
        <v>741</v>
      </c>
      <c r="B116" s="1" t="s">
        <v>721</v>
      </c>
      <c r="C116" s="1" t="s">
        <v>1109</v>
      </c>
      <c r="D116" s="1" t="s">
        <v>1129</v>
      </c>
      <c r="E116" s="1" t="str">
        <f>_xlfn.CONCAT(TEXT(Kills[[#This Row],[date]],"yyyy-mm-dd"),Kills[[#This Row],[pilotId]])</f>
        <v>3025-05-2183ebedee-8214-4eb2-a773-46c628b5448f</v>
      </c>
    </row>
    <row r="117" spans="1:5" x14ac:dyDescent="0.3">
      <c r="A117" s="1" t="s">
        <v>741</v>
      </c>
      <c r="B117" s="1" t="s">
        <v>186</v>
      </c>
      <c r="C117" s="1" t="s">
        <v>1132</v>
      </c>
      <c r="D117" s="1" t="s">
        <v>1133</v>
      </c>
      <c r="E117" s="1" t="str">
        <f>_xlfn.CONCAT(TEXT(Kills[[#This Row],[date]],"yyyy-mm-dd"),Kills[[#This Row],[pilotId]])</f>
        <v>3025-05-21c0355ecd-9d15-4b09-b2e0-13ce5ea3fb57</v>
      </c>
    </row>
    <row r="118" spans="1:5" x14ac:dyDescent="0.3">
      <c r="A118" s="1" t="s">
        <v>741</v>
      </c>
      <c r="B118" s="1" t="s">
        <v>717</v>
      </c>
      <c r="C118" s="1" t="s">
        <v>1109</v>
      </c>
      <c r="D118" s="1" t="s">
        <v>1129</v>
      </c>
      <c r="E118" s="1" t="str">
        <f>_xlfn.CONCAT(TEXT(Kills[[#This Row],[date]],"yyyy-mm-dd"),Kills[[#This Row],[pilotId]])</f>
        <v>3025-05-21214e6538-deda-4ed3-9222-0c2f5fc23099</v>
      </c>
    </row>
    <row r="119" spans="1:5" x14ac:dyDescent="0.3">
      <c r="A119" s="1" t="s">
        <v>741</v>
      </c>
      <c r="B119" s="1" t="s">
        <v>717</v>
      </c>
      <c r="C119" s="1" t="s">
        <v>1128</v>
      </c>
      <c r="D119" s="1" t="s">
        <v>1129</v>
      </c>
      <c r="E119" s="1" t="str">
        <f>_xlfn.CONCAT(TEXT(Kills[[#This Row],[date]],"yyyy-mm-dd"),Kills[[#This Row],[pilotId]])</f>
        <v>3025-05-21214e6538-deda-4ed3-9222-0c2f5fc23099</v>
      </c>
    </row>
    <row r="120" spans="1:5" x14ac:dyDescent="0.3">
      <c r="A120" s="1" t="s">
        <v>741</v>
      </c>
      <c r="B120" s="1" t="s">
        <v>352</v>
      </c>
      <c r="C120" s="1" t="s">
        <v>1109</v>
      </c>
      <c r="D120" s="1" t="s">
        <v>1129</v>
      </c>
      <c r="E120" s="1" t="str">
        <f>_xlfn.CONCAT(TEXT(Kills[[#This Row],[date]],"yyyy-mm-dd"),Kills[[#This Row],[pilotId]])</f>
        <v>3025-05-215224c48e-26eb-4b23-805a-45d5c6ebb405</v>
      </c>
    </row>
    <row r="121" spans="1:5" x14ac:dyDescent="0.3">
      <c r="A121" s="1" t="s">
        <v>741</v>
      </c>
      <c r="B121" s="1" t="s">
        <v>352</v>
      </c>
      <c r="C121" s="1" t="s">
        <v>1128</v>
      </c>
      <c r="D121" s="1" t="s">
        <v>1129</v>
      </c>
      <c r="E121" s="1" t="str">
        <f>_xlfn.CONCAT(TEXT(Kills[[#This Row],[date]],"yyyy-mm-dd"),Kills[[#This Row],[pilotId]])</f>
        <v>3025-05-215224c48e-26eb-4b23-805a-45d5c6ebb405</v>
      </c>
    </row>
    <row r="122" spans="1:5" x14ac:dyDescent="0.3">
      <c r="A122" s="1" t="s">
        <v>741</v>
      </c>
      <c r="B122" s="1" t="s">
        <v>518</v>
      </c>
      <c r="C122" s="1" t="s">
        <v>1132</v>
      </c>
      <c r="D122" s="1" t="s">
        <v>1133</v>
      </c>
      <c r="E122" s="1" t="str">
        <f>_xlfn.CONCAT(TEXT(Kills[[#This Row],[date]],"yyyy-mm-dd"),Kills[[#This Row],[pilotId]])</f>
        <v>3025-05-21964f5477-83a4-47aa-a3ce-f27af73d42ba</v>
      </c>
    </row>
    <row r="123" spans="1:5" x14ac:dyDescent="0.3">
      <c r="A123" s="1" t="s">
        <v>807</v>
      </c>
      <c r="B123" s="1" t="s">
        <v>135</v>
      </c>
      <c r="C123" s="1" t="s">
        <v>1149</v>
      </c>
      <c r="D123" s="1" t="s">
        <v>1122</v>
      </c>
      <c r="E123" s="1" t="str">
        <f>_xlfn.CONCAT(TEXT(Kills[[#This Row],[date]],"yyyy-mm-dd"),Kills[[#This Row],[pilotId]])</f>
        <v>3025-05-24822230eb-c607-4f22-b85b-73523ccc0add</v>
      </c>
    </row>
    <row r="124" spans="1:5" x14ac:dyDescent="0.3">
      <c r="A124" s="1" t="s">
        <v>807</v>
      </c>
      <c r="B124" s="1" t="s">
        <v>135</v>
      </c>
      <c r="C124" s="1" t="s">
        <v>1153</v>
      </c>
      <c r="D124" s="1" t="s">
        <v>1122</v>
      </c>
      <c r="E124" s="1" t="str">
        <f>_xlfn.CONCAT(TEXT(Kills[[#This Row],[date]],"yyyy-mm-dd"),Kills[[#This Row],[pilotId]])</f>
        <v>3025-05-24822230eb-c607-4f22-b85b-73523ccc0add</v>
      </c>
    </row>
    <row r="125" spans="1:5" x14ac:dyDescent="0.3">
      <c r="A125" s="1" t="s">
        <v>807</v>
      </c>
      <c r="B125" s="1" t="s">
        <v>696</v>
      </c>
      <c r="C125" s="1" t="s">
        <v>1143</v>
      </c>
      <c r="D125" s="1" t="s">
        <v>1131</v>
      </c>
      <c r="E125" s="1" t="str">
        <f>_xlfn.CONCAT(TEXT(Kills[[#This Row],[date]],"yyyy-mm-dd"),Kills[[#This Row],[pilotId]])</f>
        <v>3025-05-24886c8d5f-14cf-4ca2-9644-db94e1addd8f</v>
      </c>
    </row>
    <row r="126" spans="1:5" x14ac:dyDescent="0.3">
      <c r="A126" s="1" t="s">
        <v>807</v>
      </c>
      <c r="B126" s="1" t="s">
        <v>696</v>
      </c>
      <c r="C126" s="1" t="s">
        <v>1144</v>
      </c>
      <c r="D126" s="1" t="s">
        <v>1131</v>
      </c>
      <c r="E126" s="1" t="str">
        <f>_xlfn.CONCAT(TEXT(Kills[[#This Row],[date]],"yyyy-mm-dd"),Kills[[#This Row],[pilotId]])</f>
        <v>3025-05-24886c8d5f-14cf-4ca2-9644-db94e1addd8f</v>
      </c>
    </row>
    <row r="127" spans="1:5" x14ac:dyDescent="0.3">
      <c r="A127" s="1" t="s">
        <v>807</v>
      </c>
      <c r="B127" s="1" t="s">
        <v>774</v>
      </c>
      <c r="C127" s="1" t="s">
        <v>1141</v>
      </c>
      <c r="D127" s="1" t="s">
        <v>1142</v>
      </c>
      <c r="E127" s="1" t="str">
        <f>_xlfn.CONCAT(TEXT(Kills[[#This Row],[date]],"yyyy-mm-dd"),Kills[[#This Row],[pilotId]])</f>
        <v>3025-05-243549ac63-0610-4e8e-b97c-4e87f60559bb</v>
      </c>
    </row>
    <row r="128" spans="1:5" x14ac:dyDescent="0.3">
      <c r="A128" s="1" t="s">
        <v>807</v>
      </c>
      <c r="B128" s="1" t="s">
        <v>272</v>
      </c>
      <c r="C128" s="1" t="s">
        <v>1154</v>
      </c>
      <c r="D128" s="1" t="s">
        <v>1122</v>
      </c>
      <c r="E128" s="1" t="str">
        <f>_xlfn.CONCAT(TEXT(Kills[[#This Row],[date]],"yyyy-mm-dd"),Kills[[#This Row],[pilotId]])</f>
        <v>3025-05-246427a1f1-5f87-498c-a786-0f2ad43064ec</v>
      </c>
    </row>
    <row r="129" spans="1:5" x14ac:dyDescent="0.3">
      <c r="A129" s="1" t="s">
        <v>807</v>
      </c>
      <c r="B129" s="1" t="s">
        <v>272</v>
      </c>
      <c r="C129" s="1" t="s">
        <v>1098</v>
      </c>
      <c r="D129" s="1" t="s">
        <v>1122</v>
      </c>
      <c r="E129" s="1" t="str">
        <f>_xlfn.CONCAT(TEXT(Kills[[#This Row],[date]],"yyyy-mm-dd"),Kills[[#This Row],[pilotId]])</f>
        <v>3025-05-246427a1f1-5f87-498c-a786-0f2ad43064ec</v>
      </c>
    </row>
    <row r="130" spans="1:5" x14ac:dyDescent="0.3">
      <c r="A130" s="1" t="s">
        <v>807</v>
      </c>
      <c r="B130" s="1" t="s">
        <v>490</v>
      </c>
      <c r="C130" s="1" t="s">
        <v>1141</v>
      </c>
      <c r="D130" s="1" t="s">
        <v>1142</v>
      </c>
      <c r="E130" s="1" t="str">
        <f>_xlfn.CONCAT(TEXT(Kills[[#This Row],[date]],"yyyy-mm-dd"),Kills[[#This Row],[pilotId]])</f>
        <v>3025-05-242f728d3c-7888-4669-9df5-383bf88d39c9</v>
      </c>
    </row>
    <row r="131" spans="1:5" x14ac:dyDescent="0.3">
      <c r="A131" s="1" t="s">
        <v>807</v>
      </c>
      <c r="B131" s="1" t="s">
        <v>272</v>
      </c>
      <c r="C131" s="1" t="s">
        <v>1151</v>
      </c>
      <c r="D131" s="1" t="s">
        <v>1122</v>
      </c>
      <c r="E131" s="1" t="str">
        <f>_xlfn.CONCAT(TEXT(Kills[[#This Row],[date]],"yyyy-mm-dd"),Kills[[#This Row],[pilotId]])</f>
        <v>3025-05-246427a1f1-5f87-498c-a786-0f2ad43064ec</v>
      </c>
    </row>
    <row r="132" spans="1:5" x14ac:dyDescent="0.3">
      <c r="A132" s="1" t="s">
        <v>807</v>
      </c>
      <c r="B132" s="1" t="s">
        <v>554</v>
      </c>
      <c r="C132" s="1" t="s">
        <v>1098</v>
      </c>
      <c r="D132" s="1" t="s">
        <v>1097</v>
      </c>
      <c r="E132" s="1" t="str">
        <f>_xlfn.CONCAT(TEXT(Kills[[#This Row],[date]],"yyyy-mm-dd"),Kills[[#This Row],[pilotId]])</f>
        <v>3025-05-2402bbcd6b-a5f6-48ac-a8d1-404436a1ac23</v>
      </c>
    </row>
    <row r="133" spans="1:5" x14ac:dyDescent="0.3">
      <c r="A133" s="1" t="s">
        <v>807</v>
      </c>
      <c r="B133" s="1" t="s">
        <v>117</v>
      </c>
      <c r="C133" s="1" t="s">
        <v>1096</v>
      </c>
      <c r="D133" s="1" t="s">
        <v>1100</v>
      </c>
      <c r="E133" s="1" t="str">
        <f>_xlfn.CONCAT(TEXT(Kills[[#This Row],[date]],"yyyy-mm-dd"),Kills[[#This Row],[pilotId]])</f>
        <v>3025-05-241e706f6b-0787-4c9b-9942-de3977c81c87</v>
      </c>
    </row>
    <row r="134" spans="1:5" x14ac:dyDescent="0.3">
      <c r="A134" s="1" t="s">
        <v>807</v>
      </c>
      <c r="B134" s="1" t="s">
        <v>700</v>
      </c>
      <c r="C134" s="1" t="s">
        <v>1144</v>
      </c>
      <c r="D134" s="1" t="s">
        <v>1131</v>
      </c>
      <c r="E134" s="1" t="str">
        <f>_xlfn.CONCAT(TEXT(Kills[[#This Row],[date]],"yyyy-mm-dd"),Kills[[#This Row],[pilotId]])</f>
        <v>3025-05-2424260b1a-6f9c-401d-943e-05230f323cbd</v>
      </c>
    </row>
    <row r="135" spans="1:5" x14ac:dyDescent="0.3">
      <c r="A135" s="1" t="s">
        <v>807</v>
      </c>
      <c r="B135" s="1" t="s">
        <v>117</v>
      </c>
      <c r="C135" s="1" t="s">
        <v>1152</v>
      </c>
      <c r="D135" s="1" t="s">
        <v>1100</v>
      </c>
      <c r="E135" s="1" t="str">
        <f>_xlfn.CONCAT(TEXT(Kills[[#This Row],[date]],"yyyy-mm-dd"),Kills[[#This Row],[pilotId]])</f>
        <v>3025-05-241e706f6b-0787-4c9b-9942-de3977c81c87</v>
      </c>
    </row>
    <row r="136" spans="1:5" x14ac:dyDescent="0.3">
      <c r="A136" s="1" t="s">
        <v>807</v>
      </c>
      <c r="B136" s="1" t="s">
        <v>117</v>
      </c>
      <c r="C136" s="1" t="s">
        <v>1155</v>
      </c>
      <c r="D136" s="1" t="s">
        <v>1100</v>
      </c>
      <c r="E136" s="1" t="str">
        <f>_xlfn.CONCAT(TEXT(Kills[[#This Row],[date]],"yyyy-mm-dd"),Kills[[#This Row],[pilotId]])</f>
        <v>3025-05-241e706f6b-0787-4c9b-9942-de3977c81c87</v>
      </c>
    </row>
    <row r="137" spans="1:5" x14ac:dyDescent="0.3">
      <c r="A137" s="1" t="s">
        <v>807</v>
      </c>
      <c r="B137" s="1" t="s">
        <v>117</v>
      </c>
      <c r="C137" s="1" t="s">
        <v>1157</v>
      </c>
      <c r="D137" s="1" t="s">
        <v>1100</v>
      </c>
      <c r="E137" s="1" t="str">
        <f>_xlfn.CONCAT(TEXT(Kills[[#This Row],[date]],"yyyy-mm-dd"),Kills[[#This Row],[pilotId]])</f>
        <v>3025-05-241e706f6b-0787-4c9b-9942-de3977c81c87</v>
      </c>
    </row>
    <row r="138" spans="1:5" x14ac:dyDescent="0.3">
      <c r="A138" s="1" t="s">
        <v>807</v>
      </c>
      <c r="B138" s="1" t="s">
        <v>759</v>
      </c>
      <c r="C138" s="1" t="s">
        <v>1141</v>
      </c>
      <c r="D138" s="1" t="s">
        <v>1142</v>
      </c>
      <c r="E138" s="1" t="str">
        <f>_xlfn.CONCAT(TEXT(Kills[[#This Row],[date]],"yyyy-mm-dd"),Kills[[#This Row],[pilotId]])</f>
        <v>3025-05-24a05b4bf6-abdf-405f-b178-a810de300e83</v>
      </c>
    </row>
    <row r="139" spans="1:5" x14ac:dyDescent="0.3">
      <c r="A139" s="1" t="s">
        <v>807</v>
      </c>
      <c r="B139" s="1" t="s">
        <v>256</v>
      </c>
      <c r="C139" s="1" t="s">
        <v>1141</v>
      </c>
      <c r="D139" s="1" t="s">
        <v>1142</v>
      </c>
      <c r="E139" s="1" t="str">
        <f>_xlfn.CONCAT(TEXT(Kills[[#This Row],[date]],"yyyy-mm-dd"),Kills[[#This Row],[pilotId]])</f>
        <v>3025-05-24fbc94ddc-c58e-459b-b24d-817ee17a65bc</v>
      </c>
    </row>
    <row r="140" spans="1:5" x14ac:dyDescent="0.3">
      <c r="A140" s="1" t="s">
        <v>807</v>
      </c>
      <c r="B140" s="1" t="s">
        <v>761</v>
      </c>
      <c r="C140" s="1" t="s">
        <v>1141</v>
      </c>
      <c r="D140" s="1" t="s">
        <v>1142</v>
      </c>
      <c r="E140" s="1" t="str">
        <f>_xlfn.CONCAT(TEXT(Kills[[#This Row],[date]],"yyyy-mm-dd"),Kills[[#This Row],[pilotId]])</f>
        <v>3025-05-24f566645e-492a-4de7-bb94-f536c87b3901</v>
      </c>
    </row>
    <row r="141" spans="1:5" x14ac:dyDescent="0.3">
      <c r="A141" s="1" t="s">
        <v>807</v>
      </c>
      <c r="B141" s="1" t="s">
        <v>748</v>
      </c>
      <c r="C141" s="1" t="s">
        <v>1141</v>
      </c>
      <c r="D141" s="1" t="s">
        <v>1142</v>
      </c>
      <c r="E141" s="1" t="str">
        <f>_xlfn.CONCAT(TEXT(Kills[[#This Row],[date]],"yyyy-mm-dd"),Kills[[#This Row],[pilotId]])</f>
        <v>3025-05-245404c458-2244-4326-8f8f-90c62986e067</v>
      </c>
    </row>
    <row r="142" spans="1:5" x14ac:dyDescent="0.3">
      <c r="A142" s="1" t="s">
        <v>807</v>
      </c>
      <c r="B142" s="1" t="s">
        <v>700</v>
      </c>
      <c r="C142" s="1" t="s">
        <v>1143</v>
      </c>
      <c r="D142" s="1" t="s">
        <v>1131</v>
      </c>
      <c r="E142" s="1" t="str">
        <f>_xlfn.CONCAT(TEXT(Kills[[#This Row],[date]],"yyyy-mm-dd"),Kills[[#This Row],[pilotId]])</f>
        <v>3025-05-2424260b1a-6f9c-401d-943e-05230f323cbd</v>
      </c>
    </row>
    <row r="143" spans="1:5" x14ac:dyDescent="0.3">
      <c r="A143" s="1" t="s">
        <v>807</v>
      </c>
      <c r="B143" s="1" t="s">
        <v>123</v>
      </c>
      <c r="C143" s="1" t="s">
        <v>1156</v>
      </c>
      <c r="D143" s="1" t="s">
        <v>1117</v>
      </c>
      <c r="E143" s="1" t="str">
        <f>_xlfn.CONCAT(TEXT(Kills[[#This Row],[date]],"yyyy-mm-dd"),Kills[[#This Row],[pilotId]])</f>
        <v>3025-05-241580f9ce-7951-4c01-854b-e28cef75b989</v>
      </c>
    </row>
    <row r="144" spans="1:5" x14ac:dyDescent="0.3">
      <c r="A144" s="1" t="s">
        <v>807</v>
      </c>
      <c r="B144" s="1" t="s">
        <v>120</v>
      </c>
      <c r="C144" s="1" t="s">
        <v>1101</v>
      </c>
      <c r="D144" s="1" t="s">
        <v>1095</v>
      </c>
      <c r="E144" s="1" t="str">
        <f>_xlfn.CONCAT(TEXT(Kills[[#This Row],[date]],"yyyy-mm-dd"),Kills[[#This Row],[pilotId]])</f>
        <v>3025-05-24a0e6e49a-8d1c-4e92-8eb7-36ff5a843d36</v>
      </c>
    </row>
    <row r="145" spans="1:5" x14ac:dyDescent="0.3">
      <c r="A145" s="1" t="s">
        <v>807</v>
      </c>
      <c r="B145" s="1" t="s">
        <v>132</v>
      </c>
      <c r="C145" s="1" t="s">
        <v>1120</v>
      </c>
      <c r="D145" s="1" t="s">
        <v>1112</v>
      </c>
      <c r="E145" s="1" t="str">
        <f>_xlfn.CONCAT(TEXT(Kills[[#This Row],[date]],"yyyy-mm-dd"),Kills[[#This Row],[pilotId]])</f>
        <v>3025-05-241d051ad3-707f-49d1-a6f6-e52e05a049c3</v>
      </c>
    </row>
    <row r="146" spans="1:5" x14ac:dyDescent="0.3">
      <c r="A146" s="1" t="s">
        <v>807</v>
      </c>
      <c r="B146" s="1" t="s">
        <v>176</v>
      </c>
      <c r="C146" s="1" t="s">
        <v>1144</v>
      </c>
      <c r="D146" s="1" t="s">
        <v>1131</v>
      </c>
      <c r="E146" s="1" t="str">
        <f>_xlfn.CONCAT(TEXT(Kills[[#This Row],[date]],"yyyy-mm-dd"),Kills[[#This Row],[pilotId]])</f>
        <v>3025-05-245102a94f-eaec-4e0b-bb82-bd93e98832f1</v>
      </c>
    </row>
    <row r="147" spans="1:5" x14ac:dyDescent="0.3">
      <c r="A147" s="1" t="s">
        <v>807</v>
      </c>
      <c r="B147" s="1" t="s">
        <v>481</v>
      </c>
      <c r="C147" s="1" t="s">
        <v>1141</v>
      </c>
      <c r="D147" s="1" t="s">
        <v>1142</v>
      </c>
      <c r="E147" s="1" t="str">
        <f>_xlfn.CONCAT(TEXT(Kills[[#This Row],[date]],"yyyy-mm-dd"),Kills[[#This Row],[pilotId]])</f>
        <v>3025-05-24ad1b62a1-b618-471e-a570-b89cfea8b8ef</v>
      </c>
    </row>
    <row r="148" spans="1:5" x14ac:dyDescent="0.3">
      <c r="A148" s="1" t="s">
        <v>807</v>
      </c>
      <c r="B148" s="1" t="s">
        <v>176</v>
      </c>
      <c r="C148" s="1" t="s">
        <v>1143</v>
      </c>
      <c r="D148" s="1" t="s">
        <v>1131</v>
      </c>
      <c r="E148" s="1" t="str">
        <f>_xlfn.CONCAT(TEXT(Kills[[#This Row],[date]],"yyyy-mm-dd"),Kills[[#This Row],[pilotId]])</f>
        <v>3025-05-245102a94f-eaec-4e0b-bb82-bd93e98832f1</v>
      </c>
    </row>
    <row r="149" spans="1:5" x14ac:dyDescent="0.3">
      <c r="A149" s="1" t="s">
        <v>807</v>
      </c>
      <c r="B149" s="1" t="s">
        <v>521</v>
      </c>
      <c r="C149" s="1" t="s">
        <v>1141</v>
      </c>
      <c r="D149" s="1" t="s">
        <v>1142</v>
      </c>
      <c r="E149" s="1" t="str">
        <f>_xlfn.CONCAT(TEXT(Kills[[#This Row],[date]],"yyyy-mm-dd"),Kills[[#This Row],[pilotId]])</f>
        <v>3025-05-249204a957-3211-4140-96bc-941cbb4b6ff9</v>
      </c>
    </row>
    <row r="150" spans="1:5" x14ac:dyDescent="0.3">
      <c r="A150" s="1" t="s">
        <v>807</v>
      </c>
      <c r="B150" s="1" t="s">
        <v>515</v>
      </c>
      <c r="C150" s="1" t="s">
        <v>1141</v>
      </c>
      <c r="D150" s="1" t="s">
        <v>1142</v>
      </c>
      <c r="E150" s="1" t="str">
        <f>_xlfn.CONCAT(TEXT(Kills[[#This Row],[date]],"yyyy-mm-dd"),Kills[[#This Row],[pilotId]])</f>
        <v>3025-05-24abda0d72-ec70-44eb-b785-7718d7ea0092</v>
      </c>
    </row>
    <row r="151" spans="1:5" x14ac:dyDescent="0.3">
      <c r="A151" s="1" t="s">
        <v>807</v>
      </c>
      <c r="B151" s="1" t="s">
        <v>486</v>
      </c>
      <c r="C151" s="1" t="s">
        <v>1141</v>
      </c>
      <c r="D151" s="1" t="s">
        <v>1142</v>
      </c>
      <c r="E151" s="1" t="str">
        <f>_xlfn.CONCAT(TEXT(Kills[[#This Row],[date]],"yyyy-mm-dd"),Kills[[#This Row],[pilotId]])</f>
        <v>3025-05-245e342520-5bad-49f2-bb8a-abcd81096adb</v>
      </c>
    </row>
    <row r="152" spans="1:5" x14ac:dyDescent="0.3">
      <c r="A152" s="1" t="s">
        <v>807</v>
      </c>
      <c r="B152" s="1" t="s">
        <v>507</v>
      </c>
      <c r="C152" s="1" t="s">
        <v>1141</v>
      </c>
      <c r="D152" s="1" t="s">
        <v>1142</v>
      </c>
      <c r="E152" s="1" t="str">
        <f>_xlfn.CONCAT(TEXT(Kills[[#This Row],[date]],"yyyy-mm-dd"),Kills[[#This Row],[pilotId]])</f>
        <v>3025-05-24858ce3f3-331b-402d-b6df-9065b4384501</v>
      </c>
    </row>
    <row r="153" spans="1:5" x14ac:dyDescent="0.3">
      <c r="A153" s="1" t="s">
        <v>807</v>
      </c>
      <c r="B153" s="1" t="s">
        <v>120</v>
      </c>
      <c r="C153" s="1" t="s">
        <v>1145</v>
      </c>
      <c r="D153" s="1" t="s">
        <v>1095</v>
      </c>
      <c r="E153" s="1" t="str">
        <f>_xlfn.CONCAT(TEXT(Kills[[#This Row],[date]],"yyyy-mm-dd"),Kills[[#This Row],[pilotId]])</f>
        <v>3025-05-24a0e6e49a-8d1c-4e92-8eb7-36ff5a843d36</v>
      </c>
    </row>
    <row r="154" spans="1:5" x14ac:dyDescent="0.3">
      <c r="A154" s="1" t="s">
        <v>807</v>
      </c>
      <c r="B154" s="1" t="s">
        <v>532</v>
      </c>
      <c r="C154" s="1" t="s">
        <v>1146</v>
      </c>
      <c r="D154" s="1" t="s">
        <v>1147</v>
      </c>
      <c r="E154" s="1" t="str">
        <f>_xlfn.CONCAT(TEXT(Kills[[#This Row],[date]],"yyyy-mm-dd"),Kills[[#This Row],[pilotId]])</f>
        <v>3025-05-2432fe2cd3-0c2d-4c83-a364-3a440d12c678</v>
      </c>
    </row>
    <row r="155" spans="1:5" x14ac:dyDescent="0.3">
      <c r="A155" s="1" t="s">
        <v>807</v>
      </c>
      <c r="B155" s="1" t="s">
        <v>516</v>
      </c>
      <c r="C155" s="1" t="s">
        <v>1141</v>
      </c>
      <c r="D155" s="1" t="s">
        <v>1142</v>
      </c>
      <c r="E155" s="1" t="str">
        <f>_xlfn.CONCAT(TEXT(Kills[[#This Row],[date]],"yyyy-mm-dd"),Kills[[#This Row],[pilotId]])</f>
        <v>3025-05-246ec8daf3-9635-4ac5-8855-628233cc16cc</v>
      </c>
    </row>
    <row r="156" spans="1:5" x14ac:dyDescent="0.3">
      <c r="A156" s="1" t="s">
        <v>807</v>
      </c>
      <c r="B156" s="1" t="s">
        <v>763</v>
      </c>
      <c r="C156" s="1" t="s">
        <v>1141</v>
      </c>
      <c r="D156" s="1" t="s">
        <v>1142</v>
      </c>
      <c r="E156" s="1" t="str">
        <f>_xlfn.CONCAT(TEXT(Kills[[#This Row],[date]],"yyyy-mm-dd"),Kills[[#This Row],[pilotId]])</f>
        <v>3025-05-24bd22125c-426a-46b2-8754-56bdc6a2de07</v>
      </c>
    </row>
    <row r="157" spans="1:5" x14ac:dyDescent="0.3">
      <c r="A157" s="1" t="s">
        <v>807</v>
      </c>
      <c r="B157" s="1" t="s">
        <v>768</v>
      </c>
      <c r="C157" s="1" t="s">
        <v>1141</v>
      </c>
      <c r="D157" s="1" t="s">
        <v>1142</v>
      </c>
      <c r="E157" s="1" t="str">
        <f>_xlfn.CONCAT(TEXT(Kills[[#This Row],[date]],"yyyy-mm-dd"),Kills[[#This Row],[pilotId]])</f>
        <v>3025-05-24aecffa3e-0296-4a66-8cfc-faa130c1ff80</v>
      </c>
    </row>
    <row r="158" spans="1:5" x14ac:dyDescent="0.3">
      <c r="A158" s="1" t="s">
        <v>807</v>
      </c>
      <c r="B158" s="1" t="s">
        <v>264</v>
      </c>
      <c r="C158" s="1" t="s">
        <v>1141</v>
      </c>
      <c r="D158" s="1" t="s">
        <v>1142</v>
      </c>
      <c r="E158" s="1" t="str">
        <f>_xlfn.CONCAT(TEXT(Kills[[#This Row],[date]],"yyyy-mm-dd"),Kills[[#This Row],[pilotId]])</f>
        <v>3025-05-246865b7bb-0f63-4165-b3ae-76c11d362330</v>
      </c>
    </row>
    <row r="159" spans="1:5" x14ac:dyDescent="0.3">
      <c r="A159" s="1" t="s">
        <v>807</v>
      </c>
      <c r="B159" s="1" t="s">
        <v>772</v>
      </c>
      <c r="C159" s="1" t="s">
        <v>1141</v>
      </c>
      <c r="D159" s="1" t="s">
        <v>1142</v>
      </c>
      <c r="E159" s="1" t="str">
        <f>_xlfn.CONCAT(TEXT(Kills[[#This Row],[date]],"yyyy-mm-dd"),Kills[[#This Row],[pilotId]])</f>
        <v>3025-05-24a62cc66d-29ba-464e-b290-bcf09d44ec61</v>
      </c>
    </row>
    <row r="160" spans="1:5" x14ac:dyDescent="0.3">
      <c r="A160" s="1" t="s">
        <v>807</v>
      </c>
      <c r="B160" s="1" t="s">
        <v>766</v>
      </c>
      <c r="C160" s="1" t="s">
        <v>1141</v>
      </c>
      <c r="D160" s="1" t="s">
        <v>1142</v>
      </c>
      <c r="E160" s="1" t="str">
        <f>_xlfn.CONCAT(TEXT(Kills[[#This Row],[date]],"yyyy-mm-dd"),Kills[[#This Row],[pilotId]])</f>
        <v>3025-05-24af9d2c52-742e-49fa-951c-6a2c20ef2721</v>
      </c>
    </row>
    <row r="161" spans="1:5" x14ac:dyDescent="0.3">
      <c r="A161" s="1" t="s">
        <v>807</v>
      </c>
      <c r="B161" s="1" t="s">
        <v>698</v>
      </c>
      <c r="C161" s="1" t="s">
        <v>1144</v>
      </c>
      <c r="D161" s="1" t="s">
        <v>1131</v>
      </c>
      <c r="E161" s="1" t="str">
        <f>_xlfn.CONCAT(TEXT(Kills[[#This Row],[date]],"yyyy-mm-dd"),Kills[[#This Row],[pilotId]])</f>
        <v>3025-05-241bfc0971-f611-4205-97f7-3390c1b5f6f5</v>
      </c>
    </row>
    <row r="162" spans="1:5" x14ac:dyDescent="0.3">
      <c r="A162" s="1" t="s">
        <v>807</v>
      </c>
      <c r="B162" s="1" t="s">
        <v>758</v>
      </c>
      <c r="C162" s="1" t="s">
        <v>1141</v>
      </c>
      <c r="D162" s="1" t="s">
        <v>1142</v>
      </c>
      <c r="E162" s="1" t="str">
        <f>_xlfn.CONCAT(TEXT(Kills[[#This Row],[date]],"yyyy-mm-dd"),Kills[[#This Row],[pilotId]])</f>
        <v>3025-05-24e82cc25d-3fb1-4ff6-9fe1-98cecada327c</v>
      </c>
    </row>
    <row r="163" spans="1:5" x14ac:dyDescent="0.3">
      <c r="A163" s="1" t="s">
        <v>807</v>
      </c>
      <c r="B163" s="1" t="s">
        <v>698</v>
      </c>
      <c r="C163" s="1" t="s">
        <v>1143</v>
      </c>
      <c r="D163" s="1" t="s">
        <v>1131</v>
      </c>
      <c r="E163" s="1" t="str">
        <f>_xlfn.CONCAT(TEXT(Kills[[#This Row],[date]],"yyyy-mm-dd"),Kills[[#This Row],[pilotId]])</f>
        <v>3025-05-241bfc0971-f611-4205-97f7-3390c1b5f6f5</v>
      </c>
    </row>
    <row r="164" spans="1:5" x14ac:dyDescent="0.3">
      <c r="A164" s="1" t="s">
        <v>807</v>
      </c>
      <c r="B164" s="1" t="s">
        <v>129</v>
      </c>
      <c r="C164" s="1" t="s">
        <v>1148</v>
      </c>
      <c r="D164" s="1" t="s">
        <v>1110</v>
      </c>
      <c r="E164" s="1" t="str">
        <f>_xlfn.CONCAT(TEXT(Kills[[#This Row],[date]],"yyyy-mm-dd"),Kills[[#This Row],[pilotId]])</f>
        <v>3025-05-24d72d18e1-87c9-4a03-88a1-d92be416167e</v>
      </c>
    </row>
    <row r="165" spans="1:5" x14ac:dyDescent="0.3">
      <c r="A165" s="1" t="s">
        <v>807</v>
      </c>
      <c r="B165" s="1" t="s">
        <v>129</v>
      </c>
      <c r="C165" s="1" t="s">
        <v>1150</v>
      </c>
      <c r="D165" s="1" t="s">
        <v>1110</v>
      </c>
      <c r="E165" s="1" t="str">
        <f>_xlfn.CONCAT(TEXT(Kills[[#This Row],[date]],"yyyy-mm-dd"),Kills[[#This Row],[pilotId]])</f>
        <v>3025-05-24d72d18e1-87c9-4a03-88a1-d92be416167e</v>
      </c>
    </row>
    <row r="166" spans="1:5" x14ac:dyDescent="0.3">
      <c r="A166" s="1" t="s">
        <v>807</v>
      </c>
      <c r="B166" s="1" t="s">
        <v>749</v>
      </c>
      <c r="C166" s="1" t="s">
        <v>1141</v>
      </c>
      <c r="D166" s="1" t="s">
        <v>1142</v>
      </c>
      <c r="E166" s="1" t="str">
        <f>_xlfn.CONCAT(TEXT(Kills[[#This Row],[date]],"yyyy-mm-dd"),Kills[[#This Row],[pilotId]])</f>
        <v>3025-05-242f315904-b494-4cc6-9f72-240c256d5004</v>
      </c>
    </row>
    <row r="167" spans="1:5" x14ac:dyDescent="0.3">
      <c r="A167" s="1" t="s">
        <v>807</v>
      </c>
      <c r="B167" s="1" t="s">
        <v>257</v>
      </c>
      <c r="C167" s="1" t="s">
        <v>1141</v>
      </c>
      <c r="D167" s="1" t="s">
        <v>1142</v>
      </c>
      <c r="E167" s="1" t="str">
        <f>_xlfn.CONCAT(TEXT(Kills[[#This Row],[date]],"yyyy-mm-dd"),Kills[[#This Row],[pilotId]])</f>
        <v>3025-05-24503eac50-edef-4a24-af3f-99295372dc49</v>
      </c>
    </row>
    <row r="168" spans="1:5" x14ac:dyDescent="0.3">
      <c r="A168" s="1" t="s">
        <v>807</v>
      </c>
      <c r="B168" s="1" t="s">
        <v>482</v>
      </c>
      <c r="C168" s="1" t="s">
        <v>1141</v>
      </c>
      <c r="D168" s="1" t="s">
        <v>1142</v>
      </c>
      <c r="E168" s="1" t="str">
        <f>_xlfn.CONCAT(TEXT(Kills[[#This Row],[date]],"yyyy-mm-dd"),Kills[[#This Row],[pilotId]])</f>
        <v>3025-05-24a98db253-6b9d-41e4-ae1c-06a5d1db08ae</v>
      </c>
    </row>
    <row r="169" spans="1:5" x14ac:dyDescent="0.3">
      <c r="A169" s="1" t="s">
        <v>807</v>
      </c>
      <c r="B169" s="1" t="s">
        <v>775</v>
      </c>
      <c r="C169" s="1" t="s">
        <v>1141</v>
      </c>
      <c r="D169" s="1" t="s">
        <v>1142</v>
      </c>
      <c r="E169" s="1" t="str">
        <f>_xlfn.CONCAT(TEXT(Kills[[#This Row],[date]],"yyyy-mm-dd"),Kills[[#This Row],[pilotId]])</f>
        <v>3025-05-2417513b36-2864-4276-8a88-60f37cee838d</v>
      </c>
    </row>
    <row r="170" spans="1:5" x14ac:dyDescent="0.3">
      <c r="A170" s="1" t="s">
        <v>807</v>
      </c>
      <c r="B170" s="1" t="s">
        <v>754</v>
      </c>
      <c r="C170" s="1" t="s">
        <v>1141</v>
      </c>
      <c r="D170" s="1" t="s">
        <v>1142</v>
      </c>
      <c r="E170" s="1" t="str">
        <f>_xlfn.CONCAT(TEXT(Kills[[#This Row],[date]],"yyyy-mm-dd"),Kills[[#This Row],[pilotId]])</f>
        <v>3025-05-2478287e95-d17f-4bc8-97a7-9f21ead491de</v>
      </c>
    </row>
    <row r="171" spans="1:5" x14ac:dyDescent="0.3">
      <c r="A171" s="1" t="s">
        <v>807</v>
      </c>
      <c r="B171" s="1" t="s">
        <v>470</v>
      </c>
      <c r="C171" s="1" t="s">
        <v>1135</v>
      </c>
      <c r="D171" s="1" t="s">
        <v>1115</v>
      </c>
      <c r="E171" s="1" t="str">
        <f>_xlfn.CONCAT(TEXT(Kills[[#This Row],[date]],"yyyy-mm-dd"),Kills[[#This Row],[pilotId]])</f>
        <v>3025-05-24fbf73066-fc30-42cc-8e12-30784d3f1c7b</v>
      </c>
    </row>
    <row r="172" spans="1:5" x14ac:dyDescent="0.3">
      <c r="A172" s="1" t="s">
        <v>807</v>
      </c>
      <c r="B172" s="1" t="s">
        <v>770</v>
      </c>
      <c r="C172" s="1" t="s">
        <v>1141</v>
      </c>
      <c r="D172" s="1" t="s">
        <v>1142</v>
      </c>
      <c r="E172" s="1" t="str">
        <f>_xlfn.CONCAT(TEXT(Kills[[#This Row],[date]],"yyyy-mm-dd"),Kills[[#This Row],[pilotId]])</f>
        <v>3025-05-24e549b6d2-8633-4fac-8a20-223f6bdab9b6</v>
      </c>
    </row>
    <row r="173" spans="1:5" x14ac:dyDescent="0.3">
      <c r="A173" s="1" t="s">
        <v>807</v>
      </c>
      <c r="B173" s="1" t="s">
        <v>474</v>
      </c>
      <c r="C173" s="1" t="s">
        <v>1141</v>
      </c>
      <c r="D173" s="1" t="s">
        <v>1142</v>
      </c>
      <c r="E173" s="1" t="str">
        <f>_xlfn.CONCAT(TEXT(Kills[[#This Row],[date]],"yyyy-mm-dd"),Kills[[#This Row],[pilotId]])</f>
        <v>3025-05-24dd4bfa31-6112-41a3-8c3a-60e1dd437429</v>
      </c>
    </row>
    <row r="174" spans="1:5" x14ac:dyDescent="0.3">
      <c r="A174" s="1" t="s">
        <v>807</v>
      </c>
      <c r="B174" s="1" t="s">
        <v>750</v>
      </c>
      <c r="C174" s="1" t="s">
        <v>1141</v>
      </c>
      <c r="D174" s="1" t="s">
        <v>1142</v>
      </c>
      <c r="E174" s="1" t="str">
        <f>_xlfn.CONCAT(TEXT(Kills[[#This Row],[date]],"yyyy-mm-dd"),Kills[[#This Row],[pilotId]])</f>
        <v>3025-05-2492fdd79d-d260-4067-baea-6349472e7589</v>
      </c>
    </row>
    <row r="175" spans="1:5" x14ac:dyDescent="0.3">
      <c r="A175" s="1" t="s">
        <v>807</v>
      </c>
      <c r="B175" s="1" t="s">
        <v>491</v>
      </c>
      <c r="C175" s="1" t="s">
        <v>1141</v>
      </c>
      <c r="D175" s="1" t="s">
        <v>1142</v>
      </c>
      <c r="E175" s="1" t="str">
        <f>_xlfn.CONCAT(TEXT(Kills[[#This Row],[date]],"yyyy-mm-dd"),Kills[[#This Row],[pilotId]])</f>
        <v>3025-05-2428ad910e-9005-485f-af74-da68f3e33045</v>
      </c>
    </row>
    <row r="176" spans="1:5" x14ac:dyDescent="0.3">
      <c r="A176" s="1" t="s">
        <v>807</v>
      </c>
      <c r="B176" s="1" t="s">
        <v>117</v>
      </c>
      <c r="C176" s="1" t="s">
        <v>1149</v>
      </c>
      <c r="D176" s="1" t="s">
        <v>1100</v>
      </c>
      <c r="E176" s="1" t="str">
        <f>_xlfn.CONCAT(TEXT(Kills[[#This Row],[date]],"yyyy-mm-dd"),Kills[[#This Row],[pilotId]])</f>
        <v>3025-05-241e706f6b-0787-4c9b-9942-de3977c81c87</v>
      </c>
    </row>
    <row r="177" spans="1:5" x14ac:dyDescent="0.3">
      <c r="A177" s="1" t="s">
        <v>807</v>
      </c>
      <c r="B177" s="1" t="s">
        <v>764</v>
      </c>
      <c r="C177" s="1" t="s">
        <v>1141</v>
      </c>
      <c r="D177" s="1" t="s">
        <v>1142</v>
      </c>
      <c r="E177" s="1" t="str">
        <f>_xlfn.CONCAT(TEXT(Kills[[#This Row],[date]],"yyyy-mm-dd"),Kills[[#This Row],[pilotId]])</f>
        <v>3025-05-241fa69b2b-45f7-42ba-8fd4-942bfddefaa9</v>
      </c>
    </row>
    <row r="178" spans="1:5" x14ac:dyDescent="0.3">
      <c r="A178" s="1" t="s">
        <v>817</v>
      </c>
      <c r="B178" s="1" t="s">
        <v>740</v>
      </c>
      <c r="C178" s="1" t="s">
        <v>1164</v>
      </c>
      <c r="D178" s="1" t="s">
        <v>1165</v>
      </c>
      <c r="E178" s="1" t="str">
        <f>_xlfn.CONCAT(TEXT(Kills[[#This Row],[date]],"yyyy-mm-dd"),Kills[[#This Row],[pilotId]])</f>
        <v>3025-05-297a15e29a-c196-474c-ac68-6ba0dcc5472d</v>
      </c>
    </row>
    <row r="179" spans="1:5" x14ac:dyDescent="0.3">
      <c r="A179" s="1" t="s">
        <v>817</v>
      </c>
      <c r="B179" s="1" t="s">
        <v>806</v>
      </c>
      <c r="C179" s="1" t="s">
        <v>1164</v>
      </c>
      <c r="D179" s="1" t="s">
        <v>1165</v>
      </c>
      <c r="E179" s="1" t="str">
        <f>_xlfn.CONCAT(TEXT(Kills[[#This Row],[date]],"yyyy-mm-dd"),Kills[[#This Row],[pilotId]])</f>
        <v>3025-05-29ff3e9a49-ac36-43f4-9e9a-dada99f9ec25</v>
      </c>
    </row>
    <row r="180" spans="1:5" x14ac:dyDescent="0.3">
      <c r="A180" s="1" t="s">
        <v>817</v>
      </c>
      <c r="B180" s="1" t="s">
        <v>141</v>
      </c>
      <c r="C180" s="1" t="s">
        <v>1168</v>
      </c>
      <c r="D180" s="1" t="s">
        <v>1134</v>
      </c>
      <c r="E180" s="1" t="str">
        <f>_xlfn.CONCAT(TEXT(Kills[[#This Row],[date]],"yyyy-mm-dd"),Kills[[#This Row],[pilotId]])</f>
        <v>3025-05-29395f760b-897a-434a-9c63-836401c5b01a</v>
      </c>
    </row>
    <row r="181" spans="1:5" x14ac:dyDescent="0.3">
      <c r="A181" s="1" t="s">
        <v>817</v>
      </c>
      <c r="B181" s="1" t="s">
        <v>141</v>
      </c>
      <c r="C181" s="1" t="s">
        <v>1101</v>
      </c>
      <c r="D181" s="1" t="s">
        <v>1134</v>
      </c>
      <c r="E181" s="1" t="str">
        <f>_xlfn.CONCAT(TEXT(Kills[[#This Row],[date]],"yyyy-mm-dd"),Kills[[#This Row],[pilotId]])</f>
        <v>3025-05-29395f760b-897a-434a-9c63-836401c5b01a</v>
      </c>
    </row>
    <row r="182" spans="1:5" x14ac:dyDescent="0.3">
      <c r="A182" s="1" t="s">
        <v>817</v>
      </c>
      <c r="B182" s="1" t="s">
        <v>135</v>
      </c>
      <c r="C182" s="1" t="s">
        <v>1171</v>
      </c>
      <c r="D182" s="1" t="s">
        <v>1122</v>
      </c>
      <c r="E182" s="1" t="str">
        <f>_xlfn.CONCAT(TEXT(Kills[[#This Row],[date]],"yyyy-mm-dd"),Kills[[#This Row],[pilotId]])</f>
        <v>3025-05-29822230eb-c607-4f22-b85b-73523ccc0add</v>
      </c>
    </row>
    <row r="183" spans="1:5" x14ac:dyDescent="0.3">
      <c r="A183" s="1" t="s">
        <v>817</v>
      </c>
      <c r="B183" s="1" t="s">
        <v>693</v>
      </c>
      <c r="C183" s="1" t="s">
        <v>1164</v>
      </c>
      <c r="D183" s="1" t="s">
        <v>1165</v>
      </c>
      <c r="E183" s="1" t="str">
        <f>_xlfn.CONCAT(TEXT(Kills[[#This Row],[date]],"yyyy-mm-dd"),Kills[[#This Row],[pilotId]])</f>
        <v>3025-05-295398ce23-a057-48ca-b885-87619816272a</v>
      </c>
    </row>
    <row r="184" spans="1:5" x14ac:dyDescent="0.3">
      <c r="A184" s="1" t="s">
        <v>817</v>
      </c>
      <c r="B184" s="1" t="s">
        <v>141</v>
      </c>
      <c r="C184" s="1" t="s">
        <v>1169</v>
      </c>
      <c r="D184" s="1" t="s">
        <v>1134</v>
      </c>
      <c r="E184" s="1" t="str">
        <f>_xlfn.CONCAT(TEXT(Kills[[#This Row],[date]],"yyyy-mm-dd"),Kills[[#This Row],[pilotId]])</f>
        <v>3025-05-29395f760b-897a-434a-9c63-836401c5b01a</v>
      </c>
    </row>
    <row r="185" spans="1:5" x14ac:dyDescent="0.3">
      <c r="A185" s="1" t="s">
        <v>817</v>
      </c>
      <c r="B185" s="1" t="s">
        <v>470</v>
      </c>
      <c r="C185" s="1" t="s">
        <v>1170</v>
      </c>
      <c r="D185" s="1" t="s">
        <v>1115</v>
      </c>
      <c r="E185" s="1" t="str">
        <f>_xlfn.CONCAT(TEXT(Kills[[#This Row],[date]],"yyyy-mm-dd"),Kills[[#This Row],[pilotId]])</f>
        <v>3025-05-29fbf73066-fc30-42cc-8e12-30784d3f1c7b</v>
      </c>
    </row>
    <row r="186" spans="1:5" x14ac:dyDescent="0.3">
      <c r="A186" s="1" t="s">
        <v>817</v>
      </c>
      <c r="B186" s="1" t="s">
        <v>144</v>
      </c>
      <c r="C186" s="1" t="s">
        <v>1167</v>
      </c>
      <c r="D186" s="1" t="s">
        <v>1163</v>
      </c>
      <c r="E186" s="1" t="str">
        <f>_xlfn.CONCAT(TEXT(Kills[[#This Row],[date]],"yyyy-mm-dd"),Kills[[#This Row],[pilotId]])</f>
        <v>3025-05-29a4d5a41d-aac1-41e9-b5b4-35d5dcccc731</v>
      </c>
    </row>
    <row r="187" spans="1:5" x14ac:dyDescent="0.3">
      <c r="A187" s="1" t="s">
        <v>817</v>
      </c>
      <c r="B187" s="1" t="s">
        <v>138</v>
      </c>
      <c r="C187" s="1" t="s">
        <v>1160</v>
      </c>
      <c r="D187" s="1" t="s">
        <v>1102</v>
      </c>
      <c r="E187" s="1" t="str">
        <f>_xlfn.CONCAT(TEXT(Kills[[#This Row],[date]],"yyyy-mm-dd"),Kills[[#This Row],[pilotId]])</f>
        <v>3025-05-290644fb9f-c8ed-4388-86dd-cc6f597bdaa2</v>
      </c>
    </row>
    <row r="188" spans="1:5" x14ac:dyDescent="0.3">
      <c r="A188" s="1" t="s">
        <v>817</v>
      </c>
      <c r="B188" s="1" t="s">
        <v>147</v>
      </c>
      <c r="C188" s="1" t="s">
        <v>1096</v>
      </c>
      <c r="D188" s="1" t="s">
        <v>1138</v>
      </c>
      <c r="E188" s="1" t="str">
        <f>_xlfn.CONCAT(TEXT(Kills[[#This Row],[date]],"yyyy-mm-dd"),Kills[[#This Row],[pilotId]])</f>
        <v>3025-05-292c295e1c-271a-4dd3-9dc0-ab3869065664</v>
      </c>
    </row>
    <row r="189" spans="1:5" x14ac:dyDescent="0.3">
      <c r="A189" s="1" t="s">
        <v>817</v>
      </c>
      <c r="B189" s="1" t="s">
        <v>147</v>
      </c>
      <c r="C189" s="1" t="s">
        <v>1158</v>
      </c>
      <c r="D189" s="1" t="s">
        <v>1138</v>
      </c>
      <c r="E189" s="1" t="str">
        <f>_xlfn.CONCAT(TEXT(Kills[[#This Row],[date]],"yyyy-mm-dd"),Kills[[#This Row],[pilotId]])</f>
        <v>3025-05-292c295e1c-271a-4dd3-9dc0-ab3869065664</v>
      </c>
    </row>
    <row r="190" spans="1:5" x14ac:dyDescent="0.3">
      <c r="A190" s="1" t="s">
        <v>817</v>
      </c>
      <c r="B190" s="1" t="s">
        <v>138</v>
      </c>
      <c r="C190" s="1" t="s">
        <v>1159</v>
      </c>
      <c r="D190" s="1" t="s">
        <v>1102</v>
      </c>
      <c r="E190" s="1" t="str">
        <f>_xlfn.CONCAT(TEXT(Kills[[#This Row],[date]],"yyyy-mm-dd"),Kills[[#This Row],[pilotId]])</f>
        <v>3025-05-290644fb9f-c8ed-4388-86dd-cc6f597bdaa2</v>
      </c>
    </row>
    <row r="191" spans="1:5" x14ac:dyDescent="0.3">
      <c r="A191" s="1" t="s">
        <v>817</v>
      </c>
      <c r="B191" s="1" t="s">
        <v>694</v>
      </c>
      <c r="C191" s="1" t="s">
        <v>1164</v>
      </c>
      <c r="D191" s="1" t="s">
        <v>1165</v>
      </c>
      <c r="E191" s="1" t="str">
        <f>_xlfn.CONCAT(TEXT(Kills[[#This Row],[date]],"yyyy-mm-dd"),Kills[[#This Row],[pilotId]])</f>
        <v>3025-05-29814b239f-6e10-4e53-aaa2-60946b3ba0ae</v>
      </c>
    </row>
    <row r="192" spans="1:5" x14ac:dyDescent="0.3">
      <c r="A192" s="1" t="s">
        <v>817</v>
      </c>
      <c r="B192" s="1" t="s">
        <v>144</v>
      </c>
      <c r="C192" s="1" t="s">
        <v>1166</v>
      </c>
      <c r="D192" s="1" t="s">
        <v>1163</v>
      </c>
      <c r="E192" s="1" t="str">
        <f>_xlfn.CONCAT(TEXT(Kills[[#This Row],[date]],"yyyy-mm-dd"),Kills[[#This Row],[pilotId]])</f>
        <v>3025-05-29a4d5a41d-aac1-41e9-b5b4-35d5dcccc731</v>
      </c>
    </row>
    <row r="193" spans="1:5" x14ac:dyDescent="0.3">
      <c r="A193" s="1" t="s">
        <v>817</v>
      </c>
      <c r="B193" s="1" t="s">
        <v>147</v>
      </c>
      <c r="C193" s="1" t="s">
        <v>1161</v>
      </c>
      <c r="D193" s="1" t="s">
        <v>1138</v>
      </c>
      <c r="E193" s="1" t="str">
        <f>_xlfn.CONCAT(TEXT(Kills[[#This Row],[date]],"yyyy-mm-dd"),Kills[[#This Row],[pilotId]])</f>
        <v>3025-05-292c295e1c-271a-4dd3-9dc0-ab3869065664</v>
      </c>
    </row>
    <row r="194" spans="1:5" x14ac:dyDescent="0.3">
      <c r="A194" s="1" t="s">
        <v>817</v>
      </c>
      <c r="B194" s="1" t="s">
        <v>144</v>
      </c>
      <c r="C194" s="1" t="s">
        <v>1162</v>
      </c>
      <c r="D194" s="1" t="s">
        <v>1163</v>
      </c>
      <c r="E194" s="1" t="str">
        <f>_xlfn.CONCAT(TEXT(Kills[[#This Row],[date]],"yyyy-mm-dd"),Kills[[#This Row],[pilotId]])</f>
        <v>3025-05-29a4d5a41d-aac1-41e9-b5b4-35d5dcccc731</v>
      </c>
    </row>
    <row r="195" spans="1:5" x14ac:dyDescent="0.3">
      <c r="A195" s="1" t="s">
        <v>832</v>
      </c>
      <c r="B195" s="1" t="s">
        <v>144</v>
      </c>
      <c r="C195" s="1" t="s">
        <v>1179</v>
      </c>
      <c r="D195" s="1" t="s">
        <v>1163</v>
      </c>
      <c r="E195" s="1" t="str">
        <f>_xlfn.CONCAT(TEXT(Kills[[#This Row],[date]],"yyyy-mm-dd"),Kills[[#This Row],[pilotId]])</f>
        <v>3025-06-03a4d5a41d-aac1-41e9-b5b4-35d5dcccc731</v>
      </c>
    </row>
    <row r="196" spans="1:5" x14ac:dyDescent="0.3">
      <c r="A196" s="1" t="s">
        <v>832</v>
      </c>
      <c r="B196" s="1" t="s">
        <v>470</v>
      </c>
      <c r="C196" s="1" t="s">
        <v>1178</v>
      </c>
      <c r="D196" s="1" t="s">
        <v>1177</v>
      </c>
      <c r="E196" s="1" t="str">
        <f>_xlfn.CONCAT(TEXT(Kills[[#This Row],[date]],"yyyy-mm-dd"),Kills[[#This Row],[pilotId]])</f>
        <v>3025-06-03fbf73066-fc30-42cc-8e12-30784d3f1c7b</v>
      </c>
    </row>
    <row r="197" spans="1:5" x14ac:dyDescent="0.3">
      <c r="A197" s="1" t="s">
        <v>832</v>
      </c>
      <c r="B197" s="1" t="s">
        <v>470</v>
      </c>
      <c r="C197" s="1" t="s">
        <v>1168</v>
      </c>
      <c r="D197" s="1" t="s">
        <v>1177</v>
      </c>
      <c r="E197" s="1" t="str">
        <f>_xlfn.CONCAT(TEXT(Kills[[#This Row],[date]],"yyyy-mm-dd"),Kills[[#This Row],[pilotId]])</f>
        <v>3025-06-03fbf73066-fc30-42cc-8e12-30784d3f1c7b</v>
      </c>
    </row>
    <row r="198" spans="1:5" x14ac:dyDescent="0.3">
      <c r="A198" s="1" t="s">
        <v>832</v>
      </c>
      <c r="B198" s="1" t="s">
        <v>470</v>
      </c>
      <c r="C198" s="1" t="s">
        <v>1180</v>
      </c>
      <c r="D198" s="1" t="s">
        <v>1177</v>
      </c>
      <c r="E198" s="1" t="str">
        <f>_xlfn.CONCAT(TEXT(Kills[[#This Row],[date]],"yyyy-mm-dd"),Kills[[#This Row],[pilotId]])</f>
        <v>3025-06-03fbf73066-fc30-42cc-8e12-30784d3f1c7b</v>
      </c>
    </row>
    <row r="199" spans="1:5" x14ac:dyDescent="0.3">
      <c r="A199" s="1" t="s">
        <v>832</v>
      </c>
      <c r="B199" s="1" t="s">
        <v>138</v>
      </c>
      <c r="C199" s="1" t="s">
        <v>1183</v>
      </c>
      <c r="D199" s="1" t="s">
        <v>1102</v>
      </c>
      <c r="E199" s="1" t="str">
        <f>_xlfn.CONCAT(TEXT(Kills[[#This Row],[date]],"yyyy-mm-dd"),Kills[[#This Row],[pilotId]])</f>
        <v>3025-06-030644fb9f-c8ed-4388-86dd-cc6f597bdaa2</v>
      </c>
    </row>
    <row r="200" spans="1:5" x14ac:dyDescent="0.3">
      <c r="A200" s="1" t="s">
        <v>832</v>
      </c>
      <c r="B200" s="1" t="s">
        <v>138</v>
      </c>
      <c r="C200" s="1" t="s">
        <v>1182</v>
      </c>
      <c r="D200" s="1" t="s">
        <v>1102</v>
      </c>
      <c r="E200" s="1" t="str">
        <f>_xlfn.CONCAT(TEXT(Kills[[#This Row],[date]],"yyyy-mm-dd"),Kills[[#This Row],[pilotId]])</f>
        <v>3025-06-030644fb9f-c8ed-4388-86dd-cc6f597bdaa2</v>
      </c>
    </row>
    <row r="201" spans="1:5" x14ac:dyDescent="0.3">
      <c r="A201" s="1" t="s">
        <v>832</v>
      </c>
      <c r="B201" s="1" t="s">
        <v>147</v>
      </c>
      <c r="C201" s="1" t="s">
        <v>1181</v>
      </c>
      <c r="D201" s="1" t="s">
        <v>1138</v>
      </c>
      <c r="E201" s="1" t="str">
        <f>_xlfn.CONCAT(TEXT(Kills[[#This Row],[date]],"yyyy-mm-dd"),Kills[[#This Row],[pilotId]])</f>
        <v>3025-06-032c295e1c-271a-4dd3-9dc0-ab3869065664</v>
      </c>
    </row>
    <row r="202" spans="1:5" x14ac:dyDescent="0.3">
      <c r="A202" s="1" t="s">
        <v>832</v>
      </c>
      <c r="B202" s="1" t="s">
        <v>141</v>
      </c>
      <c r="C202" s="1" t="s">
        <v>1176</v>
      </c>
      <c r="D202" s="1" t="s">
        <v>1134</v>
      </c>
      <c r="E202" s="1" t="str">
        <f>_xlfn.CONCAT(TEXT(Kills[[#This Row],[date]],"yyyy-mm-dd"),Kills[[#This Row],[pilotId]])</f>
        <v>3025-06-03395f760b-897a-434a-9c63-836401c5b01a</v>
      </c>
    </row>
    <row r="203" spans="1:5" x14ac:dyDescent="0.3">
      <c r="A203" s="1" t="s">
        <v>832</v>
      </c>
      <c r="B203" s="1" t="s">
        <v>141</v>
      </c>
      <c r="C203" s="1" t="s">
        <v>1174</v>
      </c>
      <c r="D203" s="1" t="s">
        <v>1134</v>
      </c>
      <c r="E203" s="1" t="str">
        <f>_xlfn.CONCAT(TEXT(Kills[[#This Row],[date]],"yyyy-mm-dd"),Kills[[#This Row],[pilotId]])</f>
        <v>3025-06-03395f760b-897a-434a-9c63-836401c5b01a</v>
      </c>
    </row>
    <row r="204" spans="1:5" x14ac:dyDescent="0.3">
      <c r="A204" s="1" t="s">
        <v>832</v>
      </c>
      <c r="B204" s="1" t="s">
        <v>141</v>
      </c>
      <c r="C204" s="1" t="s">
        <v>1173</v>
      </c>
      <c r="D204" s="1" t="s">
        <v>1134</v>
      </c>
      <c r="E204" s="1" t="str">
        <f>_xlfn.CONCAT(TEXT(Kills[[#This Row],[date]],"yyyy-mm-dd"),Kills[[#This Row],[pilotId]])</f>
        <v>3025-06-03395f760b-897a-434a-9c63-836401c5b01a</v>
      </c>
    </row>
    <row r="205" spans="1:5" x14ac:dyDescent="0.3">
      <c r="A205" s="1" t="s">
        <v>832</v>
      </c>
      <c r="B205" s="1" t="s">
        <v>129</v>
      </c>
      <c r="C205" s="1" t="s">
        <v>1172</v>
      </c>
      <c r="D205" s="1" t="s">
        <v>1110</v>
      </c>
      <c r="E205" s="1" t="str">
        <f>_xlfn.CONCAT(TEXT(Kills[[#This Row],[date]],"yyyy-mm-dd"),Kills[[#This Row],[pilotId]])</f>
        <v>3025-06-03d72d18e1-87c9-4a03-88a1-d92be416167e</v>
      </c>
    </row>
    <row r="206" spans="1:5" x14ac:dyDescent="0.3">
      <c r="A206" s="1" t="s">
        <v>832</v>
      </c>
      <c r="B206" s="1" t="s">
        <v>826</v>
      </c>
      <c r="C206" s="1" t="s">
        <v>1175</v>
      </c>
      <c r="D206" s="1" t="s">
        <v>1165</v>
      </c>
      <c r="E206" s="1" t="str">
        <f>_xlfn.CONCAT(TEXT(Kills[[#This Row],[date]],"yyyy-mm-dd"),Kills[[#This Row],[pilotId]])</f>
        <v>3025-06-03eeb1dfd4-48f0-4a9c-9662-b0cd78691997</v>
      </c>
    </row>
    <row r="207" spans="1:5" x14ac:dyDescent="0.3">
      <c r="A207" s="1" t="s">
        <v>832</v>
      </c>
      <c r="B207" s="1" t="s">
        <v>740</v>
      </c>
      <c r="C207" s="1" t="s">
        <v>1175</v>
      </c>
      <c r="D207" s="1" t="s">
        <v>1165</v>
      </c>
      <c r="E207" s="1" t="str">
        <f>_xlfn.CONCAT(TEXT(Kills[[#This Row],[date]],"yyyy-mm-dd"),Kills[[#This Row],[pilotId]])</f>
        <v>3025-06-037a15e29a-c196-474c-ac68-6ba0dcc5472d</v>
      </c>
    </row>
    <row r="208" spans="1:5" x14ac:dyDescent="0.3">
      <c r="A208" s="1" t="s">
        <v>832</v>
      </c>
      <c r="B208" s="1" t="s">
        <v>694</v>
      </c>
      <c r="C208" s="1" t="s">
        <v>1175</v>
      </c>
      <c r="D208" s="1" t="s">
        <v>1165</v>
      </c>
      <c r="E208" s="1" t="str">
        <f>_xlfn.CONCAT(TEXT(Kills[[#This Row],[date]],"yyyy-mm-dd"),Kills[[#This Row],[pilotId]])</f>
        <v>3025-06-03814b239f-6e10-4e53-aaa2-60946b3ba0ae</v>
      </c>
    </row>
    <row r="209" spans="1:5" x14ac:dyDescent="0.3">
      <c r="A209" s="1" t="s">
        <v>832</v>
      </c>
      <c r="B209" s="1" t="s">
        <v>806</v>
      </c>
      <c r="C209" s="1" t="s">
        <v>1175</v>
      </c>
      <c r="D209" s="1" t="s">
        <v>1165</v>
      </c>
      <c r="E209" s="1" t="str">
        <f>_xlfn.CONCAT(TEXT(Kills[[#This Row],[date]],"yyyy-mm-dd"),Kills[[#This Row],[pilotId]])</f>
        <v>3025-06-03ff3e9a49-ac36-43f4-9e9a-dada99f9ec25</v>
      </c>
    </row>
    <row r="210" spans="1:5" x14ac:dyDescent="0.3">
      <c r="A210" s="1" t="s">
        <v>811</v>
      </c>
      <c r="B210" s="1" t="s">
        <v>120</v>
      </c>
      <c r="C210" s="1" t="s">
        <v>1190</v>
      </c>
      <c r="D210" s="1" t="s">
        <v>1095</v>
      </c>
      <c r="E210" s="1" t="str">
        <f>_xlfn.CONCAT(TEXT(Kills[[#This Row],[date]],"yyyy-mm-dd"),Kills[[#This Row],[pilotId]])</f>
        <v>3025-06-05a0e6e49a-8d1c-4e92-8eb7-36ff5a843d36</v>
      </c>
    </row>
    <row r="211" spans="1:5" x14ac:dyDescent="0.3">
      <c r="A211" s="1" t="s">
        <v>811</v>
      </c>
      <c r="B211" s="1" t="s">
        <v>120</v>
      </c>
      <c r="C211" s="1" t="s">
        <v>1189</v>
      </c>
      <c r="D211" s="1" t="s">
        <v>1095</v>
      </c>
      <c r="E211" s="1" t="str">
        <f>_xlfn.CONCAT(TEXT(Kills[[#This Row],[date]],"yyyy-mm-dd"),Kills[[#This Row],[pilotId]])</f>
        <v>3025-06-05a0e6e49a-8d1c-4e92-8eb7-36ff5a843d36</v>
      </c>
    </row>
    <row r="212" spans="1:5" x14ac:dyDescent="0.3">
      <c r="A212" s="1" t="s">
        <v>811</v>
      </c>
      <c r="B212" s="1" t="s">
        <v>120</v>
      </c>
      <c r="C212" s="1" t="s">
        <v>1144</v>
      </c>
      <c r="D212" s="1" t="s">
        <v>1095</v>
      </c>
      <c r="E212" s="1" t="str">
        <f>_xlfn.CONCAT(TEXT(Kills[[#This Row],[date]],"yyyy-mm-dd"),Kills[[#This Row],[pilotId]])</f>
        <v>3025-06-05a0e6e49a-8d1c-4e92-8eb7-36ff5a843d36</v>
      </c>
    </row>
    <row r="213" spans="1:5" x14ac:dyDescent="0.3">
      <c r="A213" s="1" t="s">
        <v>811</v>
      </c>
      <c r="B213" s="1" t="s">
        <v>120</v>
      </c>
      <c r="C213" s="1" t="s">
        <v>1191</v>
      </c>
      <c r="D213" s="1" t="s">
        <v>1095</v>
      </c>
      <c r="E213" s="1" t="str">
        <f>_xlfn.CONCAT(TEXT(Kills[[#This Row],[date]],"yyyy-mm-dd"),Kills[[#This Row],[pilotId]])</f>
        <v>3025-06-05a0e6e49a-8d1c-4e92-8eb7-36ff5a843d36</v>
      </c>
    </row>
    <row r="214" spans="1:5" x14ac:dyDescent="0.3">
      <c r="A214" s="1" t="s">
        <v>811</v>
      </c>
      <c r="B214" s="1" t="s">
        <v>554</v>
      </c>
      <c r="C214" s="1" t="s">
        <v>1135</v>
      </c>
      <c r="D214" s="1" t="s">
        <v>1097</v>
      </c>
      <c r="E214" s="1" t="str">
        <f>_xlfn.CONCAT(TEXT(Kills[[#This Row],[date]],"yyyy-mm-dd"),Kills[[#This Row],[pilotId]])</f>
        <v>3025-06-0502bbcd6b-a5f6-48ac-a8d1-404436a1ac23</v>
      </c>
    </row>
    <row r="215" spans="1:5" x14ac:dyDescent="0.3">
      <c r="A215" s="1" t="s">
        <v>811</v>
      </c>
      <c r="B215" s="1" t="s">
        <v>120</v>
      </c>
      <c r="C215" s="1" t="s">
        <v>1192</v>
      </c>
      <c r="D215" s="1" t="s">
        <v>1095</v>
      </c>
      <c r="E215" s="1" t="str">
        <f>_xlfn.CONCAT(TEXT(Kills[[#This Row],[date]],"yyyy-mm-dd"),Kills[[#This Row],[pilotId]])</f>
        <v>3025-06-05a0e6e49a-8d1c-4e92-8eb7-36ff5a843d36</v>
      </c>
    </row>
    <row r="216" spans="1:5" x14ac:dyDescent="0.3">
      <c r="A216" s="1" t="s">
        <v>811</v>
      </c>
      <c r="B216" s="1" t="s">
        <v>272</v>
      </c>
      <c r="C216" s="1" t="s">
        <v>1157</v>
      </c>
      <c r="D216" s="1" t="s">
        <v>1122</v>
      </c>
      <c r="E216" s="1" t="str">
        <f>_xlfn.CONCAT(TEXT(Kills[[#This Row],[date]],"yyyy-mm-dd"),Kills[[#This Row],[pilotId]])</f>
        <v>3025-06-056427a1f1-5f87-498c-a786-0f2ad43064ec</v>
      </c>
    </row>
    <row r="217" spans="1:5" x14ac:dyDescent="0.3">
      <c r="A217" s="1" t="s">
        <v>811</v>
      </c>
      <c r="B217" s="1" t="s">
        <v>117</v>
      </c>
      <c r="C217" s="1" t="s">
        <v>1184</v>
      </c>
      <c r="D217" s="1" t="s">
        <v>1100</v>
      </c>
      <c r="E217" s="1" t="str">
        <f>_xlfn.CONCAT(TEXT(Kills[[#This Row],[date]],"yyyy-mm-dd"),Kills[[#This Row],[pilotId]])</f>
        <v>3025-06-051e706f6b-0787-4c9b-9942-de3977c81c87</v>
      </c>
    </row>
    <row r="218" spans="1:5" x14ac:dyDescent="0.3">
      <c r="A218" s="1" t="s">
        <v>811</v>
      </c>
      <c r="B218" s="1" t="s">
        <v>117</v>
      </c>
      <c r="C218" s="1" t="s">
        <v>1150</v>
      </c>
      <c r="D218" s="1" t="s">
        <v>1100</v>
      </c>
      <c r="E218" s="1" t="str">
        <f>_xlfn.CONCAT(TEXT(Kills[[#This Row],[date]],"yyyy-mm-dd"),Kills[[#This Row],[pilotId]])</f>
        <v>3025-06-051e706f6b-0787-4c9b-9942-de3977c81c87</v>
      </c>
    </row>
    <row r="219" spans="1:5" x14ac:dyDescent="0.3">
      <c r="A219" s="1" t="s">
        <v>811</v>
      </c>
      <c r="B219" s="1" t="s">
        <v>554</v>
      </c>
      <c r="C219" s="1" t="s">
        <v>1126</v>
      </c>
      <c r="D219" s="1" t="s">
        <v>1097</v>
      </c>
      <c r="E219" s="1" t="str">
        <f>_xlfn.CONCAT(TEXT(Kills[[#This Row],[date]],"yyyy-mm-dd"),Kills[[#This Row],[pilotId]])</f>
        <v>3025-06-0502bbcd6b-a5f6-48ac-a8d1-404436a1ac23</v>
      </c>
    </row>
    <row r="220" spans="1:5" x14ac:dyDescent="0.3">
      <c r="A220" s="1" t="s">
        <v>811</v>
      </c>
      <c r="B220" s="1" t="s">
        <v>554</v>
      </c>
      <c r="C220" s="1" t="s">
        <v>1185</v>
      </c>
      <c r="D220" s="1" t="s">
        <v>1097</v>
      </c>
      <c r="E220" s="1" t="str">
        <f>_xlfn.CONCAT(TEXT(Kills[[#This Row],[date]],"yyyy-mm-dd"),Kills[[#This Row],[pilotId]])</f>
        <v>3025-06-0502bbcd6b-a5f6-48ac-a8d1-404436a1ac23</v>
      </c>
    </row>
    <row r="221" spans="1:5" x14ac:dyDescent="0.3">
      <c r="A221" s="1" t="s">
        <v>811</v>
      </c>
      <c r="B221" s="1" t="s">
        <v>272</v>
      </c>
      <c r="C221" s="1" t="s">
        <v>1188</v>
      </c>
      <c r="D221" s="1" t="s">
        <v>1122</v>
      </c>
      <c r="E221" s="1" t="str">
        <f>_xlfn.CONCAT(TEXT(Kills[[#This Row],[date]],"yyyy-mm-dd"),Kills[[#This Row],[pilotId]])</f>
        <v>3025-06-056427a1f1-5f87-498c-a786-0f2ad43064ec</v>
      </c>
    </row>
    <row r="222" spans="1:5" x14ac:dyDescent="0.3">
      <c r="A222" s="1" t="s">
        <v>811</v>
      </c>
      <c r="B222" s="1" t="s">
        <v>123</v>
      </c>
      <c r="C222" s="1" t="s">
        <v>1187</v>
      </c>
      <c r="D222" s="1" t="s">
        <v>1117</v>
      </c>
      <c r="E222" s="1" t="str">
        <f>_xlfn.CONCAT(TEXT(Kills[[#This Row],[date]],"yyyy-mm-dd"),Kills[[#This Row],[pilotId]])</f>
        <v>3025-06-051580f9ce-7951-4c01-854b-e28cef75b989</v>
      </c>
    </row>
    <row r="223" spans="1:5" x14ac:dyDescent="0.3">
      <c r="A223" s="1" t="s">
        <v>811</v>
      </c>
      <c r="B223" s="1" t="s">
        <v>272</v>
      </c>
      <c r="C223" s="1" t="s">
        <v>1186</v>
      </c>
      <c r="D223" s="1" t="s">
        <v>1122</v>
      </c>
      <c r="E223" s="1" t="str">
        <f>_xlfn.CONCAT(TEXT(Kills[[#This Row],[date]],"yyyy-mm-dd"),Kills[[#This Row],[pilotId]])</f>
        <v>3025-06-056427a1f1-5f87-498c-a786-0f2ad43064ec</v>
      </c>
    </row>
    <row r="224" spans="1:5" x14ac:dyDescent="0.3">
      <c r="A224" s="1" t="s">
        <v>744</v>
      </c>
      <c r="B224" s="1" t="s">
        <v>470</v>
      </c>
      <c r="C224" s="1" t="s">
        <v>1196</v>
      </c>
      <c r="D224" s="1" t="s">
        <v>1177</v>
      </c>
      <c r="E224" s="1" t="str">
        <f>_xlfn.CONCAT(TEXT(Kills[[#This Row],[date]],"yyyy-mm-dd"),Kills[[#This Row],[pilotId]])</f>
        <v>3025-06-08fbf73066-fc30-42cc-8e12-30784d3f1c7b</v>
      </c>
    </row>
    <row r="225" spans="1:5" x14ac:dyDescent="0.3">
      <c r="A225" s="1" t="s">
        <v>744</v>
      </c>
      <c r="B225" s="1" t="s">
        <v>132</v>
      </c>
      <c r="C225" s="1" t="s">
        <v>1195</v>
      </c>
      <c r="D225" s="1" t="s">
        <v>1112</v>
      </c>
      <c r="E225" s="1" t="str">
        <f>_xlfn.CONCAT(TEXT(Kills[[#This Row],[date]],"yyyy-mm-dd"),Kills[[#This Row],[pilotId]])</f>
        <v>3025-06-081d051ad3-707f-49d1-a6f6-e52e05a049c3</v>
      </c>
    </row>
    <row r="226" spans="1:5" x14ac:dyDescent="0.3">
      <c r="A226" s="1" t="s">
        <v>744</v>
      </c>
      <c r="B226" s="1" t="s">
        <v>470</v>
      </c>
      <c r="C226" s="1" t="s">
        <v>1194</v>
      </c>
      <c r="D226" s="1" t="s">
        <v>1177</v>
      </c>
      <c r="E226" s="1" t="str">
        <f>_xlfn.CONCAT(TEXT(Kills[[#This Row],[date]],"yyyy-mm-dd"),Kills[[#This Row],[pilotId]])</f>
        <v>3025-06-08fbf73066-fc30-42cc-8e12-30784d3f1c7b</v>
      </c>
    </row>
    <row r="227" spans="1:5" x14ac:dyDescent="0.3">
      <c r="A227" s="1" t="s">
        <v>744</v>
      </c>
      <c r="B227" s="1" t="s">
        <v>470</v>
      </c>
      <c r="C227" s="1" t="s">
        <v>1098</v>
      </c>
      <c r="D227" s="1" t="s">
        <v>1177</v>
      </c>
      <c r="E227" s="1" t="str">
        <f>_xlfn.CONCAT(TEXT(Kills[[#This Row],[date]],"yyyy-mm-dd"),Kills[[#This Row],[pilotId]])</f>
        <v>3025-06-08fbf73066-fc30-42cc-8e12-30784d3f1c7b</v>
      </c>
    </row>
    <row r="228" spans="1:5" x14ac:dyDescent="0.3">
      <c r="A228" s="1" t="s">
        <v>744</v>
      </c>
      <c r="B228" s="1" t="s">
        <v>470</v>
      </c>
      <c r="C228" s="1" t="s">
        <v>1197</v>
      </c>
      <c r="D228" s="1" t="s">
        <v>1177</v>
      </c>
      <c r="E228" s="1" t="str">
        <f>_xlfn.CONCAT(TEXT(Kills[[#This Row],[date]],"yyyy-mm-dd"),Kills[[#This Row],[pilotId]])</f>
        <v>3025-06-08fbf73066-fc30-42cc-8e12-30784d3f1c7b</v>
      </c>
    </row>
    <row r="229" spans="1:5" x14ac:dyDescent="0.3">
      <c r="A229" s="1" t="s">
        <v>744</v>
      </c>
      <c r="B229" s="1" t="s">
        <v>135</v>
      </c>
      <c r="C229" s="1" t="s">
        <v>1184</v>
      </c>
      <c r="D229" s="1" t="s">
        <v>1122</v>
      </c>
      <c r="E229" s="1" t="str">
        <f>_xlfn.CONCAT(TEXT(Kills[[#This Row],[date]],"yyyy-mm-dd"),Kills[[#This Row],[pilotId]])</f>
        <v>3025-06-08822230eb-c607-4f22-b85b-73523ccc0add</v>
      </c>
    </row>
    <row r="230" spans="1:5" x14ac:dyDescent="0.3">
      <c r="A230" s="1" t="s">
        <v>744</v>
      </c>
      <c r="B230" s="1" t="s">
        <v>135</v>
      </c>
      <c r="C230" s="1" t="s">
        <v>1096</v>
      </c>
      <c r="D230" s="1" t="s">
        <v>1122</v>
      </c>
      <c r="E230" s="1" t="str">
        <f>_xlfn.CONCAT(TEXT(Kills[[#This Row],[date]],"yyyy-mm-dd"),Kills[[#This Row],[pilotId]])</f>
        <v>3025-06-08822230eb-c607-4f22-b85b-73523ccc0add</v>
      </c>
    </row>
    <row r="231" spans="1:5" x14ac:dyDescent="0.3">
      <c r="A231" s="1" t="s">
        <v>744</v>
      </c>
      <c r="B231" s="1" t="s">
        <v>135</v>
      </c>
      <c r="C231" s="1" t="s">
        <v>1193</v>
      </c>
      <c r="D231" s="1" t="s">
        <v>1122</v>
      </c>
      <c r="E231" s="1" t="str">
        <f>_xlfn.CONCAT(TEXT(Kills[[#This Row],[date]],"yyyy-mm-dd"),Kills[[#This Row],[pilotId]])</f>
        <v>3025-06-08822230eb-c607-4f22-b85b-73523ccc0add</v>
      </c>
    </row>
    <row r="232" spans="1:5" x14ac:dyDescent="0.3">
      <c r="A232" s="1" t="s">
        <v>744</v>
      </c>
      <c r="B232" s="1" t="s">
        <v>135</v>
      </c>
      <c r="C232" s="1" t="s">
        <v>1126</v>
      </c>
      <c r="D232" s="1" t="s">
        <v>1122</v>
      </c>
      <c r="E232" s="1" t="str">
        <f>_xlfn.CONCAT(TEXT(Kills[[#This Row],[date]],"yyyy-mm-dd"),Kills[[#This Row],[pilotId]])</f>
        <v>3025-06-08822230eb-c607-4f22-b85b-73523ccc0add</v>
      </c>
    </row>
    <row r="233" spans="1:5" x14ac:dyDescent="0.3">
      <c r="A233" s="1" t="s">
        <v>744</v>
      </c>
      <c r="B233" s="1" t="s">
        <v>135</v>
      </c>
      <c r="C233" s="1" t="s">
        <v>1149</v>
      </c>
      <c r="D233" s="1" t="s">
        <v>1122</v>
      </c>
      <c r="E233" s="1" t="str">
        <f>_xlfn.CONCAT(TEXT(Kills[[#This Row],[date]],"yyyy-mm-dd"),Kills[[#This Row],[pilotId]])</f>
        <v>3025-06-08822230eb-c607-4f22-b85b-73523ccc0add</v>
      </c>
    </row>
    <row r="234" spans="1:5" x14ac:dyDescent="0.3">
      <c r="A234" s="1" t="s">
        <v>744</v>
      </c>
      <c r="B234" s="1" t="s">
        <v>129</v>
      </c>
      <c r="C234" s="1" t="s">
        <v>1150</v>
      </c>
      <c r="D234" s="1" t="s">
        <v>1110</v>
      </c>
      <c r="E234" s="1" t="str">
        <f>_xlfn.CONCAT(TEXT(Kills[[#This Row],[date]],"yyyy-mm-dd"),Kills[[#This Row],[pilotId]])</f>
        <v>3025-06-08d72d18e1-87c9-4a03-88a1-d92be416167e</v>
      </c>
    </row>
    <row r="235" spans="1:5" x14ac:dyDescent="0.3">
      <c r="A235" s="1" t="s">
        <v>744</v>
      </c>
      <c r="B235" s="1" t="s">
        <v>470</v>
      </c>
      <c r="C235" s="1" t="s">
        <v>1120</v>
      </c>
      <c r="D235" s="1" t="s">
        <v>1177</v>
      </c>
      <c r="E235" s="1" t="str">
        <f>_xlfn.CONCAT(TEXT(Kills[[#This Row],[date]],"yyyy-mm-dd"),Kills[[#This Row],[pilotId]])</f>
        <v>3025-06-08fbf73066-fc30-42cc-8e12-30784d3f1c7b</v>
      </c>
    </row>
    <row r="236" spans="1:5" x14ac:dyDescent="0.3">
      <c r="A236" s="1" t="s">
        <v>744</v>
      </c>
      <c r="B236" s="1" t="s">
        <v>129</v>
      </c>
      <c r="C236" s="1" t="s">
        <v>1180</v>
      </c>
      <c r="D236" s="1" t="s">
        <v>1110</v>
      </c>
      <c r="E236" s="1" t="str">
        <f>_xlfn.CONCAT(TEXT(Kills[[#This Row],[date]],"yyyy-mm-dd"),Kills[[#This Row],[pilotId]])</f>
        <v>3025-06-08d72d18e1-87c9-4a03-88a1-d92be416167e</v>
      </c>
    </row>
    <row r="237" spans="1:5" x14ac:dyDescent="0.3">
      <c r="A237" s="1" t="s">
        <v>1033</v>
      </c>
      <c r="B237" s="1" t="s">
        <v>554</v>
      </c>
      <c r="C237" s="1" t="s">
        <v>1198</v>
      </c>
      <c r="D237" s="1" t="s">
        <v>1097</v>
      </c>
      <c r="E237" s="1" t="str">
        <f>_xlfn.CONCAT(TEXT(Kills[[#This Row],[date]],"yyyy-mm-dd"),Kills[[#This Row],[pilotId]])</f>
        <v>3025-06-0902bbcd6b-a5f6-48ac-a8d1-404436a1ac23</v>
      </c>
    </row>
    <row r="238" spans="1:5" x14ac:dyDescent="0.3">
      <c r="A238" s="1" t="s">
        <v>1033</v>
      </c>
      <c r="B238" s="1" t="s">
        <v>120</v>
      </c>
      <c r="C238" s="1" t="s">
        <v>1172</v>
      </c>
      <c r="D238" s="1" t="s">
        <v>1095</v>
      </c>
      <c r="E238" s="1" t="str">
        <f>_xlfn.CONCAT(TEXT(Kills[[#This Row],[date]],"yyyy-mm-dd"),Kills[[#This Row],[pilotId]])</f>
        <v>3025-06-09a0e6e49a-8d1c-4e92-8eb7-36ff5a843d36</v>
      </c>
    </row>
    <row r="239" spans="1:5" x14ac:dyDescent="0.3">
      <c r="A239" s="1" t="s">
        <v>1033</v>
      </c>
      <c r="B239" s="1" t="s">
        <v>554</v>
      </c>
      <c r="C239" s="1" t="s">
        <v>1096</v>
      </c>
      <c r="D239" s="1" t="s">
        <v>1097</v>
      </c>
      <c r="E239" s="1" t="str">
        <f>_xlfn.CONCAT(TEXT(Kills[[#This Row],[date]],"yyyy-mm-dd"),Kills[[#This Row],[pilotId]])</f>
        <v>3025-06-0902bbcd6b-a5f6-48ac-a8d1-404436a1ac23</v>
      </c>
    </row>
    <row r="240" spans="1:5" x14ac:dyDescent="0.3">
      <c r="A240" s="1" t="s">
        <v>1056</v>
      </c>
      <c r="B240" s="1" t="s">
        <v>123</v>
      </c>
      <c r="C240" s="1" t="s">
        <v>1199</v>
      </c>
      <c r="D240" s="1" t="s">
        <v>1200</v>
      </c>
      <c r="E240" s="1" t="str">
        <f>_xlfn.CONCAT(TEXT(Kills[[#This Row],[date]],"yyyy-mm-dd"),Kills[[#This Row],[pilotId]])</f>
        <v>3025-06-141580f9ce-7951-4c01-854b-e28cef75b989</v>
      </c>
    </row>
    <row r="241" spans="1:5" x14ac:dyDescent="0.3">
      <c r="A241" s="1" t="s">
        <v>1056</v>
      </c>
      <c r="B241" s="1" t="s">
        <v>120</v>
      </c>
      <c r="C241" s="1" t="s">
        <v>1141</v>
      </c>
      <c r="D241" s="1" t="s">
        <v>1095</v>
      </c>
      <c r="E241" s="1" t="str">
        <f>_xlfn.CONCAT(TEXT(Kills[[#This Row],[date]],"yyyy-mm-dd"),Kills[[#This Row],[pilotId]])</f>
        <v>3025-06-14a0e6e49a-8d1c-4e92-8eb7-36ff5a843d36</v>
      </c>
    </row>
    <row r="242" spans="1:5" x14ac:dyDescent="0.3">
      <c r="A242" s="1" t="s">
        <v>736</v>
      </c>
      <c r="B242" s="1" t="s">
        <v>500</v>
      </c>
      <c r="C242" s="1" t="s">
        <v>1171</v>
      </c>
      <c r="D242" s="1" t="s">
        <v>1201</v>
      </c>
      <c r="E242" s="1" t="str">
        <f>_xlfn.CONCAT(TEXT(Kills[[#This Row],[date]],"yyyy-mm-dd"),Kills[[#This Row],[pilotId]])</f>
        <v>3025-06-1595faa561-50a0-452d-b160-200cc34484f9</v>
      </c>
    </row>
    <row r="243" spans="1:5" x14ac:dyDescent="0.3">
      <c r="A243" s="1" t="s">
        <v>736</v>
      </c>
      <c r="B243" s="1" t="s">
        <v>272</v>
      </c>
      <c r="C243" s="1" t="s">
        <v>1160</v>
      </c>
      <c r="D243" s="1" t="s">
        <v>1122</v>
      </c>
      <c r="E243" s="1" t="str">
        <f>_xlfn.CONCAT(TEXT(Kills[[#This Row],[date]],"yyyy-mm-dd"),Kills[[#This Row],[pilotId]])</f>
        <v>3025-06-156427a1f1-5f87-498c-a786-0f2ad43064ec</v>
      </c>
    </row>
    <row r="244" spans="1:5" x14ac:dyDescent="0.3">
      <c r="A244" s="1" t="s">
        <v>736</v>
      </c>
      <c r="B244" s="1" t="s">
        <v>272</v>
      </c>
      <c r="C244" s="1" t="s">
        <v>1195</v>
      </c>
      <c r="D244" s="1" t="s">
        <v>1122</v>
      </c>
      <c r="E244" s="1" t="str">
        <f>_xlfn.CONCAT(TEXT(Kills[[#This Row],[date]],"yyyy-mm-dd"),Kills[[#This Row],[pilotId]])</f>
        <v>3025-06-156427a1f1-5f87-498c-a786-0f2ad43064ec</v>
      </c>
    </row>
    <row r="245" spans="1:5" x14ac:dyDescent="0.3">
      <c r="A245" s="1" t="s">
        <v>736</v>
      </c>
      <c r="B245" s="1" t="s">
        <v>500</v>
      </c>
      <c r="C245" s="1" t="s">
        <v>1098</v>
      </c>
      <c r="D245" s="1" t="s">
        <v>1201</v>
      </c>
      <c r="E245" s="1" t="str">
        <f>_xlfn.CONCAT(TEXT(Kills[[#This Row],[date]],"yyyy-mm-dd"),Kills[[#This Row],[pilotId]])</f>
        <v>3025-06-1595faa561-50a0-452d-b160-200cc34484f9</v>
      </c>
    </row>
    <row r="246" spans="1:5" x14ac:dyDescent="0.3">
      <c r="A246" s="1" t="s">
        <v>736</v>
      </c>
      <c r="B246" s="1" t="s">
        <v>408</v>
      </c>
      <c r="C246" s="1" t="s">
        <v>1202</v>
      </c>
      <c r="D246" s="1" t="s">
        <v>1115</v>
      </c>
      <c r="E246" s="1" t="str">
        <f>_xlfn.CONCAT(TEXT(Kills[[#This Row],[date]],"yyyy-mm-dd"),Kills[[#This Row],[pilotId]])</f>
        <v>3025-06-15efd5c4b5-5b90-40cc-b82a-4c6e97e63914</v>
      </c>
    </row>
    <row r="247" spans="1:5" x14ac:dyDescent="0.3">
      <c r="A247" s="1" t="s">
        <v>736</v>
      </c>
      <c r="B247" s="1" t="s">
        <v>408</v>
      </c>
      <c r="C247" s="1" t="s">
        <v>1096</v>
      </c>
      <c r="D247" s="1" t="s">
        <v>1115</v>
      </c>
      <c r="E247" s="1" t="str">
        <f>_xlfn.CONCAT(TEXT(Kills[[#This Row],[date]],"yyyy-mm-dd"),Kills[[#This Row],[pilotId]])</f>
        <v>3025-06-15efd5c4b5-5b90-40cc-b82a-4c6e97e63914</v>
      </c>
    </row>
    <row r="248" spans="1:5" x14ac:dyDescent="0.3">
      <c r="A248" s="1" t="s">
        <v>1205</v>
      </c>
      <c r="B248" s="1" t="s">
        <v>1050</v>
      </c>
      <c r="C248" s="1" t="s">
        <v>1206</v>
      </c>
      <c r="D248" s="1" t="s">
        <v>1207</v>
      </c>
      <c r="E248" s="1" t="str">
        <f>_xlfn.CONCAT(TEXT(Kills[[#This Row],[date]],"yyyy-mm-dd"),Kills[[#This Row],[pilotId]])</f>
        <v>3025-06-17380c2e00-5c38-4db8-95d9-161a4eb2e2b8</v>
      </c>
    </row>
    <row r="249" spans="1:5" x14ac:dyDescent="0.3">
      <c r="A249" s="1" t="s">
        <v>1205</v>
      </c>
      <c r="B249" s="1" t="s">
        <v>171</v>
      </c>
      <c r="C249" s="1" t="s">
        <v>1180</v>
      </c>
      <c r="D249" s="1" t="s">
        <v>1208</v>
      </c>
      <c r="E249" s="1" t="str">
        <f>_xlfn.CONCAT(TEXT(Kills[[#This Row],[date]],"yyyy-mm-dd"),Kills[[#This Row],[pilotId]])</f>
        <v>3025-06-1754b9a4ae-e020-4fff-8f0f-c81ddcdbab50</v>
      </c>
    </row>
    <row r="250" spans="1:5" x14ac:dyDescent="0.3">
      <c r="A250" s="1" t="s">
        <v>1205</v>
      </c>
      <c r="B250" s="1" t="s">
        <v>1047</v>
      </c>
      <c r="C250" s="1" t="s">
        <v>1206</v>
      </c>
      <c r="D250" s="1" t="s">
        <v>1207</v>
      </c>
      <c r="E250" s="1" t="str">
        <f>_xlfn.CONCAT(TEXT(Kills[[#This Row],[date]],"yyyy-mm-dd"),Kills[[#This Row],[pilotId]])</f>
        <v>3025-06-179cba4cf4-ddb5-456b-bb8e-eda4e5764afe</v>
      </c>
    </row>
    <row r="251" spans="1:5" x14ac:dyDescent="0.3">
      <c r="A251" s="1" t="s">
        <v>1205</v>
      </c>
      <c r="B251" s="1" t="s">
        <v>1045</v>
      </c>
      <c r="C251" s="1" t="s">
        <v>1180</v>
      </c>
      <c r="D251" s="1" t="s">
        <v>1208</v>
      </c>
      <c r="E251" s="1" t="str">
        <f>_xlfn.CONCAT(TEXT(Kills[[#This Row],[date]],"yyyy-mm-dd"),Kills[[#This Row],[pilotId]])</f>
        <v>3025-06-17f25c7aff-9988-4739-9f06-cf5cc03fd5a1</v>
      </c>
    </row>
    <row r="252" spans="1:5" x14ac:dyDescent="0.3">
      <c r="A252" s="1" t="s">
        <v>1205</v>
      </c>
      <c r="B252" s="1" t="s">
        <v>743</v>
      </c>
      <c r="C252" s="1" t="s">
        <v>1120</v>
      </c>
      <c r="D252" s="1" t="s">
        <v>1204</v>
      </c>
      <c r="E252" s="1" t="str">
        <f>_xlfn.CONCAT(TEXT(Kills[[#This Row],[date]],"yyyy-mm-dd"),Kills[[#This Row],[pilotId]])</f>
        <v>3025-06-17a13def14-9138-4c58-9f35-9ef54a305931</v>
      </c>
    </row>
    <row r="253" spans="1:5" x14ac:dyDescent="0.3">
      <c r="A253" s="1" t="s">
        <v>1205</v>
      </c>
      <c r="B253" s="1" t="s">
        <v>1034</v>
      </c>
      <c r="C253" s="1" t="s">
        <v>1180</v>
      </c>
      <c r="D253" s="1" t="s">
        <v>1208</v>
      </c>
      <c r="E253" s="1" t="str">
        <f>_xlfn.CONCAT(TEXT(Kills[[#This Row],[date]],"yyyy-mm-dd"),Kills[[#This Row],[pilotId]])</f>
        <v>3025-06-172d46e392-d533-45b3-a182-b2e93dcee43c</v>
      </c>
    </row>
    <row r="254" spans="1:5" x14ac:dyDescent="0.3">
      <c r="A254" s="1" t="s">
        <v>1205</v>
      </c>
      <c r="B254" s="1" t="s">
        <v>502</v>
      </c>
      <c r="C254" s="1" t="s">
        <v>1203</v>
      </c>
      <c r="D254" s="1" t="s">
        <v>1204</v>
      </c>
      <c r="E254" s="1" t="str">
        <f>_xlfn.CONCAT(TEXT(Kills[[#This Row],[date]],"yyyy-mm-dd"),Kills[[#This Row],[pilotId]])</f>
        <v>3025-06-179c274b00-2840-4dda-ad6d-577cb131bd95</v>
      </c>
    </row>
    <row r="255" spans="1:5" x14ac:dyDescent="0.3">
      <c r="A255" s="1" t="s">
        <v>1205</v>
      </c>
      <c r="B255" s="1" t="s">
        <v>743</v>
      </c>
      <c r="C255" s="1" t="s">
        <v>1184</v>
      </c>
      <c r="D255" s="1" t="s">
        <v>1204</v>
      </c>
      <c r="E255" s="1" t="str">
        <f>_xlfn.CONCAT(TEXT(Kills[[#This Row],[date]],"yyyy-mm-dd"),Kills[[#This Row],[pilotId]])</f>
        <v>3025-06-17a13def14-9138-4c58-9f35-9ef54a305931</v>
      </c>
    </row>
    <row r="256" spans="1:5" x14ac:dyDescent="0.3">
      <c r="A256" s="1" t="s">
        <v>1205</v>
      </c>
      <c r="B256" s="1" t="s">
        <v>502</v>
      </c>
      <c r="C256" s="1" t="s">
        <v>1184</v>
      </c>
      <c r="D256" s="1" t="s">
        <v>1204</v>
      </c>
      <c r="E256" s="1" t="str">
        <f>_xlfn.CONCAT(TEXT(Kills[[#This Row],[date]],"yyyy-mm-dd"),Kills[[#This Row],[pilotId]])</f>
        <v>3025-06-179c274b00-2840-4dda-ad6d-577cb131bd95</v>
      </c>
    </row>
    <row r="257" spans="1:5" x14ac:dyDescent="0.3">
      <c r="A257" s="1" t="s">
        <v>1205</v>
      </c>
      <c r="B257" s="1" t="s">
        <v>740</v>
      </c>
      <c r="C257" s="1" t="s">
        <v>1184</v>
      </c>
      <c r="D257" s="1" t="s">
        <v>1204</v>
      </c>
      <c r="E257" s="1" t="str">
        <f>_xlfn.CONCAT(TEXT(Kills[[#This Row],[date]],"yyyy-mm-dd"),Kills[[#This Row],[pilotId]])</f>
        <v>3025-06-177a15e29a-c196-474c-ac68-6ba0dcc5472d</v>
      </c>
    </row>
    <row r="258" spans="1:5" x14ac:dyDescent="0.3">
      <c r="A258" s="1" t="s">
        <v>1205</v>
      </c>
      <c r="B258" s="1" t="s">
        <v>740</v>
      </c>
      <c r="C258" s="1" t="s">
        <v>1203</v>
      </c>
      <c r="D258" s="1" t="s">
        <v>1204</v>
      </c>
      <c r="E258" s="1" t="str">
        <f>_xlfn.CONCAT(TEXT(Kills[[#This Row],[date]],"yyyy-mm-dd"),Kills[[#This Row],[pilotId]])</f>
        <v>3025-06-177a15e29a-c196-474c-ac68-6ba0dcc5472d</v>
      </c>
    </row>
    <row r="259" spans="1:5" x14ac:dyDescent="0.3">
      <c r="A259" s="1" t="s">
        <v>1205</v>
      </c>
      <c r="B259" s="1" t="s">
        <v>1053</v>
      </c>
      <c r="C259" s="1" t="s">
        <v>1206</v>
      </c>
      <c r="D259" s="1" t="s">
        <v>1207</v>
      </c>
      <c r="E259" s="1" t="str">
        <f>_xlfn.CONCAT(TEXT(Kills[[#This Row],[date]],"yyyy-mm-dd"),Kills[[#This Row],[pilotId]])</f>
        <v>3025-06-1746b66029-5621-4efb-83a6-d6104a9a0ca9</v>
      </c>
    </row>
    <row r="260" spans="1:5" x14ac:dyDescent="0.3">
      <c r="A260" s="1" t="s">
        <v>1205</v>
      </c>
      <c r="B260" s="1" t="s">
        <v>1048</v>
      </c>
      <c r="C260" s="1" t="s">
        <v>1206</v>
      </c>
      <c r="D260" s="1" t="s">
        <v>1207</v>
      </c>
      <c r="E260" s="1" t="str">
        <f>_xlfn.CONCAT(TEXT(Kills[[#This Row],[date]],"yyyy-mm-dd"),Kills[[#This Row],[pilotId]])</f>
        <v>3025-06-17c7d115e8-040b-4a9d-8446-521c5cfd19b0</v>
      </c>
    </row>
    <row r="261" spans="1:5" x14ac:dyDescent="0.3">
      <c r="A261" s="1" t="s">
        <v>1205</v>
      </c>
      <c r="B261" s="1" t="s">
        <v>743</v>
      </c>
      <c r="C261" s="1" t="s">
        <v>1203</v>
      </c>
      <c r="D261" s="1" t="s">
        <v>1204</v>
      </c>
      <c r="E261" s="1" t="str">
        <f>_xlfn.CONCAT(TEXT(Kills[[#This Row],[date]],"yyyy-mm-dd"),Kills[[#This Row],[pilotId]])</f>
        <v>3025-06-17a13def14-9138-4c58-9f35-9ef54a305931</v>
      </c>
    </row>
    <row r="262" spans="1:5" x14ac:dyDescent="0.3">
      <c r="A262" s="1" t="s">
        <v>1205</v>
      </c>
      <c r="B262" s="1" t="s">
        <v>740</v>
      </c>
      <c r="C262" s="1" t="s">
        <v>1120</v>
      </c>
      <c r="D262" s="1" t="s">
        <v>1204</v>
      </c>
      <c r="E262" s="1" t="str">
        <f>_xlfn.CONCAT(TEXT(Kills[[#This Row],[date]],"yyyy-mm-dd"),Kills[[#This Row],[pilotId]])</f>
        <v>3025-06-177a15e29a-c196-474c-ac68-6ba0dcc5472d</v>
      </c>
    </row>
    <row r="263" spans="1:5" x14ac:dyDescent="0.3">
      <c r="A263" s="1" t="s">
        <v>1205</v>
      </c>
      <c r="B263" s="1" t="s">
        <v>502</v>
      </c>
      <c r="C263" s="1" t="s">
        <v>1120</v>
      </c>
      <c r="D263" s="1" t="s">
        <v>1204</v>
      </c>
      <c r="E263" s="1" t="str">
        <f>_xlfn.CONCAT(TEXT(Kills[[#This Row],[date]],"yyyy-mm-dd"),Kills[[#This Row],[pilotId]])</f>
        <v>3025-06-179c274b00-2840-4dda-ad6d-577cb131bd95</v>
      </c>
    </row>
    <row r="264" spans="1:5" x14ac:dyDescent="0.3">
      <c r="A264" s="1" t="s">
        <v>2449</v>
      </c>
      <c r="B264" s="1" t="s">
        <v>117</v>
      </c>
      <c r="C264" s="1" t="s">
        <v>1184</v>
      </c>
      <c r="D264" s="1" t="s">
        <v>1100</v>
      </c>
      <c r="E264" s="1" t="str">
        <f>_xlfn.CONCAT(TEXT(Kills[[#This Row],[date]],"yyyy-mm-dd"),Kills[[#This Row],[pilotId]])</f>
        <v>3025-07-071e706f6b-0787-4c9b-9942-de3977c81c87</v>
      </c>
    </row>
    <row r="265" spans="1:5" x14ac:dyDescent="0.3">
      <c r="A265" s="1" t="s">
        <v>1064</v>
      </c>
      <c r="B265" s="1" t="s">
        <v>408</v>
      </c>
      <c r="C265" s="1" t="s">
        <v>1189</v>
      </c>
      <c r="D265" s="1" t="s">
        <v>1115</v>
      </c>
      <c r="E265" s="1" t="str">
        <f>_xlfn.CONCAT(TEXT(Kills[[#This Row],[date]],"yyyy-mm-dd"),Kills[[#This Row],[pilotId]])</f>
        <v>3025-07-16efd5c4b5-5b90-40cc-b82a-4c6e97e63914</v>
      </c>
    </row>
    <row r="266" spans="1:5" x14ac:dyDescent="0.3">
      <c r="A266" s="1" t="s">
        <v>1064</v>
      </c>
      <c r="B266" s="1" t="s">
        <v>355</v>
      </c>
      <c r="C266" s="1" t="s">
        <v>1211</v>
      </c>
      <c r="D266" s="1" t="s">
        <v>1212</v>
      </c>
      <c r="E266" s="1" t="str">
        <f>_xlfn.CONCAT(TEXT(Kills[[#This Row],[date]],"yyyy-mm-dd"),Kills[[#This Row],[pilotId]])</f>
        <v>3025-07-16bb2099a4-e9f0-4962-a87a-ed4ee4126bb6</v>
      </c>
    </row>
    <row r="267" spans="1:5" x14ac:dyDescent="0.3">
      <c r="A267" s="1" t="s">
        <v>1064</v>
      </c>
      <c r="B267" s="1" t="s">
        <v>340</v>
      </c>
      <c r="C267" s="1" t="s">
        <v>1211</v>
      </c>
      <c r="D267" s="1" t="s">
        <v>1212</v>
      </c>
      <c r="E267" s="1" t="str">
        <f>_xlfn.CONCAT(TEXT(Kills[[#This Row],[date]],"yyyy-mm-dd"),Kills[[#This Row],[pilotId]])</f>
        <v>3025-07-16f5bd3341-c786-4c17-8137-714700e9fad3</v>
      </c>
    </row>
    <row r="268" spans="1:5" x14ac:dyDescent="0.3">
      <c r="A268" s="1" t="s">
        <v>1064</v>
      </c>
      <c r="B268" s="1" t="s">
        <v>345</v>
      </c>
      <c r="C268" s="1" t="s">
        <v>1211</v>
      </c>
      <c r="D268" s="1" t="s">
        <v>1212</v>
      </c>
      <c r="E268" s="1" t="str">
        <f>_xlfn.CONCAT(TEXT(Kills[[#This Row],[date]],"yyyy-mm-dd"),Kills[[#This Row],[pilotId]])</f>
        <v>3025-07-168d1d50cd-1d7a-4f4a-9e56-21c1cb880c11</v>
      </c>
    </row>
    <row r="269" spans="1:5" x14ac:dyDescent="0.3">
      <c r="A269" s="1" t="s">
        <v>1064</v>
      </c>
      <c r="B269" s="1" t="s">
        <v>328</v>
      </c>
      <c r="C269" s="1" t="s">
        <v>1211</v>
      </c>
      <c r="D269" s="1" t="s">
        <v>1212</v>
      </c>
      <c r="E269" s="1" t="str">
        <f>_xlfn.CONCAT(TEXT(Kills[[#This Row],[date]],"yyyy-mm-dd"),Kills[[#This Row],[pilotId]])</f>
        <v>3025-07-16968431c7-b5be-4038-8e3d-3e2a88caaa7b</v>
      </c>
    </row>
    <row r="270" spans="1:5" x14ac:dyDescent="0.3">
      <c r="A270" s="1" t="s">
        <v>1064</v>
      </c>
      <c r="B270" s="1" t="s">
        <v>532</v>
      </c>
      <c r="C270" s="1" t="s">
        <v>1184</v>
      </c>
      <c r="D270" s="1" t="s">
        <v>1213</v>
      </c>
      <c r="E270" s="1" t="str">
        <f>_xlfn.CONCAT(TEXT(Kills[[#This Row],[date]],"yyyy-mm-dd"),Kills[[#This Row],[pilotId]])</f>
        <v>3025-07-1632fe2cd3-0c2d-4c83-a364-3a440d12c678</v>
      </c>
    </row>
    <row r="271" spans="1:5" x14ac:dyDescent="0.3">
      <c r="A271" s="1" t="s">
        <v>1064</v>
      </c>
      <c r="B271" s="1" t="s">
        <v>532</v>
      </c>
      <c r="C271" s="1" t="s">
        <v>1202</v>
      </c>
      <c r="D271" s="1" t="s">
        <v>1213</v>
      </c>
      <c r="E271" s="1" t="str">
        <f>_xlfn.CONCAT(TEXT(Kills[[#This Row],[date]],"yyyy-mm-dd"),Kills[[#This Row],[pilotId]])</f>
        <v>3025-07-1632fe2cd3-0c2d-4c83-a364-3a440d12c678</v>
      </c>
    </row>
    <row r="272" spans="1:5" x14ac:dyDescent="0.3">
      <c r="A272" s="1" t="s">
        <v>1064</v>
      </c>
      <c r="B272" s="1" t="s">
        <v>333</v>
      </c>
      <c r="C272" s="1" t="s">
        <v>1211</v>
      </c>
      <c r="D272" s="1" t="s">
        <v>1212</v>
      </c>
      <c r="E272" s="1" t="str">
        <f>_xlfn.CONCAT(TEXT(Kills[[#This Row],[date]],"yyyy-mm-dd"),Kills[[#This Row],[pilotId]])</f>
        <v>3025-07-169d49b98a-1591-405a-8fc6-92858781ca2a</v>
      </c>
    </row>
    <row r="273" spans="1:5" x14ac:dyDescent="0.3">
      <c r="A273" s="1" t="s">
        <v>1064</v>
      </c>
      <c r="B273" s="1" t="s">
        <v>330</v>
      </c>
      <c r="C273" s="1" t="s">
        <v>1211</v>
      </c>
      <c r="D273" s="1" t="s">
        <v>1212</v>
      </c>
      <c r="E273" s="1" t="str">
        <f>_xlfn.CONCAT(TEXT(Kills[[#This Row],[date]],"yyyy-mm-dd"),Kills[[#This Row],[pilotId]])</f>
        <v>3025-07-16902c66fc-d408-45f1-a5dc-e7e4e484d633</v>
      </c>
    </row>
    <row r="274" spans="1:5" x14ac:dyDescent="0.3">
      <c r="A274" s="1" t="s">
        <v>1064</v>
      </c>
      <c r="B274" s="1" t="s">
        <v>532</v>
      </c>
      <c r="C274" s="1" t="s">
        <v>1216</v>
      </c>
      <c r="D274" s="1" t="s">
        <v>1213</v>
      </c>
      <c r="E274" s="1" t="str">
        <f>_xlfn.CONCAT(TEXT(Kills[[#This Row],[date]],"yyyy-mm-dd"),Kills[[#This Row],[pilotId]])</f>
        <v>3025-07-1632fe2cd3-0c2d-4c83-a364-3a440d12c678</v>
      </c>
    </row>
    <row r="275" spans="1:5" x14ac:dyDescent="0.3">
      <c r="A275" s="1" t="s">
        <v>1064</v>
      </c>
      <c r="B275" s="1" t="s">
        <v>339</v>
      </c>
      <c r="C275" s="1" t="s">
        <v>1211</v>
      </c>
      <c r="D275" s="1" t="s">
        <v>1212</v>
      </c>
      <c r="E275" s="1" t="str">
        <f>_xlfn.CONCAT(TEXT(Kills[[#This Row],[date]],"yyyy-mm-dd"),Kills[[#This Row],[pilotId]])</f>
        <v>3025-07-16fcbdc68b-eee4-44e0-a981-26f37251bfbb</v>
      </c>
    </row>
    <row r="276" spans="1:5" x14ac:dyDescent="0.3">
      <c r="A276" s="1" t="s">
        <v>1064</v>
      </c>
      <c r="B276" s="1" t="s">
        <v>335</v>
      </c>
      <c r="C276" s="1" t="s">
        <v>1211</v>
      </c>
      <c r="D276" s="1" t="s">
        <v>1212</v>
      </c>
      <c r="E276" s="1" t="str">
        <f>_xlfn.CONCAT(TEXT(Kills[[#This Row],[date]],"yyyy-mm-dd"),Kills[[#This Row],[pilotId]])</f>
        <v>3025-07-162bea0559-9ca9-44c7-a358-c4c7cfe9570c</v>
      </c>
    </row>
    <row r="277" spans="1:5" x14ac:dyDescent="0.3">
      <c r="A277" s="1" t="s">
        <v>1064</v>
      </c>
      <c r="B277" s="1" t="s">
        <v>338</v>
      </c>
      <c r="C277" s="1" t="s">
        <v>1211</v>
      </c>
      <c r="D277" s="1" t="s">
        <v>1212</v>
      </c>
      <c r="E277" s="1" t="str">
        <f>_xlfn.CONCAT(TEXT(Kills[[#This Row],[date]],"yyyy-mm-dd"),Kills[[#This Row],[pilotId]])</f>
        <v>3025-07-16588f9a73-16d8-44b1-b632-5dace889ef74</v>
      </c>
    </row>
    <row r="278" spans="1:5" x14ac:dyDescent="0.3">
      <c r="A278" s="1" t="s">
        <v>1064</v>
      </c>
      <c r="B278" s="1" t="s">
        <v>351</v>
      </c>
      <c r="C278" s="1" t="s">
        <v>1211</v>
      </c>
      <c r="D278" s="1" t="s">
        <v>1212</v>
      </c>
      <c r="E278" s="1" t="str">
        <f>_xlfn.CONCAT(TEXT(Kills[[#This Row],[date]],"yyyy-mm-dd"),Kills[[#This Row],[pilotId]])</f>
        <v>3025-07-1693e155cb-8f9b-48c2-a32b-1673719754fb</v>
      </c>
    </row>
    <row r="279" spans="1:5" x14ac:dyDescent="0.3">
      <c r="A279" s="1" t="s">
        <v>1064</v>
      </c>
      <c r="B279" s="1" t="s">
        <v>353</v>
      </c>
      <c r="C279" s="1" t="s">
        <v>1211</v>
      </c>
      <c r="D279" s="1" t="s">
        <v>1212</v>
      </c>
      <c r="E279" s="1" t="str">
        <f>_xlfn.CONCAT(TEXT(Kills[[#This Row],[date]],"yyyy-mm-dd"),Kills[[#This Row],[pilotId]])</f>
        <v>3025-07-16eed53219-d206-47d7-8310-10d62bd7b8f9</v>
      </c>
    </row>
    <row r="280" spans="1:5" x14ac:dyDescent="0.3">
      <c r="A280" s="1" t="s">
        <v>1064</v>
      </c>
      <c r="B280" s="1" t="s">
        <v>352</v>
      </c>
      <c r="C280" s="1" t="s">
        <v>1211</v>
      </c>
      <c r="D280" s="1" t="s">
        <v>1212</v>
      </c>
      <c r="E280" s="1" t="str">
        <f>_xlfn.CONCAT(TEXT(Kills[[#This Row],[date]],"yyyy-mm-dd"),Kills[[#This Row],[pilotId]])</f>
        <v>3025-07-165224c48e-26eb-4b23-805a-45d5c6ebb405</v>
      </c>
    </row>
    <row r="281" spans="1:5" x14ac:dyDescent="0.3">
      <c r="A281" s="1" t="s">
        <v>1064</v>
      </c>
      <c r="B281" s="1" t="s">
        <v>343</v>
      </c>
      <c r="C281" s="1" t="s">
        <v>1211</v>
      </c>
      <c r="D281" s="1" t="s">
        <v>1212</v>
      </c>
      <c r="E281" s="1" t="str">
        <f>_xlfn.CONCAT(TEXT(Kills[[#This Row],[date]],"yyyy-mm-dd"),Kills[[#This Row],[pilotId]])</f>
        <v>3025-07-16a0acd464-0ceb-4e3a-9e70-55d37aeec357</v>
      </c>
    </row>
    <row r="282" spans="1:5" x14ac:dyDescent="0.3">
      <c r="A282" s="1" t="s">
        <v>1064</v>
      </c>
      <c r="B282" s="1" t="s">
        <v>347</v>
      </c>
      <c r="C282" s="1" t="s">
        <v>1211</v>
      </c>
      <c r="D282" s="1" t="s">
        <v>1212</v>
      </c>
      <c r="E282" s="1" t="str">
        <f>_xlfn.CONCAT(TEXT(Kills[[#This Row],[date]],"yyyy-mm-dd"),Kills[[#This Row],[pilotId]])</f>
        <v>3025-07-1647fc2184-b564-4211-a709-56bad1c4ff7e</v>
      </c>
    </row>
    <row r="283" spans="1:5" x14ac:dyDescent="0.3">
      <c r="A283" s="1" t="s">
        <v>1064</v>
      </c>
      <c r="B283" s="1" t="s">
        <v>331</v>
      </c>
      <c r="C283" s="1" t="s">
        <v>1211</v>
      </c>
      <c r="D283" s="1" t="s">
        <v>1212</v>
      </c>
      <c r="E283" s="1" t="str">
        <f>_xlfn.CONCAT(TEXT(Kills[[#This Row],[date]],"yyyy-mm-dd"),Kills[[#This Row],[pilotId]])</f>
        <v>3025-07-16fc08f04a-b339-462d-a371-6c6b37934a54</v>
      </c>
    </row>
    <row r="284" spans="1:5" x14ac:dyDescent="0.3">
      <c r="A284" s="1" t="s">
        <v>1064</v>
      </c>
      <c r="B284" s="1" t="s">
        <v>334</v>
      </c>
      <c r="C284" s="1" t="s">
        <v>1211</v>
      </c>
      <c r="D284" s="1" t="s">
        <v>1212</v>
      </c>
      <c r="E284" s="1" t="str">
        <f>_xlfn.CONCAT(TEXT(Kills[[#This Row],[date]],"yyyy-mm-dd"),Kills[[#This Row],[pilotId]])</f>
        <v>3025-07-164b1847f4-1797-4669-85d0-31c2ac379a05</v>
      </c>
    </row>
    <row r="285" spans="1:5" x14ac:dyDescent="0.3">
      <c r="A285" s="1" t="s">
        <v>1064</v>
      </c>
      <c r="B285" s="1" t="s">
        <v>350</v>
      </c>
      <c r="C285" s="1" t="s">
        <v>1211</v>
      </c>
      <c r="D285" s="1" t="s">
        <v>1212</v>
      </c>
      <c r="E285" s="1" t="str">
        <f>_xlfn.CONCAT(TEXT(Kills[[#This Row],[date]],"yyyy-mm-dd"),Kills[[#This Row],[pilotId]])</f>
        <v>3025-07-162e9dc5b4-ec20-49d0-aaa8-d4a3792dc0c1</v>
      </c>
    </row>
    <row r="286" spans="1:5" x14ac:dyDescent="0.3">
      <c r="A286" s="1" t="s">
        <v>1064</v>
      </c>
      <c r="B286" s="1" t="s">
        <v>344</v>
      </c>
      <c r="C286" s="1" t="s">
        <v>1211</v>
      </c>
      <c r="D286" s="1" t="s">
        <v>1212</v>
      </c>
      <c r="E286" s="1" t="str">
        <f>_xlfn.CONCAT(TEXT(Kills[[#This Row],[date]],"yyyy-mm-dd"),Kills[[#This Row],[pilotId]])</f>
        <v>3025-07-16a07de2bf-635d-499a-9dd6-f8d488da7a2e</v>
      </c>
    </row>
    <row r="287" spans="1:5" x14ac:dyDescent="0.3">
      <c r="A287" s="1" t="s">
        <v>1064</v>
      </c>
      <c r="B287" s="1" t="s">
        <v>332</v>
      </c>
      <c r="C287" s="1" t="s">
        <v>1211</v>
      </c>
      <c r="D287" s="1" t="s">
        <v>1212</v>
      </c>
      <c r="E287" s="1" t="str">
        <f>_xlfn.CONCAT(TEXT(Kills[[#This Row],[date]],"yyyy-mm-dd"),Kills[[#This Row],[pilotId]])</f>
        <v>3025-07-16b61ab97f-71e4-45a5-afce-f58ce0608fb7</v>
      </c>
    </row>
    <row r="288" spans="1:5" x14ac:dyDescent="0.3">
      <c r="A288" s="1" t="s">
        <v>1064</v>
      </c>
      <c r="B288" s="1" t="s">
        <v>337</v>
      </c>
      <c r="C288" s="1" t="s">
        <v>1211</v>
      </c>
      <c r="D288" s="1" t="s">
        <v>1212</v>
      </c>
      <c r="E288" s="1" t="str">
        <f>_xlfn.CONCAT(TEXT(Kills[[#This Row],[date]],"yyyy-mm-dd"),Kills[[#This Row],[pilotId]])</f>
        <v>3025-07-16d21858c8-a2a0-4a7b-8b32-62a8f002d424</v>
      </c>
    </row>
    <row r="289" spans="1:5" x14ac:dyDescent="0.3">
      <c r="A289" s="1" t="s">
        <v>1064</v>
      </c>
      <c r="B289" s="1" t="s">
        <v>348</v>
      </c>
      <c r="C289" s="1" t="s">
        <v>1211</v>
      </c>
      <c r="D289" s="1" t="s">
        <v>1212</v>
      </c>
      <c r="E289" s="1" t="str">
        <f>_xlfn.CONCAT(TEXT(Kills[[#This Row],[date]],"yyyy-mm-dd"),Kills[[#This Row],[pilotId]])</f>
        <v>3025-07-161ca06551-5bef-42f4-b73d-bb18037cab90</v>
      </c>
    </row>
    <row r="290" spans="1:5" x14ac:dyDescent="0.3">
      <c r="A290" s="1" t="s">
        <v>1064</v>
      </c>
      <c r="B290" s="1" t="s">
        <v>538</v>
      </c>
      <c r="C290" s="1" t="s">
        <v>1209</v>
      </c>
      <c r="D290" s="1" t="s">
        <v>1095</v>
      </c>
      <c r="E290" s="1" t="str">
        <f>_xlfn.CONCAT(TEXT(Kills[[#This Row],[date]],"yyyy-mm-dd"),Kills[[#This Row],[pilotId]])</f>
        <v>3025-07-168929c33a-05f0-4d2b-a2dc-adab7c68eec2</v>
      </c>
    </row>
    <row r="291" spans="1:5" x14ac:dyDescent="0.3">
      <c r="A291" s="1" t="s">
        <v>1064</v>
      </c>
      <c r="B291" s="1" t="s">
        <v>538</v>
      </c>
      <c r="C291" s="1" t="s">
        <v>1203</v>
      </c>
      <c r="D291" s="1" t="s">
        <v>1095</v>
      </c>
      <c r="E291" s="1" t="str">
        <f>_xlfn.CONCAT(TEXT(Kills[[#This Row],[date]],"yyyy-mm-dd"),Kills[[#This Row],[pilotId]])</f>
        <v>3025-07-168929c33a-05f0-4d2b-a2dc-adab7c68eec2</v>
      </c>
    </row>
    <row r="292" spans="1:5" x14ac:dyDescent="0.3">
      <c r="A292" s="1" t="s">
        <v>1064</v>
      </c>
      <c r="B292" s="1" t="s">
        <v>342</v>
      </c>
      <c r="C292" s="1" t="s">
        <v>1211</v>
      </c>
      <c r="D292" s="1" t="s">
        <v>1212</v>
      </c>
      <c r="E292" s="1" t="str">
        <f>_xlfn.CONCAT(TEXT(Kills[[#This Row],[date]],"yyyy-mm-dd"),Kills[[#This Row],[pilotId]])</f>
        <v>3025-07-16ba4a6419-8a1f-44f3-94b0-a8c9ab1cdcca</v>
      </c>
    </row>
    <row r="293" spans="1:5" x14ac:dyDescent="0.3">
      <c r="A293" s="1" t="s">
        <v>1064</v>
      </c>
      <c r="B293" s="1" t="s">
        <v>538</v>
      </c>
      <c r="C293" s="1" t="s">
        <v>1210</v>
      </c>
      <c r="D293" s="1" t="s">
        <v>1095</v>
      </c>
      <c r="E293" s="1" t="str">
        <f>_xlfn.CONCAT(TEXT(Kills[[#This Row],[date]],"yyyy-mm-dd"),Kills[[#This Row],[pilotId]])</f>
        <v>3025-07-168929c33a-05f0-4d2b-a2dc-adab7c68eec2</v>
      </c>
    </row>
    <row r="294" spans="1:5" x14ac:dyDescent="0.3">
      <c r="A294" s="1" t="s">
        <v>1064</v>
      </c>
      <c r="B294" s="1" t="s">
        <v>349</v>
      </c>
      <c r="C294" s="1" t="s">
        <v>1211</v>
      </c>
      <c r="D294" s="1" t="s">
        <v>1212</v>
      </c>
      <c r="E294" s="1" t="str">
        <f>_xlfn.CONCAT(TEXT(Kills[[#This Row],[date]],"yyyy-mm-dd"),Kills[[#This Row],[pilotId]])</f>
        <v>3025-07-16a6aef072-7207-4350-9bac-ba6dbd1b8cd8</v>
      </c>
    </row>
    <row r="295" spans="1:5" x14ac:dyDescent="0.3">
      <c r="A295" s="1" t="s">
        <v>1064</v>
      </c>
      <c r="B295" s="1" t="s">
        <v>354</v>
      </c>
      <c r="C295" s="1" t="s">
        <v>1211</v>
      </c>
      <c r="D295" s="1" t="s">
        <v>1212</v>
      </c>
      <c r="E295" s="1" t="str">
        <f>_xlfn.CONCAT(TEXT(Kills[[#This Row],[date]],"yyyy-mm-dd"),Kills[[#This Row],[pilotId]])</f>
        <v>3025-07-16d99fd9ac-b5e4-4316-9e8d-e4cfb0b74cf9</v>
      </c>
    </row>
    <row r="296" spans="1:5" x14ac:dyDescent="0.3">
      <c r="A296" s="1" t="s">
        <v>1064</v>
      </c>
      <c r="B296" s="1" t="s">
        <v>329</v>
      </c>
      <c r="C296" s="1" t="s">
        <v>1211</v>
      </c>
      <c r="D296" s="1" t="s">
        <v>1212</v>
      </c>
      <c r="E296" s="1" t="str">
        <f>_xlfn.CONCAT(TEXT(Kills[[#This Row],[date]],"yyyy-mm-dd"),Kills[[#This Row],[pilotId]])</f>
        <v>3025-07-165958f998-242c-4880-99eb-044a50c987c9</v>
      </c>
    </row>
    <row r="297" spans="1:5" x14ac:dyDescent="0.3">
      <c r="A297" s="1" t="s">
        <v>1064</v>
      </c>
      <c r="B297" s="1" t="s">
        <v>341</v>
      </c>
      <c r="C297" s="1" t="s">
        <v>1211</v>
      </c>
      <c r="D297" s="1" t="s">
        <v>1212</v>
      </c>
      <c r="E297" s="1" t="str">
        <f>_xlfn.CONCAT(TEXT(Kills[[#This Row],[date]],"yyyy-mm-dd"),Kills[[#This Row],[pilotId]])</f>
        <v>3025-07-16e8ee570d-78e5-4735-8483-4cb166b65169</v>
      </c>
    </row>
    <row r="298" spans="1:5" x14ac:dyDescent="0.3">
      <c r="A298" s="1" t="s">
        <v>1064</v>
      </c>
      <c r="B298" s="1" t="s">
        <v>336</v>
      </c>
      <c r="C298" s="1" t="s">
        <v>1211</v>
      </c>
      <c r="D298" s="1" t="s">
        <v>1212</v>
      </c>
      <c r="E298" s="1" t="str">
        <f>_xlfn.CONCAT(TEXT(Kills[[#This Row],[date]],"yyyy-mm-dd"),Kills[[#This Row],[pilotId]])</f>
        <v>3025-07-16268033b2-a51e-4222-b72f-da224b55f87d</v>
      </c>
    </row>
    <row r="299" spans="1:5" x14ac:dyDescent="0.3">
      <c r="A299" s="1" t="s">
        <v>1064</v>
      </c>
      <c r="B299" s="1" t="s">
        <v>532</v>
      </c>
      <c r="C299" s="1" t="s">
        <v>1178</v>
      </c>
      <c r="D299" s="1" t="s">
        <v>1213</v>
      </c>
      <c r="E299" s="1" t="str">
        <f>_xlfn.CONCAT(TEXT(Kills[[#This Row],[date]],"yyyy-mm-dd"),Kills[[#This Row],[pilotId]])</f>
        <v>3025-07-1632fe2cd3-0c2d-4c83-a364-3a440d12c678</v>
      </c>
    </row>
    <row r="300" spans="1:5" x14ac:dyDescent="0.3">
      <c r="A300" s="1" t="s">
        <v>1064</v>
      </c>
      <c r="B300" s="1" t="s">
        <v>532</v>
      </c>
      <c r="C300" s="1" t="s">
        <v>1214</v>
      </c>
      <c r="D300" s="1" t="s">
        <v>1213</v>
      </c>
      <c r="E300" s="1" t="str">
        <f>_xlfn.CONCAT(TEXT(Kills[[#This Row],[date]],"yyyy-mm-dd"),Kills[[#This Row],[pilotId]])</f>
        <v>3025-07-1632fe2cd3-0c2d-4c83-a364-3a440d12c678</v>
      </c>
    </row>
    <row r="301" spans="1:5" x14ac:dyDescent="0.3">
      <c r="A301" s="1" t="s">
        <v>1064</v>
      </c>
      <c r="B301" s="1" t="s">
        <v>532</v>
      </c>
      <c r="C301" s="1" t="s">
        <v>1103</v>
      </c>
      <c r="D301" s="1" t="s">
        <v>1213</v>
      </c>
      <c r="E301" s="1" t="str">
        <f>_xlfn.CONCAT(TEXT(Kills[[#This Row],[date]],"yyyy-mm-dd"),Kills[[#This Row],[pilotId]])</f>
        <v>3025-07-1632fe2cd3-0c2d-4c83-a364-3a440d12c678</v>
      </c>
    </row>
    <row r="302" spans="1:5" x14ac:dyDescent="0.3">
      <c r="A302" s="1" t="s">
        <v>1064</v>
      </c>
      <c r="B302" s="1" t="s">
        <v>346</v>
      </c>
      <c r="C302" s="1" t="s">
        <v>1211</v>
      </c>
      <c r="D302" s="1" t="s">
        <v>1212</v>
      </c>
      <c r="E302" s="1" t="str">
        <f>_xlfn.CONCAT(TEXT(Kills[[#This Row],[date]],"yyyy-mm-dd"),Kills[[#This Row],[pilotId]])</f>
        <v>3025-07-167e2d4509-2550-41c9-90a8-de60805c45ed</v>
      </c>
    </row>
    <row r="303" spans="1:5" x14ac:dyDescent="0.3">
      <c r="A303" s="1" t="s">
        <v>1064</v>
      </c>
      <c r="B303" s="1" t="s">
        <v>147</v>
      </c>
      <c r="C303" s="1" t="s">
        <v>1215</v>
      </c>
      <c r="D303" s="1" t="s">
        <v>1138</v>
      </c>
      <c r="E303" s="1" t="str">
        <f>_xlfn.CONCAT(TEXT(Kills[[#This Row],[date]],"yyyy-mm-dd"),Kills[[#This Row],[pilotId]])</f>
        <v>3025-07-162c295e1c-271a-4dd3-9dc0-ab3869065664</v>
      </c>
    </row>
    <row r="304" spans="1:5" x14ac:dyDescent="0.3">
      <c r="A304" s="1" t="s">
        <v>2450</v>
      </c>
      <c r="B304" s="1" t="s">
        <v>120</v>
      </c>
      <c r="C304" s="1" t="s">
        <v>1114</v>
      </c>
      <c r="D304" s="1" t="s">
        <v>1095</v>
      </c>
      <c r="E304" s="1" t="str">
        <f>_xlfn.CONCAT(TEXT(Kills[[#This Row],[date]],"yyyy-mm-dd"),Kills[[#This Row],[pilotId]])</f>
        <v>3025-07-18a0e6e49a-8d1c-4e92-8eb7-36ff5a843d36</v>
      </c>
    </row>
    <row r="305" spans="1:5" x14ac:dyDescent="0.3">
      <c r="A305" s="1" t="s">
        <v>2450</v>
      </c>
      <c r="B305" s="1" t="s">
        <v>120</v>
      </c>
      <c r="C305" s="1" t="s">
        <v>1160</v>
      </c>
      <c r="D305" s="1" t="s">
        <v>1095</v>
      </c>
      <c r="E305" s="1" t="str">
        <f>_xlfn.CONCAT(TEXT(Kills[[#This Row],[date]],"yyyy-mm-dd"),Kills[[#This Row],[pilotId]])</f>
        <v>3025-07-18a0e6e49a-8d1c-4e92-8eb7-36ff5a843d36</v>
      </c>
    </row>
    <row r="306" spans="1:5" x14ac:dyDescent="0.3">
      <c r="A306" s="1" t="s">
        <v>2450</v>
      </c>
      <c r="B306" s="1" t="s">
        <v>554</v>
      </c>
      <c r="C306" s="1" t="s">
        <v>1096</v>
      </c>
      <c r="D306" s="1" t="s">
        <v>1122</v>
      </c>
      <c r="E306" s="1" t="str">
        <f>_xlfn.CONCAT(TEXT(Kills[[#This Row],[date]],"yyyy-mm-dd"),Kills[[#This Row],[pilotId]])</f>
        <v>3025-07-1802bbcd6b-a5f6-48ac-a8d1-404436a1ac23</v>
      </c>
    </row>
    <row r="307" spans="1:5" x14ac:dyDescent="0.3">
      <c r="A307" s="1" t="s">
        <v>2450</v>
      </c>
      <c r="B307" s="1" t="s">
        <v>554</v>
      </c>
      <c r="C307" s="1" t="s">
        <v>1218</v>
      </c>
      <c r="D307" s="1" t="s">
        <v>1122</v>
      </c>
      <c r="E307" s="1" t="str">
        <f>_xlfn.CONCAT(TEXT(Kills[[#This Row],[date]],"yyyy-mm-dd"),Kills[[#This Row],[pilotId]])</f>
        <v>3025-07-1802bbcd6b-a5f6-48ac-a8d1-404436a1ac23</v>
      </c>
    </row>
    <row r="308" spans="1:5" x14ac:dyDescent="0.3">
      <c r="A308" s="1" t="s">
        <v>2450</v>
      </c>
      <c r="B308" s="1" t="s">
        <v>117</v>
      </c>
      <c r="C308" s="1" t="s">
        <v>1099</v>
      </c>
      <c r="D308" s="1" t="s">
        <v>1100</v>
      </c>
      <c r="E308" s="1" t="str">
        <f>_xlfn.CONCAT(TEXT(Kills[[#This Row],[date]],"yyyy-mm-dd"),Kills[[#This Row],[pilotId]])</f>
        <v>3025-07-181e706f6b-0787-4c9b-9942-de3977c81c87</v>
      </c>
    </row>
    <row r="309" spans="1:5" x14ac:dyDescent="0.3">
      <c r="A309" s="1" t="s">
        <v>2450</v>
      </c>
      <c r="B309" s="1" t="s">
        <v>554</v>
      </c>
      <c r="C309" s="1" t="s">
        <v>1188</v>
      </c>
      <c r="D309" s="1" t="s">
        <v>1122</v>
      </c>
      <c r="E309" s="1" t="str">
        <f>_xlfn.CONCAT(TEXT(Kills[[#This Row],[date]],"yyyy-mm-dd"),Kills[[#This Row],[pilotId]])</f>
        <v>3025-07-1802bbcd6b-a5f6-48ac-a8d1-404436a1ac23</v>
      </c>
    </row>
    <row r="310" spans="1:5" x14ac:dyDescent="0.3">
      <c r="A310" s="1" t="s">
        <v>2450</v>
      </c>
      <c r="B310" s="1" t="s">
        <v>117</v>
      </c>
      <c r="C310" s="1" t="s">
        <v>1217</v>
      </c>
      <c r="D310" s="1" t="s">
        <v>1100</v>
      </c>
      <c r="E310" s="1" t="str">
        <f>_xlfn.CONCAT(TEXT(Kills[[#This Row],[date]],"yyyy-mm-dd"),Kills[[#This Row],[pilotId]])</f>
        <v>3025-07-181e706f6b-0787-4c9b-9942-de3977c81c87</v>
      </c>
    </row>
    <row r="311" spans="1:5" x14ac:dyDescent="0.3">
      <c r="A311" s="1" t="s">
        <v>2450</v>
      </c>
      <c r="B311" s="1" t="s">
        <v>120</v>
      </c>
      <c r="C311" s="1" t="s">
        <v>1203</v>
      </c>
      <c r="D311" s="1" t="s">
        <v>1095</v>
      </c>
      <c r="E311" s="1" t="str">
        <f>_xlfn.CONCAT(TEXT(Kills[[#This Row],[date]],"yyyy-mm-dd"),Kills[[#This Row],[pilotId]])</f>
        <v>3025-07-18a0e6e49a-8d1c-4e92-8eb7-36ff5a843d36</v>
      </c>
    </row>
    <row r="312" spans="1:5" x14ac:dyDescent="0.3">
      <c r="A312" s="1" t="s">
        <v>2450</v>
      </c>
      <c r="B312" s="1" t="s">
        <v>123</v>
      </c>
      <c r="C312" s="1" t="s">
        <v>1135</v>
      </c>
      <c r="D312" s="1" t="s">
        <v>1117</v>
      </c>
      <c r="E312" s="1" t="str">
        <f>_xlfn.CONCAT(TEXT(Kills[[#This Row],[date]],"yyyy-mm-dd"),Kills[[#This Row],[pilotId]])</f>
        <v>3025-07-181580f9ce-7951-4c01-854b-e28cef75b989</v>
      </c>
    </row>
    <row r="313" spans="1:5" x14ac:dyDescent="0.3">
      <c r="A313" s="1" t="s">
        <v>2451</v>
      </c>
      <c r="B313" s="1" t="s">
        <v>532</v>
      </c>
      <c r="C313" s="1" t="s">
        <v>1219</v>
      </c>
      <c r="D313" s="1" t="s">
        <v>1213</v>
      </c>
      <c r="E313" s="1" t="str">
        <f>_xlfn.CONCAT(TEXT(Kills[[#This Row],[date]],"yyyy-mm-dd"),Kills[[#This Row],[pilotId]])</f>
        <v>3025-07-1932fe2cd3-0c2d-4c83-a364-3a440d12c678</v>
      </c>
    </row>
    <row r="314" spans="1:5" x14ac:dyDescent="0.3">
      <c r="A314" s="1" t="s">
        <v>2451</v>
      </c>
      <c r="B314" s="1" t="s">
        <v>532</v>
      </c>
      <c r="C314" s="1" t="s">
        <v>1220</v>
      </c>
      <c r="D314" s="1" t="s">
        <v>1213</v>
      </c>
      <c r="E314" s="1" t="str">
        <f>_xlfn.CONCAT(TEXT(Kills[[#This Row],[date]],"yyyy-mm-dd"),Kills[[#This Row],[pilotId]])</f>
        <v>3025-07-1932fe2cd3-0c2d-4c83-a364-3a440d12c678</v>
      </c>
    </row>
    <row r="315" spans="1:5" x14ac:dyDescent="0.3">
      <c r="A315" s="1" t="s">
        <v>2451</v>
      </c>
      <c r="B315" s="1" t="s">
        <v>532</v>
      </c>
      <c r="C315" s="1" t="s">
        <v>1127</v>
      </c>
      <c r="D315" s="1" t="s">
        <v>1213</v>
      </c>
      <c r="E315" s="1" t="str">
        <f>_xlfn.CONCAT(TEXT(Kills[[#This Row],[date]],"yyyy-mm-dd"),Kills[[#This Row],[pilotId]])</f>
        <v>3025-07-1932fe2cd3-0c2d-4c83-a364-3a440d12c678</v>
      </c>
    </row>
    <row r="316" spans="1:5" x14ac:dyDescent="0.3">
      <c r="A316" s="1" t="s">
        <v>2451</v>
      </c>
      <c r="B316" s="1" t="s">
        <v>408</v>
      </c>
      <c r="C316" s="1" t="s">
        <v>1218</v>
      </c>
      <c r="D316" s="1" t="s">
        <v>1115</v>
      </c>
      <c r="E316" s="1" t="str">
        <f>_xlfn.CONCAT(TEXT(Kills[[#This Row],[date]],"yyyy-mm-dd"),Kills[[#This Row],[pilotId]])</f>
        <v>3025-07-19efd5c4b5-5b90-40cc-b82a-4c6e97e63914</v>
      </c>
    </row>
    <row r="317" spans="1:5" x14ac:dyDescent="0.3">
      <c r="A317" s="1" t="s">
        <v>2451</v>
      </c>
      <c r="B317" s="1" t="s">
        <v>532</v>
      </c>
      <c r="C317" s="1" t="s">
        <v>1184</v>
      </c>
      <c r="D317" s="1" t="s">
        <v>1213</v>
      </c>
      <c r="E317" s="1" t="str">
        <f>_xlfn.CONCAT(TEXT(Kills[[#This Row],[date]],"yyyy-mm-dd"),Kills[[#This Row],[pilotId]])</f>
        <v>3025-07-1932fe2cd3-0c2d-4c83-a364-3a440d12c678</v>
      </c>
    </row>
    <row r="318" spans="1:5" x14ac:dyDescent="0.3">
      <c r="A318" s="1" t="s">
        <v>1080</v>
      </c>
      <c r="B318" s="1" t="s">
        <v>470</v>
      </c>
      <c r="C318" s="1" t="s">
        <v>1225</v>
      </c>
      <c r="D318" s="1" t="s">
        <v>1177</v>
      </c>
      <c r="E318" s="1" t="str">
        <f>_xlfn.CONCAT(TEXT(Kills[[#This Row],[date]],"yyyy-mm-dd"),Kills[[#This Row],[pilotId]])</f>
        <v>3025-07-29fbf73066-fc30-42cc-8e12-30784d3f1c7b</v>
      </c>
    </row>
    <row r="319" spans="1:5" x14ac:dyDescent="0.3">
      <c r="A319" s="1" t="s">
        <v>1080</v>
      </c>
      <c r="B319" s="1" t="s">
        <v>272</v>
      </c>
      <c r="C319" s="1" t="s">
        <v>1203</v>
      </c>
      <c r="D319" s="1" t="s">
        <v>1122</v>
      </c>
      <c r="E319" s="1" t="str">
        <f>_xlfn.CONCAT(TEXT(Kills[[#This Row],[date]],"yyyy-mm-dd"),Kills[[#This Row],[pilotId]])</f>
        <v>3025-07-296427a1f1-5f87-498c-a786-0f2ad43064ec</v>
      </c>
    </row>
    <row r="320" spans="1:5" x14ac:dyDescent="0.3">
      <c r="A320" s="1" t="s">
        <v>1080</v>
      </c>
      <c r="B320" s="1" t="s">
        <v>272</v>
      </c>
      <c r="C320" s="1" t="s">
        <v>1099</v>
      </c>
      <c r="D320" s="1" t="s">
        <v>1122</v>
      </c>
      <c r="E320" s="1" t="str">
        <f>_xlfn.CONCAT(TEXT(Kills[[#This Row],[date]],"yyyy-mm-dd"),Kills[[#This Row],[pilotId]])</f>
        <v>3025-07-296427a1f1-5f87-498c-a786-0f2ad43064ec</v>
      </c>
    </row>
    <row r="321" spans="1:5" x14ac:dyDescent="0.3">
      <c r="A321" s="1" t="s">
        <v>1080</v>
      </c>
      <c r="B321" s="1" t="s">
        <v>135</v>
      </c>
      <c r="C321" s="1" t="s">
        <v>1226</v>
      </c>
      <c r="D321" s="1" t="s">
        <v>1200</v>
      </c>
      <c r="E321" s="1" t="str">
        <f>_xlfn.CONCAT(TEXT(Kills[[#This Row],[date]],"yyyy-mm-dd"),Kills[[#This Row],[pilotId]])</f>
        <v>3025-07-29822230eb-c607-4f22-b85b-73523ccc0add</v>
      </c>
    </row>
    <row r="322" spans="1:5" x14ac:dyDescent="0.3">
      <c r="A322" s="1" t="s">
        <v>1080</v>
      </c>
      <c r="B322" s="1" t="s">
        <v>272</v>
      </c>
      <c r="C322" s="1" t="s">
        <v>1189</v>
      </c>
      <c r="D322" s="1" t="s">
        <v>1122</v>
      </c>
      <c r="E322" s="1" t="str">
        <f>_xlfn.CONCAT(TEXT(Kills[[#This Row],[date]],"yyyy-mm-dd"),Kills[[#This Row],[pilotId]])</f>
        <v>3025-07-296427a1f1-5f87-498c-a786-0f2ad43064ec</v>
      </c>
    </row>
    <row r="323" spans="1:5" x14ac:dyDescent="0.3">
      <c r="A323" s="1" t="s">
        <v>1080</v>
      </c>
      <c r="B323" s="1" t="s">
        <v>470</v>
      </c>
      <c r="C323" s="1" t="s">
        <v>1222</v>
      </c>
      <c r="D323" s="1" t="s">
        <v>1177</v>
      </c>
      <c r="E323" s="1" t="str">
        <f>_xlfn.CONCAT(TEXT(Kills[[#This Row],[date]],"yyyy-mm-dd"),Kills[[#This Row],[pilotId]])</f>
        <v>3025-07-29fbf73066-fc30-42cc-8e12-30784d3f1c7b</v>
      </c>
    </row>
    <row r="324" spans="1:5" x14ac:dyDescent="0.3">
      <c r="A324" s="1" t="s">
        <v>1080</v>
      </c>
      <c r="B324" s="1" t="s">
        <v>532</v>
      </c>
      <c r="C324" s="1" t="s">
        <v>1221</v>
      </c>
      <c r="D324" s="1" t="s">
        <v>1213</v>
      </c>
      <c r="E324" s="1" t="str">
        <f>_xlfn.CONCAT(TEXT(Kills[[#This Row],[date]],"yyyy-mm-dd"),Kills[[#This Row],[pilotId]])</f>
        <v>3025-07-2932fe2cd3-0c2d-4c83-a364-3a440d12c678</v>
      </c>
    </row>
    <row r="325" spans="1:5" x14ac:dyDescent="0.3">
      <c r="A325" s="1" t="s">
        <v>1080</v>
      </c>
      <c r="B325" s="1" t="s">
        <v>538</v>
      </c>
      <c r="C325" s="1" t="s">
        <v>1224</v>
      </c>
      <c r="D325" s="1" t="s">
        <v>1095</v>
      </c>
      <c r="E325" s="1" t="str">
        <f>_xlfn.CONCAT(TEXT(Kills[[#This Row],[date]],"yyyy-mm-dd"),Kills[[#This Row],[pilotId]])</f>
        <v>3025-07-298929c33a-05f0-4d2b-a2dc-adab7c68eec2</v>
      </c>
    </row>
    <row r="326" spans="1:5" x14ac:dyDescent="0.3">
      <c r="A326" s="1" t="s">
        <v>1080</v>
      </c>
      <c r="B326" s="1" t="s">
        <v>135</v>
      </c>
      <c r="C326" s="1" t="s">
        <v>1223</v>
      </c>
      <c r="D326" s="1" t="s">
        <v>1200</v>
      </c>
      <c r="E326" s="1" t="str">
        <f>_xlfn.CONCAT(TEXT(Kills[[#This Row],[date]],"yyyy-mm-dd"),Kills[[#This Row],[pilotId]])</f>
        <v>3025-07-29822230eb-c607-4f22-b85b-73523ccc0add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24103-7767-494D-B66A-4D7FF2F37C2D}">
  <dimension ref="B2:Z29"/>
  <sheetViews>
    <sheetView zoomScale="70" zoomScaleNormal="70" workbookViewId="0">
      <selection activeCell="B9" sqref="B9"/>
    </sheetView>
  </sheetViews>
  <sheetFormatPr defaultRowHeight="14.4" x14ac:dyDescent="0.3"/>
  <cols>
    <col min="2" max="2" width="32.21875" bestFit="1" customWidth="1"/>
    <col min="3" max="6" width="2.21875" bestFit="1" customWidth="1"/>
    <col min="7" max="7" width="3.33203125" bestFit="1" customWidth="1"/>
    <col min="8" max="8" width="2.21875" bestFit="1" customWidth="1"/>
    <col min="9" max="25" width="3.33203125" bestFit="1" customWidth="1"/>
    <col min="26" max="26" width="5.33203125" bestFit="1" customWidth="1"/>
  </cols>
  <sheetData>
    <row r="2" spans="2:26" x14ac:dyDescent="0.3">
      <c r="B2" s="26" t="s">
        <v>2525</v>
      </c>
    </row>
    <row r="3" spans="2:26" x14ac:dyDescent="0.3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20</v>
      </c>
      <c r="V3">
        <v>22</v>
      </c>
      <c r="W3">
        <v>23</v>
      </c>
      <c r="X3">
        <v>24</v>
      </c>
      <c r="Y3">
        <v>26</v>
      </c>
      <c r="Z3" t="s">
        <v>2524</v>
      </c>
    </row>
    <row r="4" spans="2:26" x14ac:dyDescent="0.3">
      <c r="B4" s="27" t="s">
        <v>0</v>
      </c>
      <c r="C4" s="1">
        <v>3</v>
      </c>
      <c r="D4" s="1">
        <v>6</v>
      </c>
      <c r="E4" s="1"/>
      <c r="F4" s="1">
        <v>6</v>
      </c>
      <c r="G4" s="1">
        <v>11</v>
      </c>
      <c r="H4" s="1"/>
      <c r="I4" s="1">
        <v>13</v>
      </c>
      <c r="J4" s="1">
        <v>11</v>
      </c>
      <c r="K4" s="1">
        <v>10</v>
      </c>
      <c r="L4" s="1">
        <v>13</v>
      </c>
      <c r="M4" s="1">
        <v>11</v>
      </c>
      <c r="N4" s="1">
        <v>14</v>
      </c>
      <c r="O4" s="1"/>
      <c r="P4" s="1">
        <v>13</v>
      </c>
      <c r="Q4" s="1">
        <v>3</v>
      </c>
      <c r="R4" s="1">
        <v>2</v>
      </c>
      <c r="S4" s="1">
        <v>6</v>
      </c>
      <c r="T4" s="1">
        <v>4</v>
      </c>
      <c r="U4" s="1">
        <v>1</v>
      </c>
      <c r="V4" s="1">
        <v>12</v>
      </c>
      <c r="W4" s="1">
        <v>9</v>
      </c>
      <c r="X4" s="1">
        <v>5</v>
      </c>
      <c r="Y4" s="1">
        <v>9</v>
      </c>
      <c r="Z4" s="1">
        <v>162</v>
      </c>
    </row>
    <row r="5" spans="2:26" x14ac:dyDescent="0.3">
      <c r="B5" s="28" t="s">
        <v>1</v>
      </c>
      <c r="C5" s="1"/>
      <c r="D5" s="1"/>
      <c r="E5" s="1"/>
      <c r="F5" s="1"/>
      <c r="G5" s="1"/>
      <c r="H5" s="1"/>
      <c r="I5" s="1">
        <v>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>
        <v>1</v>
      </c>
    </row>
    <row r="6" spans="2:26" x14ac:dyDescent="0.3">
      <c r="B6" s="28" t="s">
        <v>58</v>
      </c>
      <c r="C6" s="1"/>
      <c r="D6" s="1"/>
      <c r="E6" s="1"/>
      <c r="F6" s="1"/>
      <c r="G6" s="1"/>
      <c r="H6" s="1"/>
      <c r="I6" s="1">
        <v>3</v>
      </c>
      <c r="J6" s="1"/>
      <c r="K6" s="1"/>
      <c r="L6" s="1"/>
      <c r="M6" s="1"/>
      <c r="N6" s="1"/>
      <c r="O6" s="1"/>
      <c r="P6" s="1"/>
      <c r="Q6" s="1"/>
      <c r="R6" s="1"/>
      <c r="S6" s="1"/>
      <c r="T6" s="1">
        <v>1</v>
      </c>
      <c r="U6" s="1"/>
      <c r="V6" s="1">
        <v>1</v>
      </c>
      <c r="W6" s="1"/>
      <c r="X6" s="1"/>
      <c r="Y6" s="1"/>
      <c r="Z6" s="1">
        <v>5</v>
      </c>
    </row>
    <row r="7" spans="2:26" x14ac:dyDescent="0.3">
      <c r="B7" s="28" t="s">
        <v>85</v>
      </c>
      <c r="C7" s="1"/>
      <c r="D7" s="1"/>
      <c r="E7" s="1"/>
      <c r="F7" s="1">
        <v>2</v>
      </c>
      <c r="G7" s="1"/>
      <c r="H7" s="1"/>
      <c r="I7" s="1">
        <v>2</v>
      </c>
      <c r="J7" s="1">
        <v>2</v>
      </c>
      <c r="K7" s="1"/>
      <c r="L7" s="1"/>
      <c r="M7" s="1"/>
      <c r="N7" s="1"/>
      <c r="O7" s="1"/>
      <c r="P7" s="1"/>
      <c r="Q7" s="1"/>
      <c r="R7" s="1"/>
      <c r="S7" s="1">
        <v>2</v>
      </c>
      <c r="T7" s="1"/>
      <c r="U7" s="1"/>
      <c r="V7" s="1"/>
      <c r="W7" s="1"/>
      <c r="X7" s="1"/>
      <c r="Y7" s="1"/>
      <c r="Z7" s="1">
        <v>8</v>
      </c>
    </row>
    <row r="8" spans="2:26" x14ac:dyDescent="0.3">
      <c r="B8" s="28" t="s">
        <v>103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>
        <v>3</v>
      </c>
      <c r="U8" s="1"/>
      <c r="V8" s="1"/>
      <c r="W8" s="1"/>
      <c r="X8" s="1"/>
      <c r="Y8" s="1"/>
      <c r="Z8" s="1">
        <v>3</v>
      </c>
    </row>
    <row r="9" spans="2:26" x14ac:dyDescent="0.3">
      <c r="B9" s="28" t="s">
        <v>21</v>
      </c>
      <c r="C9" s="1">
        <v>3</v>
      </c>
      <c r="D9" s="1">
        <v>6</v>
      </c>
      <c r="E9" s="1"/>
      <c r="F9" s="1">
        <v>4</v>
      </c>
      <c r="G9" s="1">
        <v>11</v>
      </c>
      <c r="H9" s="1"/>
      <c r="I9" s="1">
        <v>7</v>
      </c>
      <c r="J9" s="1">
        <v>9</v>
      </c>
      <c r="K9" s="1">
        <v>10</v>
      </c>
      <c r="L9" s="1">
        <v>13</v>
      </c>
      <c r="M9" s="1">
        <v>11</v>
      </c>
      <c r="N9" s="1">
        <v>14</v>
      </c>
      <c r="O9" s="1"/>
      <c r="P9" s="1">
        <v>13</v>
      </c>
      <c r="Q9" s="1">
        <v>3</v>
      </c>
      <c r="R9" s="1">
        <v>2</v>
      </c>
      <c r="S9" s="1">
        <v>4</v>
      </c>
      <c r="T9" s="1"/>
      <c r="U9" s="1">
        <v>1</v>
      </c>
      <c r="V9" s="1">
        <v>11</v>
      </c>
      <c r="W9" s="1">
        <v>9</v>
      </c>
      <c r="X9" s="1">
        <v>5</v>
      </c>
      <c r="Y9" s="1">
        <v>9</v>
      </c>
      <c r="Z9" s="1">
        <v>145</v>
      </c>
    </row>
    <row r="10" spans="2:26" x14ac:dyDescent="0.3">
      <c r="B10" s="64" t="s">
        <v>22</v>
      </c>
      <c r="C10" s="1"/>
      <c r="D10" s="1">
        <v>2</v>
      </c>
      <c r="E10" s="1"/>
      <c r="F10" s="1"/>
      <c r="G10" s="1"/>
      <c r="H10" s="1"/>
      <c r="I10" s="1">
        <v>7</v>
      </c>
      <c r="J10" s="1"/>
      <c r="K10" s="1"/>
      <c r="L10" s="1">
        <v>11</v>
      </c>
      <c r="M10" s="1">
        <v>7</v>
      </c>
      <c r="N10" s="1"/>
      <c r="O10" s="1"/>
      <c r="P10" s="1"/>
      <c r="Q10" s="1"/>
      <c r="R10" s="1"/>
      <c r="S10" s="1"/>
      <c r="T10" s="1"/>
      <c r="U10" s="1"/>
      <c r="V10" s="1">
        <v>1</v>
      </c>
      <c r="W10" s="1"/>
      <c r="X10" s="1"/>
      <c r="Y10" s="1"/>
      <c r="Z10" s="1">
        <v>28</v>
      </c>
    </row>
    <row r="11" spans="2:26" x14ac:dyDescent="0.3">
      <c r="B11" s="65" t="s">
        <v>569</v>
      </c>
      <c r="C11" s="1"/>
      <c r="D11" s="1"/>
      <c r="E11" s="1"/>
      <c r="F11" s="1"/>
      <c r="G11" s="1"/>
      <c r="H11" s="1"/>
      <c r="I11" s="1">
        <v>5</v>
      </c>
      <c r="J11" s="1"/>
      <c r="K11" s="1"/>
      <c r="L11" s="1">
        <v>3</v>
      </c>
      <c r="M11" s="1">
        <v>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>
        <v>11</v>
      </c>
    </row>
    <row r="12" spans="2:26" x14ac:dyDescent="0.3">
      <c r="B12" s="65" t="s">
        <v>570</v>
      </c>
      <c r="C12" s="1"/>
      <c r="D12" s="1"/>
      <c r="E12" s="1"/>
      <c r="F12" s="1"/>
      <c r="G12" s="1"/>
      <c r="H12" s="1"/>
      <c r="I12" s="1"/>
      <c r="J12" s="1"/>
      <c r="K12" s="1"/>
      <c r="L12" s="1">
        <v>3</v>
      </c>
      <c r="M12" s="1">
        <v>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>
        <v>4</v>
      </c>
    </row>
    <row r="13" spans="2:26" x14ac:dyDescent="0.3">
      <c r="B13" s="65" t="s">
        <v>571</v>
      </c>
      <c r="C13" s="1"/>
      <c r="D13" s="1"/>
      <c r="E13" s="1"/>
      <c r="F13" s="1"/>
      <c r="G13" s="1"/>
      <c r="H13" s="1"/>
      <c r="I13" s="1">
        <v>2</v>
      </c>
      <c r="J13" s="1"/>
      <c r="K13" s="1"/>
      <c r="L13" s="1">
        <v>3</v>
      </c>
      <c r="M13" s="1">
        <v>1</v>
      </c>
      <c r="N13" s="1"/>
      <c r="O13" s="1"/>
      <c r="P13" s="1"/>
      <c r="Q13" s="1"/>
      <c r="R13" s="1"/>
      <c r="S13" s="1"/>
      <c r="T13" s="1"/>
      <c r="U13" s="1"/>
      <c r="V13" s="1">
        <v>1</v>
      </c>
      <c r="W13" s="1"/>
      <c r="X13" s="1"/>
      <c r="Y13" s="1"/>
      <c r="Z13" s="1">
        <v>7</v>
      </c>
    </row>
    <row r="14" spans="2:26" x14ac:dyDescent="0.3">
      <c r="B14" s="65" t="s">
        <v>568</v>
      </c>
      <c r="C14" s="1"/>
      <c r="D14" s="1">
        <v>2</v>
      </c>
      <c r="E14" s="1"/>
      <c r="F14" s="1"/>
      <c r="G14" s="1"/>
      <c r="H14" s="1"/>
      <c r="I14" s="1"/>
      <c r="J14" s="1"/>
      <c r="K14" s="1"/>
      <c r="L14" s="1">
        <v>2</v>
      </c>
      <c r="M14" s="1">
        <v>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>
        <v>6</v>
      </c>
    </row>
    <row r="15" spans="2:26" x14ac:dyDescent="0.3">
      <c r="B15" s="64" t="s">
        <v>29</v>
      </c>
      <c r="C15" s="1"/>
      <c r="D15" s="1"/>
      <c r="E15" s="1"/>
      <c r="F15" s="1">
        <v>4</v>
      </c>
      <c r="G15" s="1"/>
      <c r="H15" s="1"/>
      <c r="I15" s="1"/>
      <c r="J15" s="1">
        <v>6</v>
      </c>
      <c r="K15" s="1"/>
      <c r="L15" s="1">
        <v>2</v>
      </c>
      <c r="M15" s="1">
        <v>4</v>
      </c>
      <c r="N15" s="1"/>
      <c r="O15" s="1"/>
      <c r="P15" s="1">
        <v>13</v>
      </c>
      <c r="Q15" s="1"/>
      <c r="R15" s="1"/>
      <c r="S15" s="1"/>
      <c r="T15" s="1"/>
      <c r="U15" s="1"/>
      <c r="V15" s="1"/>
      <c r="W15" s="1"/>
      <c r="X15" s="1"/>
      <c r="Y15" s="1">
        <v>4</v>
      </c>
      <c r="Z15" s="1">
        <v>33</v>
      </c>
    </row>
    <row r="16" spans="2:26" x14ac:dyDescent="0.3">
      <c r="B16" s="65" t="s">
        <v>567</v>
      </c>
      <c r="C16" s="1"/>
      <c r="D16" s="1"/>
      <c r="E16" s="1"/>
      <c r="F16" s="1"/>
      <c r="G16" s="1"/>
      <c r="H16" s="1"/>
      <c r="I16" s="1"/>
      <c r="J16" s="1">
        <v>2</v>
      </c>
      <c r="K16" s="1"/>
      <c r="L16" s="1">
        <v>1</v>
      </c>
      <c r="M16" s="1"/>
      <c r="N16" s="1"/>
      <c r="O16" s="1"/>
      <c r="P16" s="1">
        <v>5</v>
      </c>
      <c r="Q16" s="1"/>
      <c r="R16" s="1"/>
      <c r="S16" s="1"/>
      <c r="T16" s="1"/>
      <c r="U16" s="1"/>
      <c r="V16" s="1"/>
      <c r="W16" s="1"/>
      <c r="X16" s="1"/>
      <c r="Y16" s="1">
        <v>2</v>
      </c>
      <c r="Z16" s="1">
        <v>10</v>
      </c>
    </row>
    <row r="17" spans="2:26" x14ac:dyDescent="0.3">
      <c r="B17" s="65" t="s">
        <v>565</v>
      </c>
      <c r="C17" s="1"/>
      <c r="D17" s="1"/>
      <c r="E17" s="1"/>
      <c r="F17" s="1">
        <v>1</v>
      </c>
      <c r="G17" s="1"/>
      <c r="H17" s="1"/>
      <c r="I17" s="1"/>
      <c r="J17" s="1">
        <v>2</v>
      </c>
      <c r="K17" s="1"/>
      <c r="L17" s="1"/>
      <c r="M17" s="1">
        <v>1</v>
      </c>
      <c r="N17" s="1"/>
      <c r="O17" s="1"/>
      <c r="P17" s="1">
        <v>2</v>
      </c>
      <c r="Q17" s="1"/>
      <c r="R17" s="1"/>
      <c r="S17" s="1"/>
      <c r="T17" s="1"/>
      <c r="U17" s="1"/>
      <c r="V17" s="1"/>
      <c r="W17" s="1"/>
      <c r="X17" s="1"/>
      <c r="Y17" s="1"/>
      <c r="Z17" s="1">
        <v>6</v>
      </c>
    </row>
    <row r="18" spans="2:26" x14ac:dyDescent="0.3">
      <c r="B18" s="65" t="s">
        <v>564</v>
      </c>
      <c r="C18" s="1"/>
      <c r="D18" s="1"/>
      <c r="E18" s="1"/>
      <c r="F18" s="1">
        <v>1</v>
      </c>
      <c r="G18" s="1"/>
      <c r="H18" s="1"/>
      <c r="I18" s="1"/>
      <c r="J18" s="1">
        <v>1</v>
      </c>
      <c r="K18" s="1"/>
      <c r="L18" s="1">
        <v>1</v>
      </c>
      <c r="M18" s="1">
        <v>3</v>
      </c>
      <c r="N18" s="1"/>
      <c r="O18" s="1"/>
      <c r="P18" s="1">
        <v>5</v>
      </c>
      <c r="Q18" s="1"/>
      <c r="R18" s="1"/>
      <c r="S18" s="1"/>
      <c r="T18" s="1"/>
      <c r="U18" s="1"/>
      <c r="V18" s="1"/>
      <c r="W18" s="1"/>
      <c r="X18" s="1"/>
      <c r="Y18" s="1">
        <v>2</v>
      </c>
      <c r="Z18" s="1">
        <v>13</v>
      </c>
    </row>
    <row r="19" spans="2:26" x14ac:dyDescent="0.3">
      <c r="B19" s="65" t="s">
        <v>566</v>
      </c>
      <c r="C19" s="1"/>
      <c r="D19" s="1"/>
      <c r="E19" s="1"/>
      <c r="F19" s="1">
        <v>2</v>
      </c>
      <c r="G19" s="1"/>
      <c r="H19" s="1"/>
      <c r="I19" s="1"/>
      <c r="J19" s="1">
        <v>1</v>
      </c>
      <c r="K19" s="1"/>
      <c r="L19" s="1"/>
      <c r="M19" s="1"/>
      <c r="N19" s="1"/>
      <c r="O19" s="1"/>
      <c r="P19" s="1">
        <v>1</v>
      </c>
      <c r="Q19" s="1"/>
      <c r="R19" s="1"/>
      <c r="S19" s="1"/>
      <c r="T19" s="1"/>
      <c r="U19" s="1"/>
      <c r="V19" s="1"/>
      <c r="W19" s="1"/>
      <c r="X19" s="1"/>
      <c r="Y19" s="1"/>
      <c r="Z19" s="1">
        <v>4</v>
      </c>
    </row>
    <row r="20" spans="2:26" x14ac:dyDescent="0.3">
      <c r="B20" s="64" t="s">
        <v>35</v>
      </c>
      <c r="C20" s="1">
        <v>3</v>
      </c>
      <c r="D20" s="1">
        <v>2</v>
      </c>
      <c r="E20" s="1"/>
      <c r="F20" s="1"/>
      <c r="G20" s="1">
        <v>8</v>
      </c>
      <c r="H20" s="1"/>
      <c r="I20" s="1"/>
      <c r="J20" s="1"/>
      <c r="K20" s="1">
        <v>9</v>
      </c>
      <c r="L20" s="1"/>
      <c r="M20" s="1"/>
      <c r="N20" s="1">
        <v>11</v>
      </c>
      <c r="O20" s="1"/>
      <c r="P20" s="1"/>
      <c r="Q20" s="1">
        <v>3</v>
      </c>
      <c r="R20" s="1">
        <v>2</v>
      </c>
      <c r="S20" s="1"/>
      <c r="T20" s="1"/>
      <c r="U20" s="1">
        <v>1</v>
      </c>
      <c r="V20" s="1"/>
      <c r="W20" s="1">
        <v>9</v>
      </c>
      <c r="X20" s="1"/>
      <c r="Y20" s="1"/>
      <c r="Z20" s="1">
        <v>48</v>
      </c>
    </row>
    <row r="21" spans="2:26" x14ac:dyDescent="0.3">
      <c r="B21" s="65" t="s">
        <v>562</v>
      </c>
      <c r="C21" s="1"/>
      <c r="D21" s="1"/>
      <c r="E21" s="1"/>
      <c r="F21" s="1"/>
      <c r="G21" s="1">
        <v>4</v>
      </c>
      <c r="H21" s="1"/>
      <c r="I21" s="1"/>
      <c r="J21" s="1"/>
      <c r="K21" s="1">
        <v>1</v>
      </c>
      <c r="L21" s="1"/>
      <c r="M21" s="1"/>
      <c r="N21" s="1">
        <v>1</v>
      </c>
      <c r="O21" s="1"/>
      <c r="P21" s="1"/>
      <c r="Q21" s="1"/>
      <c r="R21" s="1">
        <v>1</v>
      </c>
      <c r="S21" s="1"/>
      <c r="T21" s="1"/>
      <c r="U21" s="1"/>
      <c r="V21" s="1"/>
      <c r="W21" s="1">
        <v>1</v>
      </c>
      <c r="X21" s="1"/>
      <c r="Y21" s="1"/>
      <c r="Z21" s="1">
        <v>8</v>
      </c>
    </row>
    <row r="22" spans="2:26" x14ac:dyDescent="0.3">
      <c r="B22" s="65" t="s">
        <v>701</v>
      </c>
      <c r="C22" s="1"/>
      <c r="D22" s="1"/>
      <c r="E22" s="1"/>
      <c r="F22" s="1"/>
      <c r="G22" s="1">
        <v>2</v>
      </c>
      <c r="H22" s="1"/>
      <c r="I22" s="1"/>
      <c r="J22" s="1"/>
      <c r="K22" s="1">
        <v>5</v>
      </c>
      <c r="L22" s="1"/>
      <c r="M22" s="1"/>
      <c r="N22" s="1">
        <v>2</v>
      </c>
      <c r="O22" s="1"/>
      <c r="P22" s="1"/>
      <c r="Q22" s="1"/>
      <c r="R22" s="1"/>
      <c r="S22" s="1"/>
      <c r="T22" s="1"/>
      <c r="U22" s="1">
        <v>1</v>
      </c>
      <c r="V22" s="1"/>
      <c r="W22" s="1">
        <v>2</v>
      </c>
      <c r="X22" s="1"/>
      <c r="Y22" s="1"/>
      <c r="Z22" s="1">
        <v>12</v>
      </c>
    </row>
    <row r="23" spans="2:26" x14ac:dyDescent="0.3">
      <c r="B23" s="65" t="s">
        <v>563</v>
      </c>
      <c r="C23" s="1">
        <v>1</v>
      </c>
      <c r="D23" s="1">
        <v>1</v>
      </c>
      <c r="E23" s="1"/>
      <c r="F23" s="1"/>
      <c r="G23" s="1">
        <v>2</v>
      </c>
      <c r="H23" s="1"/>
      <c r="I23" s="1"/>
      <c r="J23" s="1"/>
      <c r="K23" s="1">
        <v>1</v>
      </c>
      <c r="L23" s="1"/>
      <c r="M23" s="1"/>
      <c r="N23" s="1">
        <v>3</v>
      </c>
      <c r="O23" s="1"/>
      <c r="P23" s="1"/>
      <c r="Q23" s="1">
        <v>2</v>
      </c>
      <c r="R23" s="1"/>
      <c r="S23" s="1"/>
      <c r="T23" s="1"/>
      <c r="U23" s="1"/>
      <c r="V23" s="1"/>
      <c r="W23" s="1">
        <v>3</v>
      </c>
      <c r="X23" s="1"/>
      <c r="Y23" s="1"/>
      <c r="Z23" s="1">
        <v>13</v>
      </c>
    </row>
    <row r="24" spans="2:26" x14ac:dyDescent="0.3">
      <c r="B24" s="65" t="s">
        <v>561</v>
      </c>
      <c r="C24" s="1">
        <v>2</v>
      </c>
      <c r="D24" s="1">
        <v>1</v>
      </c>
      <c r="E24" s="1"/>
      <c r="F24" s="1"/>
      <c r="G24" s="1"/>
      <c r="H24" s="1"/>
      <c r="I24" s="1"/>
      <c r="J24" s="1"/>
      <c r="K24" s="1">
        <v>2</v>
      </c>
      <c r="L24" s="1"/>
      <c r="M24" s="1"/>
      <c r="N24" s="1">
        <v>5</v>
      </c>
      <c r="O24" s="1"/>
      <c r="P24" s="1"/>
      <c r="Q24" s="1">
        <v>1</v>
      </c>
      <c r="R24" s="1">
        <v>1</v>
      </c>
      <c r="S24" s="1"/>
      <c r="T24" s="1"/>
      <c r="U24" s="1"/>
      <c r="V24" s="1"/>
      <c r="W24" s="1">
        <v>3</v>
      </c>
      <c r="X24" s="1"/>
      <c r="Y24" s="1"/>
      <c r="Z24" s="1">
        <v>15</v>
      </c>
    </row>
    <row r="25" spans="2:26" x14ac:dyDescent="0.3">
      <c r="B25" s="64" t="s">
        <v>41</v>
      </c>
      <c r="C25" s="1"/>
      <c r="D25" s="1">
        <v>2</v>
      </c>
      <c r="E25" s="1"/>
      <c r="F25" s="1"/>
      <c r="G25" s="1">
        <v>3</v>
      </c>
      <c r="H25" s="1"/>
      <c r="I25" s="1"/>
      <c r="J25" s="1">
        <v>3</v>
      </c>
      <c r="K25" s="1">
        <v>1</v>
      </c>
      <c r="L25" s="1"/>
      <c r="M25" s="1"/>
      <c r="N25" s="1">
        <v>3</v>
      </c>
      <c r="O25" s="1"/>
      <c r="P25" s="1"/>
      <c r="Q25" s="1"/>
      <c r="R25" s="1"/>
      <c r="S25" s="1">
        <v>4</v>
      </c>
      <c r="T25" s="1"/>
      <c r="U25" s="1"/>
      <c r="V25" s="1">
        <v>10</v>
      </c>
      <c r="W25" s="1"/>
      <c r="X25" s="1">
        <v>5</v>
      </c>
      <c r="Y25" s="1">
        <v>5</v>
      </c>
      <c r="Z25" s="1">
        <v>36</v>
      </c>
    </row>
    <row r="26" spans="2:26" x14ac:dyDescent="0.3">
      <c r="B26" s="65" t="s">
        <v>560</v>
      </c>
      <c r="C26" s="1"/>
      <c r="D26" s="1">
        <v>2</v>
      </c>
      <c r="E26" s="1"/>
      <c r="F26" s="1"/>
      <c r="G26" s="1"/>
      <c r="H26" s="1"/>
      <c r="I26" s="1"/>
      <c r="J26" s="1"/>
      <c r="K26" s="1">
        <v>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>
        <v>6</v>
      </c>
      <c r="W26" s="1"/>
      <c r="X26" s="1">
        <v>4</v>
      </c>
      <c r="Y26" s="1">
        <v>1</v>
      </c>
      <c r="Z26" s="1">
        <v>14</v>
      </c>
    </row>
    <row r="27" spans="2:26" x14ac:dyDescent="0.3">
      <c r="B27" s="65" t="s">
        <v>599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>
        <v>2</v>
      </c>
      <c r="T27" s="1"/>
      <c r="U27" s="1"/>
      <c r="V27" s="1">
        <v>1</v>
      </c>
      <c r="W27" s="1"/>
      <c r="X27" s="1">
        <v>1</v>
      </c>
      <c r="Y27" s="1"/>
      <c r="Z27" s="1">
        <v>4</v>
      </c>
    </row>
    <row r="28" spans="2:26" x14ac:dyDescent="0.3">
      <c r="B28" s="65" t="s">
        <v>1059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>
        <v>3</v>
      </c>
      <c r="W28" s="1"/>
      <c r="X28" s="1"/>
      <c r="Y28" s="1">
        <v>1</v>
      </c>
      <c r="Z28" s="1">
        <v>4</v>
      </c>
    </row>
    <row r="29" spans="2:26" x14ac:dyDescent="0.3">
      <c r="B29" s="65" t="s">
        <v>600</v>
      </c>
      <c r="C29" s="1"/>
      <c r="D29" s="1"/>
      <c r="E29" s="1"/>
      <c r="F29" s="1"/>
      <c r="G29" s="1">
        <v>3</v>
      </c>
      <c r="H29" s="1"/>
      <c r="I29" s="1"/>
      <c r="J29" s="1">
        <v>3</v>
      </c>
      <c r="K29" s="1"/>
      <c r="L29" s="1"/>
      <c r="M29" s="1"/>
      <c r="N29" s="1">
        <v>3</v>
      </c>
      <c r="O29" s="1"/>
      <c r="P29" s="1"/>
      <c r="Q29" s="1"/>
      <c r="R29" s="1"/>
      <c r="S29" s="1">
        <v>2</v>
      </c>
      <c r="T29" s="1"/>
      <c r="U29" s="1"/>
      <c r="V29" s="1"/>
      <c r="W29" s="1"/>
      <c r="X29" s="1"/>
      <c r="Y29" s="1">
        <v>3</v>
      </c>
      <c r="Z29" s="1">
        <v>14</v>
      </c>
    </row>
  </sheetData>
  <conditionalFormatting pivot="1" sqref="C11:Y14 C16:Y19 C21:Y24 C26:Y29">
    <cfRule type="expression" dxfId="14" priority="1">
      <formula>C11&gt;=12</formula>
    </cfRule>
  </conditionalFormatting>
  <conditionalFormatting pivot="1" sqref="C10:Y10 C15:Y15 C20:Y20 C25:Y25">
    <cfRule type="expression" dxfId="13" priority="9">
      <formula>SUM($C10:$Y10)&gt;=24</formula>
    </cfRule>
  </conditionalFormatting>
  <conditionalFormatting pivot="1" sqref="C5:Y9">
    <cfRule type="expression" dxfId="12" priority="15">
      <formula>SUM($C5:$Y5)&gt;=72</formula>
    </cfRule>
  </conditionalFormatting>
  <conditionalFormatting pivot="1" sqref="C11:Y14 C16:Y19 C21:Y24 C26:Y29">
    <cfRule type="expression" dxfId="11" priority="2">
      <formula>C11&gt;=8</formula>
    </cfRule>
  </conditionalFormatting>
  <conditionalFormatting pivot="1" sqref="C11:Y14 C16:Y19 C21:Y24 C26:Y29">
    <cfRule type="expression" dxfId="10" priority="3">
      <formula>C11&gt;=4</formula>
    </cfRule>
  </conditionalFormatting>
  <conditionalFormatting pivot="1" sqref="C11:Y14 C16:Y19 C21:Y24 C26:Y29">
    <cfRule type="expression" dxfId="9" priority="6">
      <formula>SUM($C11:$Y11)&gt;=6</formula>
    </cfRule>
  </conditionalFormatting>
  <conditionalFormatting pivot="1" sqref="C11:Y14 C16:Y19 C21:Y24 C26:Y29">
    <cfRule type="expression" dxfId="8" priority="5">
      <formula>SUM($C11:$Y11)&gt;=9</formula>
    </cfRule>
  </conditionalFormatting>
  <conditionalFormatting pivot="1" sqref="C11:Y14 C16:Y19 C21:Y24 C26:Y29">
    <cfRule type="expression" dxfId="7" priority="4">
      <formula>SUM($C11:$Y11)&gt;=12</formula>
    </cfRule>
  </conditionalFormatting>
  <conditionalFormatting pivot="1" sqref="C10:Y10 C15:Y15 C20:Y20 C25:Y25">
    <cfRule type="expression" dxfId="6" priority="8">
      <formula>SUM($C10:$Y10)&gt;=36</formula>
    </cfRule>
  </conditionalFormatting>
  <conditionalFormatting pivot="1" sqref="C10:Y10 C15:Y15 C20:Y20 C25:Y25">
    <cfRule type="expression" dxfId="5" priority="7">
      <formula>SUM($C10:$Y10)&gt;=48</formula>
    </cfRule>
  </conditionalFormatting>
  <conditionalFormatting pivot="1" sqref="C5:Y9">
    <cfRule type="expression" dxfId="4" priority="14">
      <formula>SUM($C5:$Y5)&gt;=108</formula>
    </cfRule>
  </conditionalFormatting>
  <conditionalFormatting pivot="1" sqref="C5:Y9">
    <cfRule type="expression" dxfId="3" priority="10">
      <formula>SUM($C5:$Y5)&gt;=144</formula>
    </cfRule>
  </conditionalFormatting>
  <conditionalFormatting pivot="1" sqref="C4:Y4">
    <cfRule type="expression" dxfId="2" priority="286">
      <formula>SUM($C4:$Y4)&gt;=216</formula>
    </cfRule>
  </conditionalFormatting>
  <conditionalFormatting pivot="1" sqref="C4:Y4">
    <cfRule type="expression" dxfId="1" priority="267">
      <formula>SUM($C4:$Y4)&gt;=324</formula>
    </cfRule>
  </conditionalFormatting>
  <conditionalFormatting pivot="1" sqref="C4:Y4">
    <cfRule type="expression" dxfId="0" priority="16">
      <formula>SUM($C4:$Y4)&gt;=432</formula>
    </cfRule>
  </conditionalFormatting>
  <pageMargins left="0.7" right="0.7" top="0.75" bottom="0.75" header="0.3" footer="0.3"/>
  <pageSetup orientation="portrait" horizontalDpi="0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9096C-915B-41EF-AC97-4278308941F1}">
  <dimension ref="B2:G17"/>
  <sheetViews>
    <sheetView tabSelected="1" workbookViewId="0">
      <selection activeCell="B2" sqref="B2"/>
    </sheetView>
  </sheetViews>
  <sheetFormatPr defaultRowHeight="14.4" x14ac:dyDescent="0.3"/>
  <cols>
    <col min="2" max="2" width="28.88671875" bestFit="1" customWidth="1"/>
    <col min="3" max="3" width="5.21875" bestFit="1" customWidth="1"/>
    <col min="4" max="4" width="6" bestFit="1" customWidth="1"/>
    <col min="5" max="5" width="7" bestFit="1" customWidth="1"/>
    <col min="6" max="6" width="8.77734375" bestFit="1" customWidth="1"/>
    <col min="7" max="7" width="8" bestFit="1" customWidth="1"/>
  </cols>
  <sheetData>
    <row r="2" spans="2:7" x14ac:dyDescent="0.3">
      <c r="B2" s="29" t="s">
        <v>1230</v>
      </c>
      <c r="C2" s="29" t="s">
        <v>1238</v>
      </c>
      <c r="D2" s="29" t="s">
        <v>2306</v>
      </c>
      <c r="E2" s="29" t="s">
        <v>2307</v>
      </c>
      <c r="F2" s="29" t="s">
        <v>2308</v>
      </c>
      <c r="G2" s="29" t="s">
        <v>2309</v>
      </c>
    </row>
    <row r="3" spans="2:7" x14ac:dyDescent="0.3">
      <c r="B3" s="39" t="s">
        <v>2198</v>
      </c>
      <c r="C3" s="40">
        <v>3</v>
      </c>
      <c r="D3" s="40">
        <v>4</v>
      </c>
      <c r="E3" s="39" t="s">
        <v>2269</v>
      </c>
      <c r="F3" s="39" t="s">
        <v>2296</v>
      </c>
      <c r="G3" s="39" t="s">
        <v>2273</v>
      </c>
    </row>
    <row r="4" spans="2:7" x14ac:dyDescent="0.3">
      <c r="B4" s="41" t="s">
        <v>2258</v>
      </c>
      <c r="C4" s="42">
        <v>4</v>
      </c>
      <c r="D4" s="42">
        <v>8</v>
      </c>
      <c r="E4" s="43" t="s">
        <v>2269</v>
      </c>
      <c r="F4" s="41" t="s">
        <v>2296</v>
      </c>
      <c r="G4" s="41" t="s">
        <v>2273</v>
      </c>
    </row>
    <row r="5" spans="2:7" x14ac:dyDescent="0.3">
      <c r="B5" s="44" t="s">
        <v>2210</v>
      </c>
      <c r="C5" s="45">
        <v>5</v>
      </c>
      <c r="D5" s="45">
        <v>12</v>
      </c>
      <c r="E5" s="46" t="s">
        <v>2269</v>
      </c>
      <c r="F5" s="44" t="s">
        <v>2296</v>
      </c>
      <c r="G5" s="44" t="s">
        <v>2273</v>
      </c>
    </row>
    <row r="6" spans="2:7" x14ac:dyDescent="0.3">
      <c r="B6" s="47" t="s">
        <v>2203</v>
      </c>
      <c r="C6" s="48">
        <v>1</v>
      </c>
      <c r="D6" s="48">
        <v>6</v>
      </c>
      <c r="E6" s="47" t="s">
        <v>2269</v>
      </c>
      <c r="F6" s="47" t="s">
        <v>2296</v>
      </c>
      <c r="G6" s="47" t="s">
        <v>2274</v>
      </c>
    </row>
    <row r="7" spans="2:7" x14ac:dyDescent="0.3">
      <c r="B7" s="57" t="s">
        <v>2249</v>
      </c>
      <c r="C7" s="58">
        <v>2</v>
      </c>
      <c r="D7" s="58">
        <v>9</v>
      </c>
      <c r="E7" s="59" t="s">
        <v>2269</v>
      </c>
      <c r="F7" s="57" t="s">
        <v>2296</v>
      </c>
      <c r="G7" s="57" t="s">
        <v>2274</v>
      </c>
    </row>
    <row r="8" spans="2:7" x14ac:dyDescent="0.3">
      <c r="B8" s="30" t="s">
        <v>2213</v>
      </c>
      <c r="C8" s="31">
        <v>3</v>
      </c>
      <c r="D8" s="31">
        <v>12</v>
      </c>
      <c r="E8" s="32" t="s">
        <v>2269</v>
      </c>
      <c r="F8" s="30" t="s">
        <v>2296</v>
      </c>
      <c r="G8" s="30" t="s">
        <v>2274</v>
      </c>
    </row>
    <row r="9" spans="2:7" x14ac:dyDescent="0.3">
      <c r="B9" s="33" t="s">
        <v>2250</v>
      </c>
      <c r="C9" s="34">
        <v>1</v>
      </c>
      <c r="D9" s="34">
        <v>24</v>
      </c>
      <c r="E9" s="33" t="s">
        <v>2269</v>
      </c>
      <c r="F9" s="33" t="s">
        <v>2272</v>
      </c>
      <c r="G9" s="33" t="s">
        <v>2274</v>
      </c>
    </row>
    <row r="10" spans="2:7" x14ac:dyDescent="0.3">
      <c r="B10" s="49" t="s">
        <v>2207</v>
      </c>
      <c r="C10" s="50">
        <v>2</v>
      </c>
      <c r="D10" s="50">
        <v>36</v>
      </c>
      <c r="E10" s="49" t="s">
        <v>2269</v>
      </c>
      <c r="F10" s="49" t="s">
        <v>2272</v>
      </c>
      <c r="G10" s="49" t="s">
        <v>2274</v>
      </c>
    </row>
    <row r="11" spans="2:7" x14ac:dyDescent="0.3">
      <c r="B11" s="35" t="s">
        <v>2247</v>
      </c>
      <c r="C11" s="36">
        <v>3</v>
      </c>
      <c r="D11" s="36">
        <v>48</v>
      </c>
      <c r="E11" s="35" t="s">
        <v>2269</v>
      </c>
      <c r="F11" s="35" t="s">
        <v>2272</v>
      </c>
      <c r="G11" s="35" t="s">
        <v>2274</v>
      </c>
    </row>
    <row r="12" spans="2:7" x14ac:dyDescent="0.3">
      <c r="B12" s="37" t="s">
        <v>2211</v>
      </c>
      <c r="C12" s="38">
        <v>2</v>
      </c>
      <c r="D12" s="38">
        <v>72</v>
      </c>
      <c r="E12" s="37" t="s">
        <v>2269</v>
      </c>
      <c r="F12" s="37" t="s">
        <v>2271</v>
      </c>
      <c r="G12" s="37" t="s">
        <v>2274</v>
      </c>
    </row>
    <row r="13" spans="2:7" x14ac:dyDescent="0.3">
      <c r="B13" s="55" t="s">
        <v>2238</v>
      </c>
      <c r="C13" s="56">
        <v>3</v>
      </c>
      <c r="D13" s="56">
        <v>108</v>
      </c>
      <c r="E13" s="55" t="s">
        <v>2269</v>
      </c>
      <c r="F13" s="55" t="s">
        <v>2271</v>
      </c>
      <c r="G13" s="55" t="s">
        <v>2274</v>
      </c>
    </row>
    <row r="14" spans="2:7" x14ac:dyDescent="0.3">
      <c r="B14" s="51" t="s">
        <v>2241</v>
      </c>
      <c r="C14" s="52">
        <v>4</v>
      </c>
      <c r="D14" s="52">
        <v>144</v>
      </c>
      <c r="E14" s="51" t="s">
        <v>2269</v>
      </c>
      <c r="F14" s="51" t="s">
        <v>2271</v>
      </c>
      <c r="G14" s="51" t="s">
        <v>2274</v>
      </c>
    </row>
    <row r="15" spans="2:7" x14ac:dyDescent="0.3">
      <c r="B15" s="53" t="s">
        <v>2243</v>
      </c>
      <c r="C15" s="54">
        <v>3</v>
      </c>
      <c r="D15" s="54">
        <v>216</v>
      </c>
      <c r="E15" s="53" t="s">
        <v>2269</v>
      </c>
      <c r="F15" s="53" t="s">
        <v>2295</v>
      </c>
      <c r="G15" s="53" t="s">
        <v>2274</v>
      </c>
    </row>
    <row r="16" spans="2:7" x14ac:dyDescent="0.3">
      <c r="B16" s="60" t="s">
        <v>2196</v>
      </c>
      <c r="C16" s="61">
        <v>4</v>
      </c>
      <c r="D16" s="61">
        <v>324</v>
      </c>
      <c r="E16" s="60" t="s">
        <v>2269</v>
      </c>
      <c r="F16" s="60" t="s">
        <v>2295</v>
      </c>
      <c r="G16" s="60" t="s">
        <v>2274</v>
      </c>
    </row>
    <row r="17" spans="2:7" x14ac:dyDescent="0.3">
      <c r="B17" s="62" t="s">
        <v>2236</v>
      </c>
      <c r="C17" s="63">
        <v>5</v>
      </c>
      <c r="D17" s="63">
        <v>432</v>
      </c>
      <c r="E17" s="62" t="s">
        <v>2269</v>
      </c>
      <c r="F17" s="62" t="s">
        <v>2295</v>
      </c>
      <c r="G17" s="62" t="s">
        <v>2274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CC46A-5703-4F2C-9AAE-5CBF782E5B39}">
  <dimension ref="A1:L46"/>
  <sheetViews>
    <sheetView workbookViewId="0"/>
  </sheetViews>
  <sheetFormatPr defaultRowHeight="14.4" x14ac:dyDescent="0.3"/>
  <cols>
    <col min="1" max="1" width="28.88671875" bestFit="1" customWidth="1"/>
    <col min="2" max="2" width="80.88671875" bestFit="1" customWidth="1"/>
    <col min="3" max="3" width="28.6640625" style="2" bestFit="1" customWidth="1"/>
    <col min="4" max="4" width="36.6640625" style="2" bestFit="1" customWidth="1"/>
    <col min="5" max="5" width="5.21875" style="2" bestFit="1" customWidth="1"/>
    <col min="6" max="6" width="7.33203125" style="18" bestFit="1" customWidth="1"/>
    <col min="7" max="7" width="11.109375" style="2" bestFit="1" customWidth="1"/>
    <col min="8" max="8" width="10" style="2" bestFit="1" customWidth="1"/>
    <col min="9" max="9" width="6" bestFit="1" customWidth="1"/>
    <col min="10" max="10" width="9" bestFit="1" customWidth="1"/>
    <col min="11" max="11" width="8.77734375" bestFit="1" customWidth="1"/>
    <col min="12" max="12" width="8" bestFit="1" customWidth="1"/>
  </cols>
  <sheetData>
    <row r="1" spans="1:12" x14ac:dyDescent="0.3">
      <c r="A1" t="s">
        <v>1230</v>
      </c>
      <c r="B1" t="s">
        <v>2192</v>
      </c>
      <c r="C1" s="2" t="s">
        <v>2194</v>
      </c>
      <c r="D1" s="2" t="s">
        <v>2193</v>
      </c>
      <c r="E1" s="2" t="s">
        <v>1238</v>
      </c>
      <c r="F1" s="18" t="s">
        <v>1240</v>
      </c>
      <c r="G1" s="2" t="s">
        <v>2195</v>
      </c>
      <c r="H1" s="2" t="s">
        <v>2317</v>
      </c>
      <c r="I1" t="s">
        <v>2306</v>
      </c>
      <c r="J1" t="s">
        <v>2307</v>
      </c>
      <c r="K1" t="s">
        <v>2308</v>
      </c>
      <c r="L1" t="s">
        <v>2309</v>
      </c>
    </row>
    <row r="2" spans="1:12" x14ac:dyDescent="0.3">
      <c r="A2" s="3" t="s">
        <v>2302</v>
      </c>
      <c r="B2" s="3" t="s">
        <v>2303</v>
      </c>
      <c r="C2" s="3" t="s">
        <v>2304</v>
      </c>
      <c r="D2" s="3" t="s">
        <v>2375</v>
      </c>
      <c r="E2">
        <v>10</v>
      </c>
      <c r="F2" s="9" t="s">
        <v>37</v>
      </c>
      <c r="G2" t="b">
        <v>1</v>
      </c>
      <c r="H2" s="1" t="s">
        <v>2327</v>
      </c>
      <c r="I2" s="2">
        <v>1</v>
      </c>
      <c r="J2" s="6" t="s">
        <v>2305</v>
      </c>
      <c r="K2" s="4" t="s">
        <v>2296</v>
      </c>
      <c r="L2" s="6" t="s">
        <v>2273</v>
      </c>
    </row>
    <row r="3" spans="1:12" x14ac:dyDescent="0.3">
      <c r="A3" s="4" t="s">
        <v>2210</v>
      </c>
      <c r="B3" s="4" t="s">
        <v>2197</v>
      </c>
      <c r="C3" s="6" t="s">
        <v>2435</v>
      </c>
      <c r="D3" s="6" t="s">
        <v>2376</v>
      </c>
      <c r="E3" s="13">
        <v>5</v>
      </c>
      <c r="F3" s="20"/>
      <c r="G3" s="13" t="b">
        <v>1</v>
      </c>
      <c r="H3" s="14" t="s">
        <v>2328</v>
      </c>
      <c r="I3" s="2">
        <v>12</v>
      </c>
      <c r="J3" s="6" t="s">
        <v>2269</v>
      </c>
      <c r="K3" s="4" t="s">
        <v>2296</v>
      </c>
      <c r="L3" s="6" t="s">
        <v>2273</v>
      </c>
    </row>
    <row r="4" spans="1:12" x14ac:dyDescent="0.3">
      <c r="A4" s="4" t="s">
        <v>2236</v>
      </c>
      <c r="B4" s="4" t="s">
        <v>2291</v>
      </c>
      <c r="C4" s="6" t="s">
        <v>2237</v>
      </c>
      <c r="D4" s="6" t="s">
        <v>2377</v>
      </c>
      <c r="E4" s="13">
        <v>5</v>
      </c>
      <c r="F4" s="20"/>
      <c r="G4" s="13" t="b">
        <v>1</v>
      </c>
      <c r="H4" s="14" t="s">
        <v>2329</v>
      </c>
      <c r="I4" s="2">
        <v>432</v>
      </c>
      <c r="J4" s="5" t="s">
        <v>2269</v>
      </c>
      <c r="K4" s="4" t="s">
        <v>2295</v>
      </c>
      <c r="L4" s="6" t="s">
        <v>2274</v>
      </c>
    </row>
    <row r="5" spans="1:12" x14ac:dyDescent="0.3">
      <c r="A5" s="4" t="s">
        <v>2213</v>
      </c>
      <c r="B5" s="3" t="s">
        <v>2297</v>
      </c>
      <c r="C5" s="6" t="s">
        <v>2214</v>
      </c>
      <c r="D5" s="6" t="s">
        <v>2378</v>
      </c>
      <c r="E5" s="13">
        <v>3</v>
      </c>
      <c r="F5" s="20"/>
      <c r="G5" s="13" t="b">
        <v>1</v>
      </c>
      <c r="H5" s="14" t="s">
        <v>2330</v>
      </c>
      <c r="I5" s="2">
        <v>12</v>
      </c>
      <c r="J5" s="5" t="s">
        <v>2269</v>
      </c>
      <c r="K5" s="4" t="s">
        <v>2296</v>
      </c>
      <c r="L5" s="6" t="s">
        <v>2274</v>
      </c>
    </row>
    <row r="6" spans="1:12" x14ac:dyDescent="0.3">
      <c r="A6" s="3" t="s">
        <v>2258</v>
      </c>
      <c r="B6" s="4" t="s">
        <v>2259</v>
      </c>
      <c r="C6" s="3" t="s">
        <v>2437</v>
      </c>
      <c r="D6" s="3" t="s">
        <v>2379</v>
      </c>
      <c r="E6">
        <v>4</v>
      </c>
      <c r="F6" s="9"/>
      <c r="G6" t="b">
        <v>1</v>
      </c>
      <c r="H6" s="1" t="s">
        <v>2331</v>
      </c>
      <c r="I6" s="2">
        <v>8</v>
      </c>
      <c r="J6" s="5" t="s">
        <v>2269</v>
      </c>
      <c r="K6" s="4" t="s">
        <v>2296</v>
      </c>
      <c r="L6" s="7" t="s">
        <v>2273</v>
      </c>
    </row>
    <row r="7" spans="1:12" x14ac:dyDescent="0.3">
      <c r="A7" s="3" t="s">
        <v>2241</v>
      </c>
      <c r="B7" s="3" t="s">
        <v>2239</v>
      </c>
      <c r="C7" s="3" t="s">
        <v>2242</v>
      </c>
      <c r="D7" s="3" t="s">
        <v>2380</v>
      </c>
      <c r="E7">
        <v>4</v>
      </c>
      <c r="F7" s="9"/>
      <c r="G7" t="b">
        <v>1</v>
      </c>
      <c r="H7" s="1" t="s">
        <v>2332</v>
      </c>
      <c r="I7" s="2">
        <v>144</v>
      </c>
      <c r="J7" s="5" t="s">
        <v>2269</v>
      </c>
      <c r="K7" s="4" t="s">
        <v>2271</v>
      </c>
      <c r="L7" s="7" t="s">
        <v>2274</v>
      </c>
    </row>
    <row r="8" spans="1:12" x14ac:dyDescent="0.3">
      <c r="A8" s="3" t="s">
        <v>2247</v>
      </c>
      <c r="B8" s="3" t="s">
        <v>2289</v>
      </c>
      <c r="C8" s="22" t="s">
        <v>2248</v>
      </c>
      <c r="D8" s="22" t="s">
        <v>2381</v>
      </c>
      <c r="E8" s="23">
        <v>3</v>
      </c>
      <c r="F8" s="24"/>
      <c r="G8" s="23" t="b">
        <v>1</v>
      </c>
      <c r="H8" s="25" t="s">
        <v>2333</v>
      </c>
      <c r="I8" s="2">
        <v>48</v>
      </c>
      <c r="J8" s="5" t="s">
        <v>2269</v>
      </c>
      <c r="K8" s="4" t="s">
        <v>2272</v>
      </c>
      <c r="L8" s="7" t="s">
        <v>2274</v>
      </c>
    </row>
    <row r="9" spans="1:12" x14ac:dyDescent="0.3">
      <c r="A9" s="3" t="s">
        <v>2196</v>
      </c>
      <c r="B9" s="3" t="s">
        <v>2290</v>
      </c>
      <c r="C9" s="22" t="s">
        <v>2436</v>
      </c>
      <c r="D9" s="22" t="s">
        <v>2382</v>
      </c>
      <c r="E9" s="23">
        <v>4</v>
      </c>
      <c r="F9" s="24"/>
      <c r="G9" s="23" t="b">
        <v>1</v>
      </c>
      <c r="H9" s="25" t="s">
        <v>2334</v>
      </c>
      <c r="I9" s="2">
        <v>324</v>
      </c>
      <c r="J9" s="5" t="s">
        <v>2269</v>
      </c>
      <c r="K9" s="4" t="s">
        <v>2295</v>
      </c>
      <c r="L9" s="4" t="s">
        <v>2274</v>
      </c>
    </row>
    <row r="10" spans="1:12" x14ac:dyDescent="0.3">
      <c r="A10" s="4" t="s">
        <v>2198</v>
      </c>
      <c r="B10" s="4" t="s">
        <v>2199</v>
      </c>
      <c r="C10" s="4" t="s">
        <v>2439</v>
      </c>
      <c r="D10" s="4" t="s">
        <v>2383</v>
      </c>
      <c r="E10" s="2">
        <v>3</v>
      </c>
      <c r="G10" s="2" t="b">
        <v>1</v>
      </c>
      <c r="H10" s="10" t="s">
        <v>2335</v>
      </c>
      <c r="I10" s="2">
        <v>4</v>
      </c>
      <c r="J10" s="5" t="s">
        <v>2269</v>
      </c>
      <c r="K10" s="4" t="s">
        <v>2296</v>
      </c>
      <c r="L10" s="6" t="s">
        <v>2273</v>
      </c>
    </row>
    <row r="11" spans="1:12" x14ac:dyDescent="0.3">
      <c r="A11" s="4" t="s">
        <v>2256</v>
      </c>
      <c r="B11" s="4" t="s">
        <v>2257</v>
      </c>
      <c r="C11" s="6" t="s">
        <v>2440</v>
      </c>
      <c r="D11" s="6" t="s">
        <v>2384</v>
      </c>
      <c r="E11" s="13"/>
      <c r="F11" s="20"/>
      <c r="G11" s="13" t="b">
        <v>1</v>
      </c>
      <c r="H11" s="14" t="s">
        <v>2336</v>
      </c>
      <c r="I11" s="2">
        <v>1</v>
      </c>
      <c r="J11" s="5" t="s">
        <v>2285</v>
      </c>
      <c r="K11" s="4" t="s">
        <v>2296</v>
      </c>
      <c r="L11" s="6" t="s">
        <v>2318</v>
      </c>
    </row>
    <row r="12" spans="1:12" x14ac:dyDescent="0.3">
      <c r="A12" s="4" t="s">
        <v>2238</v>
      </c>
      <c r="B12" s="4" t="s">
        <v>2288</v>
      </c>
      <c r="C12" s="6" t="s">
        <v>2240</v>
      </c>
      <c r="D12" s="6" t="s">
        <v>2385</v>
      </c>
      <c r="E12" s="13">
        <v>3</v>
      </c>
      <c r="F12" s="20"/>
      <c r="G12" s="13" t="b">
        <v>1</v>
      </c>
      <c r="H12" s="14" t="s">
        <v>2337</v>
      </c>
      <c r="I12" s="2">
        <v>108</v>
      </c>
      <c r="J12" s="5" t="s">
        <v>2269</v>
      </c>
      <c r="K12" s="4" t="s">
        <v>2271</v>
      </c>
      <c r="L12" s="6" t="s">
        <v>2274</v>
      </c>
    </row>
    <row r="13" spans="1:12" x14ac:dyDescent="0.3">
      <c r="A13" s="4" t="s">
        <v>2249</v>
      </c>
      <c r="B13" s="4" t="s">
        <v>2293</v>
      </c>
      <c r="C13" s="6" t="s">
        <v>2438</v>
      </c>
      <c r="D13" s="6" t="s">
        <v>2386</v>
      </c>
      <c r="E13" s="13">
        <v>2</v>
      </c>
      <c r="F13" s="20"/>
      <c r="G13" s="13" t="b">
        <v>1</v>
      </c>
      <c r="H13" s="14" t="s">
        <v>2338</v>
      </c>
      <c r="I13" s="2">
        <v>9</v>
      </c>
      <c r="J13" s="4" t="s">
        <v>2269</v>
      </c>
      <c r="K13" s="4" t="s">
        <v>2296</v>
      </c>
      <c r="L13" s="6" t="s">
        <v>2274</v>
      </c>
    </row>
    <row r="14" spans="1:12" x14ac:dyDescent="0.3">
      <c r="A14" s="4" t="s">
        <v>2207</v>
      </c>
      <c r="B14" s="4" t="s">
        <v>2212</v>
      </c>
      <c r="C14" s="7" t="s">
        <v>2209</v>
      </c>
      <c r="D14" s="7" t="s">
        <v>2387</v>
      </c>
      <c r="E14" s="11">
        <v>2</v>
      </c>
      <c r="F14" s="19"/>
      <c r="G14" s="11" t="b">
        <v>1</v>
      </c>
      <c r="H14" s="12" t="s">
        <v>2339</v>
      </c>
      <c r="I14" s="2">
        <v>36</v>
      </c>
      <c r="J14" s="6" t="s">
        <v>2269</v>
      </c>
      <c r="K14" s="4" t="s">
        <v>2272</v>
      </c>
      <c r="L14" s="6" t="s">
        <v>2274</v>
      </c>
    </row>
    <row r="15" spans="1:12" x14ac:dyDescent="0.3">
      <c r="A15" s="4" t="s">
        <v>2203</v>
      </c>
      <c r="B15" s="4" t="s">
        <v>2204</v>
      </c>
      <c r="C15" s="7"/>
      <c r="D15" s="7" t="s">
        <v>2388</v>
      </c>
      <c r="E15" s="11">
        <v>1</v>
      </c>
      <c r="F15" s="19"/>
      <c r="G15" s="11" t="b">
        <v>1</v>
      </c>
      <c r="H15" s="12" t="s">
        <v>2340</v>
      </c>
      <c r="I15" s="2">
        <v>6</v>
      </c>
      <c r="J15" s="6" t="s">
        <v>2269</v>
      </c>
      <c r="K15" s="4" t="s">
        <v>2296</v>
      </c>
      <c r="L15" s="6" t="s">
        <v>2274</v>
      </c>
    </row>
    <row r="16" spans="1:12" x14ac:dyDescent="0.3">
      <c r="A16" s="4" t="s">
        <v>2205</v>
      </c>
      <c r="B16" s="4" t="s">
        <v>2206</v>
      </c>
      <c r="C16" s="6"/>
      <c r="D16" s="6" t="s">
        <v>2389</v>
      </c>
      <c r="E16" s="13"/>
      <c r="F16" s="20" t="s">
        <v>31</v>
      </c>
      <c r="G16" s="13"/>
      <c r="H16" s="14" t="s">
        <v>2341</v>
      </c>
      <c r="I16" s="2">
        <v>1</v>
      </c>
      <c r="J16" s="6" t="s">
        <v>2270</v>
      </c>
      <c r="K16" s="4" t="s">
        <v>2296</v>
      </c>
      <c r="L16" s="6" t="s">
        <v>2311</v>
      </c>
    </row>
    <row r="17" spans="1:12" x14ac:dyDescent="0.3">
      <c r="A17" s="4" t="s">
        <v>2243</v>
      </c>
      <c r="B17" s="4" t="s">
        <v>2292</v>
      </c>
      <c r="C17" s="6"/>
      <c r="D17" s="6" t="s">
        <v>2390</v>
      </c>
      <c r="E17" s="13">
        <v>3</v>
      </c>
      <c r="F17" s="20"/>
      <c r="G17" s="13" t="b">
        <v>1</v>
      </c>
      <c r="H17" s="14" t="s">
        <v>2342</v>
      </c>
      <c r="I17" s="2">
        <v>216</v>
      </c>
      <c r="J17" s="6" t="s">
        <v>2269</v>
      </c>
      <c r="K17" s="4" t="s">
        <v>2295</v>
      </c>
      <c r="L17" s="6" t="s">
        <v>2274</v>
      </c>
    </row>
    <row r="18" spans="1:12" x14ac:dyDescent="0.3">
      <c r="A18" s="4" t="s">
        <v>2211</v>
      </c>
      <c r="B18" s="4" t="s">
        <v>2208</v>
      </c>
      <c r="C18" s="6"/>
      <c r="D18" s="6" t="s">
        <v>2391</v>
      </c>
      <c r="E18" s="13">
        <v>2</v>
      </c>
      <c r="F18" s="20"/>
      <c r="G18" s="13" t="b">
        <v>1</v>
      </c>
      <c r="H18" s="14" t="s">
        <v>2343</v>
      </c>
      <c r="I18" s="2">
        <v>72</v>
      </c>
      <c r="J18" s="6" t="s">
        <v>2269</v>
      </c>
      <c r="K18" s="4" t="s">
        <v>2271</v>
      </c>
      <c r="L18" s="6" t="s">
        <v>2274</v>
      </c>
    </row>
    <row r="19" spans="1:12" x14ac:dyDescent="0.3">
      <c r="A19" s="4" t="s">
        <v>2250</v>
      </c>
      <c r="B19" s="4" t="s">
        <v>2294</v>
      </c>
      <c r="C19" s="4"/>
      <c r="D19" s="4" t="s">
        <v>2392</v>
      </c>
      <c r="E19" s="2">
        <v>1</v>
      </c>
      <c r="G19" s="2" t="b">
        <v>1</v>
      </c>
      <c r="H19" s="10" t="s">
        <v>2344</v>
      </c>
      <c r="I19" s="2">
        <v>24</v>
      </c>
      <c r="J19" s="6" t="s">
        <v>2269</v>
      </c>
      <c r="K19" s="4" t="s">
        <v>2272</v>
      </c>
      <c r="L19" s="6" t="s">
        <v>2274</v>
      </c>
    </row>
    <row r="20" spans="1:12" x14ac:dyDescent="0.3">
      <c r="A20" s="4" t="s">
        <v>2254</v>
      </c>
      <c r="B20" s="3" t="s">
        <v>2255</v>
      </c>
      <c r="C20" s="7" t="s">
        <v>2441</v>
      </c>
      <c r="D20" s="7" t="s">
        <v>2393</v>
      </c>
      <c r="E20" s="11">
        <v>1</v>
      </c>
      <c r="F20" s="19" t="s">
        <v>31</v>
      </c>
      <c r="G20" s="11" t="b">
        <v>1</v>
      </c>
      <c r="H20" s="12" t="s">
        <v>2345</v>
      </c>
      <c r="I20" s="2">
        <v>1</v>
      </c>
      <c r="J20" s="6" t="s">
        <v>2284</v>
      </c>
      <c r="K20" s="4" t="s">
        <v>2296</v>
      </c>
      <c r="L20" s="6" t="s">
        <v>2318</v>
      </c>
    </row>
    <row r="21" spans="1:12" x14ac:dyDescent="0.3">
      <c r="A21" s="4" t="s">
        <v>2231</v>
      </c>
      <c r="B21" s="3" t="s">
        <v>2232</v>
      </c>
      <c r="C21" s="4"/>
      <c r="D21" s="4" t="s">
        <v>2394</v>
      </c>
      <c r="E21" s="2">
        <v>1</v>
      </c>
      <c r="F21" s="18" t="s">
        <v>31</v>
      </c>
      <c r="G21" s="2" t="b">
        <v>1</v>
      </c>
      <c r="H21" s="10" t="s">
        <v>2346</v>
      </c>
      <c r="I21" s="2">
        <v>72</v>
      </c>
      <c r="J21" s="6" t="s">
        <v>2282</v>
      </c>
      <c r="K21" s="4" t="s">
        <v>2296</v>
      </c>
      <c r="L21" s="6" t="s">
        <v>2280</v>
      </c>
    </row>
    <row r="22" spans="1:12" x14ac:dyDescent="0.3">
      <c r="A22" s="3" t="s">
        <v>2215</v>
      </c>
      <c r="B22" s="3" t="s">
        <v>2216</v>
      </c>
      <c r="C22" s="22" t="s">
        <v>2217</v>
      </c>
      <c r="D22" s="22" t="s">
        <v>2395</v>
      </c>
      <c r="E22" s="23">
        <v>1</v>
      </c>
      <c r="F22" s="24"/>
      <c r="G22" s="23"/>
      <c r="H22" s="25" t="s">
        <v>2347</v>
      </c>
      <c r="I22" s="2">
        <v>1</v>
      </c>
      <c r="J22" s="6" t="s">
        <v>2278</v>
      </c>
      <c r="K22" s="4" t="s">
        <v>2296</v>
      </c>
      <c r="L22" s="6" t="s">
        <v>2311</v>
      </c>
    </row>
    <row r="23" spans="1:12" x14ac:dyDescent="0.3">
      <c r="A23" s="3" t="s">
        <v>2233</v>
      </c>
      <c r="B23" s="4" t="s">
        <v>2234</v>
      </c>
      <c r="C23" s="22" t="s">
        <v>2235</v>
      </c>
      <c r="D23" s="22" t="s">
        <v>2396</v>
      </c>
      <c r="E23" s="23">
        <v>1</v>
      </c>
      <c r="F23" s="24"/>
      <c r="G23" s="23"/>
      <c r="H23" s="25" t="s">
        <v>2348</v>
      </c>
      <c r="I23" s="2">
        <v>1</v>
      </c>
      <c r="J23" s="6" t="s">
        <v>2283</v>
      </c>
      <c r="K23" s="4" t="s">
        <v>2296</v>
      </c>
      <c r="L23" s="4" t="s">
        <v>2311</v>
      </c>
    </row>
    <row r="24" spans="1:12" x14ac:dyDescent="0.3">
      <c r="A24" s="3" t="s">
        <v>2228</v>
      </c>
      <c r="B24" s="4" t="s">
        <v>2229</v>
      </c>
      <c r="C24" s="22" t="s">
        <v>2230</v>
      </c>
      <c r="D24" s="22" t="s">
        <v>2397</v>
      </c>
      <c r="E24" s="13">
        <v>1</v>
      </c>
      <c r="F24" s="24"/>
      <c r="G24" s="23"/>
      <c r="H24" s="25" t="s">
        <v>2349</v>
      </c>
      <c r="I24" s="2">
        <v>1</v>
      </c>
      <c r="J24" s="6" t="s">
        <v>2275</v>
      </c>
      <c r="K24" s="4" t="s">
        <v>2296</v>
      </c>
      <c r="L24" s="4" t="s">
        <v>2311</v>
      </c>
    </row>
    <row r="25" spans="1:12" x14ac:dyDescent="0.3">
      <c r="A25" s="3" t="s">
        <v>2244</v>
      </c>
      <c r="B25" s="3" t="s">
        <v>2245</v>
      </c>
      <c r="C25" s="15" t="s">
        <v>2246</v>
      </c>
      <c r="D25" s="15" t="s">
        <v>2398</v>
      </c>
      <c r="E25" s="16"/>
      <c r="F25" s="21" t="s">
        <v>24</v>
      </c>
      <c r="G25" s="16" t="b">
        <v>1</v>
      </c>
      <c r="H25" s="17" t="s">
        <v>2350</v>
      </c>
      <c r="I25" s="2">
        <v>1</v>
      </c>
      <c r="J25" s="7" t="s">
        <v>2276</v>
      </c>
      <c r="K25" s="4" t="s">
        <v>2296</v>
      </c>
      <c r="L25" s="4" t="s">
        <v>2318</v>
      </c>
    </row>
    <row r="26" spans="1:12" x14ac:dyDescent="0.3">
      <c r="A26" s="3" t="s">
        <v>2251</v>
      </c>
      <c r="B26" s="3" t="s">
        <v>2252</v>
      </c>
      <c r="C26" s="15" t="s">
        <v>2253</v>
      </c>
      <c r="D26" s="15" t="s">
        <v>2399</v>
      </c>
      <c r="E26" s="16">
        <v>1</v>
      </c>
      <c r="F26" s="21"/>
      <c r="G26" s="16"/>
      <c r="H26" s="17" t="s">
        <v>2351</v>
      </c>
      <c r="I26" s="2">
        <v>1</v>
      </c>
      <c r="J26" s="7" t="s">
        <v>2279</v>
      </c>
      <c r="K26" s="4" t="s">
        <v>2296</v>
      </c>
      <c r="L26" s="4" t="s">
        <v>2311</v>
      </c>
    </row>
    <row r="27" spans="1:12" x14ac:dyDescent="0.3">
      <c r="A27" s="3" t="s">
        <v>2263</v>
      </c>
      <c r="B27" s="3" t="s">
        <v>2264</v>
      </c>
      <c r="C27" s="22" t="s">
        <v>2265</v>
      </c>
      <c r="D27" s="22" t="s">
        <v>2400</v>
      </c>
      <c r="E27" s="23">
        <v>1</v>
      </c>
      <c r="F27" s="24"/>
      <c r="G27" s="23"/>
      <c r="H27" s="25" t="s">
        <v>2352</v>
      </c>
      <c r="I27" s="2">
        <v>1</v>
      </c>
      <c r="J27" s="7" t="s">
        <v>2301</v>
      </c>
      <c r="K27" s="4" t="s">
        <v>2296</v>
      </c>
      <c r="L27" s="4" t="s">
        <v>2311</v>
      </c>
    </row>
    <row r="28" spans="1:12" x14ac:dyDescent="0.3">
      <c r="A28" s="3" t="s">
        <v>2221</v>
      </c>
      <c r="B28" s="4" t="s">
        <v>2222</v>
      </c>
      <c r="C28" s="3" t="s">
        <v>2223</v>
      </c>
      <c r="D28" s="3" t="s">
        <v>2401</v>
      </c>
      <c r="E28" s="2">
        <v>1</v>
      </c>
      <c r="F28" s="9"/>
      <c r="G28"/>
      <c r="H28" s="1" t="s">
        <v>2353</v>
      </c>
      <c r="I28" s="2">
        <v>1</v>
      </c>
      <c r="J28" s="6" t="s">
        <v>2299</v>
      </c>
      <c r="K28" s="4" t="s">
        <v>2296</v>
      </c>
      <c r="L28" s="4" t="s">
        <v>2311</v>
      </c>
    </row>
    <row r="29" spans="1:12" x14ac:dyDescent="0.3">
      <c r="A29" s="3" t="s">
        <v>2266</v>
      </c>
      <c r="B29" s="3" t="s">
        <v>2267</v>
      </c>
      <c r="C29" s="3" t="s">
        <v>2268</v>
      </c>
      <c r="D29" s="3" t="s">
        <v>2402</v>
      </c>
      <c r="E29">
        <v>1</v>
      </c>
      <c r="F29" s="9"/>
      <c r="G29"/>
      <c r="H29" s="1" t="s">
        <v>2354</v>
      </c>
      <c r="I29" s="2">
        <v>1</v>
      </c>
      <c r="J29" s="6" t="s">
        <v>2286</v>
      </c>
      <c r="K29" s="4" t="s">
        <v>2296</v>
      </c>
      <c r="L29" s="4" t="s">
        <v>2311</v>
      </c>
    </row>
    <row r="30" spans="1:12" x14ac:dyDescent="0.3">
      <c r="A30" s="3" t="s">
        <v>2200</v>
      </c>
      <c r="B30" s="3" t="s">
        <v>2201</v>
      </c>
      <c r="C30" s="15" t="s">
        <v>2202</v>
      </c>
      <c r="D30" s="15" t="s">
        <v>2403</v>
      </c>
      <c r="E30" s="16">
        <v>1</v>
      </c>
      <c r="F30" s="21"/>
      <c r="G30" s="16"/>
      <c r="H30" s="17" t="s">
        <v>2355</v>
      </c>
      <c r="I30" s="2">
        <v>1</v>
      </c>
      <c r="J30" s="7" t="s">
        <v>2277</v>
      </c>
      <c r="K30" s="4" t="s">
        <v>2296</v>
      </c>
      <c r="L30" s="4" t="s">
        <v>2311</v>
      </c>
    </row>
    <row r="31" spans="1:12" x14ac:dyDescent="0.3">
      <c r="A31" s="3" t="s">
        <v>2218</v>
      </c>
      <c r="B31" s="3" t="s">
        <v>2219</v>
      </c>
      <c r="C31" s="3" t="s">
        <v>2220</v>
      </c>
      <c r="D31" s="3" t="s">
        <v>2404</v>
      </c>
      <c r="E31">
        <v>1</v>
      </c>
      <c r="F31" s="9"/>
      <c r="G31"/>
      <c r="H31" s="1" t="s">
        <v>2356</v>
      </c>
      <c r="I31" s="2">
        <v>1</v>
      </c>
      <c r="J31" s="6" t="s">
        <v>2298</v>
      </c>
      <c r="K31" s="4" t="s">
        <v>2296</v>
      </c>
      <c r="L31" s="6" t="s">
        <v>2311</v>
      </c>
    </row>
    <row r="32" spans="1:12" x14ac:dyDescent="0.3">
      <c r="A32" s="3" t="s">
        <v>2260</v>
      </c>
      <c r="B32" s="4" t="s">
        <v>2261</v>
      </c>
      <c r="C32" s="3" t="s">
        <v>2262</v>
      </c>
      <c r="D32" s="3" t="s">
        <v>2405</v>
      </c>
      <c r="E32">
        <v>1</v>
      </c>
      <c r="F32" s="9"/>
      <c r="G32"/>
      <c r="H32" s="1" t="s">
        <v>2357</v>
      </c>
      <c r="I32" s="2">
        <v>1</v>
      </c>
      <c r="J32" s="6" t="s">
        <v>2300</v>
      </c>
      <c r="K32" s="4" t="s">
        <v>2296</v>
      </c>
      <c r="L32" s="8" t="s">
        <v>2311</v>
      </c>
    </row>
    <row r="33" spans="1:12" x14ac:dyDescent="0.3">
      <c r="A33" s="3" t="s">
        <v>2226</v>
      </c>
      <c r="B33" s="3" t="s">
        <v>2227</v>
      </c>
      <c r="C33" s="3"/>
      <c r="D33" s="3" t="s">
        <v>2406</v>
      </c>
      <c r="E33">
        <v>1</v>
      </c>
      <c r="F33" s="9"/>
      <c r="G33"/>
      <c r="H33" s="1" t="s">
        <v>2367</v>
      </c>
      <c r="I33" s="2">
        <v>3</v>
      </c>
      <c r="J33" s="6" t="s">
        <v>2281</v>
      </c>
      <c r="K33" s="4" t="s">
        <v>2296</v>
      </c>
      <c r="L33" s="8" t="s">
        <v>2280</v>
      </c>
    </row>
    <row r="34" spans="1:12" x14ac:dyDescent="0.3">
      <c r="A34" s="3" t="s">
        <v>2224</v>
      </c>
      <c r="B34" s="3" t="s">
        <v>2225</v>
      </c>
      <c r="C34" s="22"/>
      <c r="D34" s="22" t="s">
        <v>2407</v>
      </c>
      <c r="E34" s="23">
        <v>1</v>
      </c>
      <c r="F34" s="24"/>
      <c r="G34" s="23"/>
      <c r="H34" s="25" t="s">
        <v>2358</v>
      </c>
      <c r="I34" s="2">
        <v>12</v>
      </c>
      <c r="J34" s="6" t="s">
        <v>2281</v>
      </c>
      <c r="K34" s="4" t="s">
        <v>2296</v>
      </c>
      <c r="L34" s="8" t="s">
        <v>2280</v>
      </c>
    </row>
    <row r="35" spans="1:12" x14ac:dyDescent="0.3">
      <c r="A35" s="3" t="s">
        <v>2425</v>
      </c>
      <c r="B35" s="3" t="s">
        <v>2360</v>
      </c>
      <c r="C35" s="3"/>
      <c r="D35" s="3" t="s">
        <v>2362</v>
      </c>
      <c r="E35">
        <v>2</v>
      </c>
      <c r="F35" s="9" t="s">
        <v>31</v>
      </c>
      <c r="G35"/>
      <c r="H35" s="1" t="s">
        <v>2359</v>
      </c>
      <c r="I35" s="2">
        <v>1</v>
      </c>
      <c r="J35" s="6" t="s">
        <v>2361</v>
      </c>
      <c r="K35" s="4" t="s">
        <v>2296</v>
      </c>
      <c r="L35" s="6" t="s">
        <v>2311</v>
      </c>
    </row>
    <row r="36" spans="1:12" x14ac:dyDescent="0.3">
      <c r="A36" s="3" t="s">
        <v>2426</v>
      </c>
      <c r="B36" s="4" t="s">
        <v>2364</v>
      </c>
      <c r="C36" s="3"/>
      <c r="D36" s="3" t="s">
        <v>2365</v>
      </c>
      <c r="E36">
        <v>4</v>
      </c>
      <c r="F36" s="9"/>
      <c r="G36" t="b">
        <v>1</v>
      </c>
      <c r="H36" s="1" t="s">
        <v>2363</v>
      </c>
      <c r="I36" s="2">
        <v>48</v>
      </c>
      <c r="J36" s="7" t="s">
        <v>2366</v>
      </c>
      <c r="K36" s="4" t="s">
        <v>2296</v>
      </c>
      <c r="L36" s="6" t="s">
        <v>2280</v>
      </c>
    </row>
    <row r="37" spans="1:12" x14ac:dyDescent="0.3">
      <c r="A37" s="3" t="s">
        <v>2427</v>
      </c>
      <c r="B37" s="3" t="s">
        <v>2323</v>
      </c>
      <c r="C37" s="3"/>
      <c r="D37" s="3" t="s">
        <v>2408</v>
      </c>
      <c r="E37">
        <v>2</v>
      </c>
      <c r="F37" s="9" t="s">
        <v>31</v>
      </c>
      <c r="G37"/>
      <c r="H37" s="1" t="s">
        <v>2368</v>
      </c>
      <c r="I37" s="2">
        <v>1</v>
      </c>
      <c r="J37" s="6" t="s">
        <v>2324</v>
      </c>
      <c r="K37" s="4" t="s">
        <v>2296</v>
      </c>
      <c r="L37" s="4" t="s">
        <v>2311</v>
      </c>
    </row>
    <row r="38" spans="1:12" x14ac:dyDescent="0.3">
      <c r="A38" s="3" t="s">
        <v>2428</v>
      </c>
      <c r="B38" s="3" t="s">
        <v>2320</v>
      </c>
      <c r="C38" s="22"/>
      <c r="D38" s="22" t="s">
        <v>2409</v>
      </c>
      <c r="E38" s="23">
        <v>1</v>
      </c>
      <c r="F38" s="24" t="s">
        <v>31</v>
      </c>
      <c r="G38" s="23"/>
      <c r="H38" s="25" t="s">
        <v>2369</v>
      </c>
      <c r="I38" s="2">
        <v>1</v>
      </c>
      <c r="J38" s="7" t="s">
        <v>2319</v>
      </c>
      <c r="K38" s="4" t="s">
        <v>2296</v>
      </c>
      <c r="L38" s="4" t="s">
        <v>2311</v>
      </c>
    </row>
    <row r="39" spans="1:12" x14ac:dyDescent="0.3">
      <c r="A39" s="3" t="s">
        <v>2429</v>
      </c>
      <c r="B39" s="3" t="s">
        <v>2321</v>
      </c>
      <c r="C39" s="3"/>
      <c r="D39" s="3" t="s">
        <v>2410</v>
      </c>
      <c r="E39">
        <v>1</v>
      </c>
      <c r="F39" s="9"/>
      <c r="G39"/>
      <c r="H39" s="1" t="s">
        <v>2370</v>
      </c>
      <c r="I39" s="2">
        <v>1</v>
      </c>
      <c r="J39" s="7" t="s">
        <v>2322</v>
      </c>
      <c r="K39" s="4" t="s">
        <v>2296</v>
      </c>
      <c r="L39" s="4" t="s">
        <v>2311</v>
      </c>
    </row>
    <row r="40" spans="1:12" x14ac:dyDescent="0.3">
      <c r="A40" s="3" t="s">
        <v>2430</v>
      </c>
      <c r="B40" s="3" t="s">
        <v>2325</v>
      </c>
      <c r="C40" s="3"/>
      <c r="D40" s="3" t="s">
        <v>2411</v>
      </c>
      <c r="E40">
        <v>1</v>
      </c>
      <c r="F40" s="9" t="s">
        <v>31</v>
      </c>
      <c r="G40"/>
      <c r="H40" s="1" t="s">
        <v>2371</v>
      </c>
      <c r="I40" s="2">
        <v>1</v>
      </c>
      <c r="J40" s="4" t="s">
        <v>2326</v>
      </c>
      <c r="K40" s="4" t="s">
        <v>2296</v>
      </c>
      <c r="L40" s="4" t="s">
        <v>2311</v>
      </c>
    </row>
    <row r="41" spans="1:12" x14ac:dyDescent="0.3">
      <c r="A41" s="3" t="s">
        <v>2431</v>
      </c>
      <c r="B41" s="3" t="s">
        <v>2316</v>
      </c>
      <c r="C41" s="22"/>
      <c r="D41" s="22" t="s">
        <v>2412</v>
      </c>
      <c r="E41" s="23">
        <v>4</v>
      </c>
      <c r="F41" s="24" t="s">
        <v>31</v>
      </c>
      <c r="G41" s="23"/>
      <c r="H41" s="25" t="s">
        <v>2372</v>
      </c>
      <c r="I41" s="2">
        <v>31</v>
      </c>
      <c r="J41" s="6" t="s">
        <v>2287</v>
      </c>
      <c r="K41" s="4" t="s">
        <v>2296</v>
      </c>
      <c r="L41" s="4" t="s">
        <v>2311</v>
      </c>
    </row>
    <row r="42" spans="1:12" x14ac:dyDescent="0.3">
      <c r="A42" s="3" t="s">
        <v>2432</v>
      </c>
      <c r="B42" s="3" t="s">
        <v>2416</v>
      </c>
      <c r="C42" s="22"/>
      <c r="D42" s="22" t="s">
        <v>2414</v>
      </c>
      <c r="E42" s="23">
        <v>3</v>
      </c>
      <c r="F42" s="24"/>
      <c r="G42" s="23"/>
      <c r="H42" s="25" t="s">
        <v>2413</v>
      </c>
      <c r="I42" s="2">
        <v>21</v>
      </c>
      <c r="J42" s="6" t="s">
        <v>2287</v>
      </c>
      <c r="K42" s="4" t="s">
        <v>2296</v>
      </c>
      <c r="L42" s="6" t="s">
        <v>2311</v>
      </c>
    </row>
    <row r="43" spans="1:12" x14ac:dyDescent="0.3">
      <c r="A43" s="3" t="s">
        <v>2433</v>
      </c>
      <c r="B43" s="3" t="s">
        <v>2417</v>
      </c>
      <c r="C43" s="3"/>
      <c r="D43" s="3" t="s">
        <v>2418</v>
      </c>
      <c r="E43">
        <v>2</v>
      </c>
      <c r="F43" s="9"/>
      <c r="G43"/>
      <c r="H43" s="1" t="s">
        <v>2415</v>
      </c>
      <c r="I43" s="2">
        <v>10</v>
      </c>
      <c r="J43" s="6" t="s">
        <v>2287</v>
      </c>
      <c r="K43" s="4" t="s">
        <v>2296</v>
      </c>
      <c r="L43" s="6" t="s">
        <v>2311</v>
      </c>
    </row>
    <row r="44" spans="1:12" x14ac:dyDescent="0.3">
      <c r="A44" s="3" t="s">
        <v>2434</v>
      </c>
      <c r="B44" s="3" t="s">
        <v>2420</v>
      </c>
      <c r="C44" s="3"/>
      <c r="D44" s="3" t="s">
        <v>2421</v>
      </c>
      <c r="E44">
        <v>1</v>
      </c>
      <c r="F44" s="9"/>
      <c r="G44"/>
      <c r="H44" s="1" t="s">
        <v>2419</v>
      </c>
      <c r="I44" s="2">
        <v>1</v>
      </c>
      <c r="J44" s="4" t="s">
        <v>2287</v>
      </c>
      <c r="K44" s="4" t="s">
        <v>2296</v>
      </c>
      <c r="L44" s="4" t="s">
        <v>2311</v>
      </c>
    </row>
    <row r="45" spans="1:12" x14ac:dyDescent="0.3">
      <c r="A45" s="3" t="s">
        <v>2424</v>
      </c>
      <c r="B45" s="3" t="s">
        <v>2314</v>
      </c>
      <c r="C45" s="3" t="s">
        <v>2315</v>
      </c>
      <c r="D45" s="3" t="s">
        <v>2422</v>
      </c>
      <c r="E45">
        <v>2</v>
      </c>
      <c r="F45" s="9"/>
      <c r="G45"/>
      <c r="H45" s="1" t="s">
        <v>2373</v>
      </c>
      <c r="I45" s="2">
        <v>3</v>
      </c>
      <c r="J45" s="7" t="s">
        <v>2310</v>
      </c>
      <c r="K45" s="4" t="s">
        <v>2296</v>
      </c>
      <c r="L45" s="6" t="s">
        <v>2311</v>
      </c>
    </row>
    <row r="46" spans="1:12" x14ac:dyDescent="0.3">
      <c r="A46" s="3" t="s">
        <v>2312</v>
      </c>
      <c r="B46" s="3" t="s">
        <v>2313</v>
      </c>
      <c r="C46" s="3"/>
      <c r="D46" s="3" t="s">
        <v>2423</v>
      </c>
      <c r="E46">
        <v>1</v>
      </c>
      <c r="F46" s="9"/>
      <c r="G46"/>
      <c r="H46" s="1" t="s">
        <v>2374</v>
      </c>
      <c r="I46" s="2">
        <v>1</v>
      </c>
      <c r="J46" s="7" t="s">
        <v>2310</v>
      </c>
      <c r="K46" s="4" t="s">
        <v>2296</v>
      </c>
      <c r="L46" s="4" t="s">
        <v>2311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1E851-2314-40F8-B2FF-A3B078A53647}">
  <dimension ref="A1:C7"/>
  <sheetViews>
    <sheetView workbookViewId="0">
      <selection sqref="A1:B2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6.6640625" bestFit="1" customWidth="1"/>
    <col min="4" max="5" width="6" bestFit="1" customWidth="1"/>
    <col min="6" max="6" width="14.5546875" bestFit="1" customWidth="1"/>
    <col min="7" max="7" width="11.88671875" bestFit="1" customWidth="1"/>
    <col min="8" max="8" width="25.109375" bestFit="1" customWidth="1"/>
    <col min="9" max="9" width="6" bestFit="1" customWidth="1"/>
  </cols>
  <sheetData>
    <row r="1" spans="1:3" x14ac:dyDescent="0.3">
      <c r="A1" t="s">
        <v>1241</v>
      </c>
      <c r="B1" t="s">
        <v>2271</v>
      </c>
      <c r="C1" t="s">
        <v>2519</v>
      </c>
    </row>
    <row r="2" spans="1:3" x14ac:dyDescent="0.3">
      <c r="A2" t="s">
        <v>5</v>
      </c>
      <c r="B2" t="s">
        <v>1</v>
      </c>
      <c r="C2" t="s">
        <v>6</v>
      </c>
    </row>
    <row r="3" spans="1:3" x14ac:dyDescent="0.3">
      <c r="A3" t="s">
        <v>25</v>
      </c>
      <c r="B3" t="s">
        <v>21</v>
      </c>
      <c r="C3" t="s">
        <v>6</v>
      </c>
    </row>
    <row r="4" spans="1:3" x14ac:dyDescent="0.3">
      <c r="A4" t="s">
        <v>51</v>
      </c>
      <c r="B4" t="s">
        <v>47</v>
      </c>
      <c r="C4" t="s">
        <v>6</v>
      </c>
    </row>
    <row r="5" spans="1:3" x14ac:dyDescent="0.3">
      <c r="A5" t="s">
        <v>62</v>
      </c>
      <c r="B5" t="s">
        <v>58</v>
      </c>
      <c r="C5" t="s">
        <v>6</v>
      </c>
    </row>
    <row r="6" spans="1:3" x14ac:dyDescent="0.3">
      <c r="A6" t="s">
        <v>89</v>
      </c>
      <c r="B6" t="s">
        <v>85</v>
      </c>
      <c r="C6" t="s">
        <v>6</v>
      </c>
    </row>
    <row r="7" spans="1:3" x14ac:dyDescent="0.3">
      <c r="A7" t="s">
        <v>107</v>
      </c>
      <c r="B7" t="s">
        <v>103</v>
      </c>
      <c r="C7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1ECCF-7663-4DF4-8B1D-818E17038734}">
  <dimension ref="A1:C20"/>
  <sheetViews>
    <sheetView workbookViewId="0">
      <selection sqref="A1:B2"/>
    </sheetView>
  </sheetViews>
  <sheetFormatPr defaultRowHeight="14.4" x14ac:dyDescent="0.3"/>
  <cols>
    <col min="1" max="1" width="12.88671875" bestFit="1" customWidth="1"/>
    <col min="2" max="2" width="27.33203125" bestFit="1" customWidth="1"/>
    <col min="3" max="3" width="6.6640625" bestFit="1" customWidth="1"/>
    <col min="4" max="4" width="5.88671875" bestFit="1" customWidth="1"/>
    <col min="5" max="5" width="14.33203125" bestFit="1" customWidth="1"/>
    <col min="6" max="6" width="14.5546875" bestFit="1" customWidth="1"/>
    <col min="7" max="7" width="11.88671875" bestFit="1" customWidth="1"/>
    <col min="8" max="8" width="25.109375" bestFit="1" customWidth="1"/>
    <col min="9" max="9" width="5.88671875" bestFit="1" customWidth="1"/>
  </cols>
  <sheetData>
    <row r="1" spans="1:3" x14ac:dyDescent="0.3">
      <c r="A1" t="s">
        <v>1241</v>
      </c>
      <c r="B1" t="s">
        <v>2272</v>
      </c>
      <c r="C1" t="s">
        <v>2520</v>
      </c>
    </row>
    <row r="2" spans="1:3" x14ac:dyDescent="0.3">
      <c r="A2" t="s">
        <v>4</v>
      </c>
      <c r="B2" t="s">
        <v>2</v>
      </c>
      <c r="C2" t="s">
        <v>5</v>
      </c>
    </row>
    <row r="3" spans="1:3" x14ac:dyDescent="0.3">
      <c r="A3" t="s">
        <v>8</v>
      </c>
      <c r="B3" t="s">
        <v>7</v>
      </c>
      <c r="C3" t="s">
        <v>5</v>
      </c>
    </row>
    <row r="4" spans="1:3" x14ac:dyDescent="0.3">
      <c r="A4" t="s">
        <v>11</v>
      </c>
      <c r="B4" t="s">
        <v>9</v>
      </c>
      <c r="C4" t="s">
        <v>5</v>
      </c>
    </row>
    <row r="5" spans="1:3" x14ac:dyDescent="0.3">
      <c r="A5" t="s">
        <v>16</v>
      </c>
      <c r="B5" t="s">
        <v>14</v>
      </c>
      <c r="C5" t="s">
        <v>5</v>
      </c>
    </row>
    <row r="6" spans="1:3" x14ac:dyDescent="0.3">
      <c r="A6" t="s">
        <v>24</v>
      </c>
      <c r="B6" t="s">
        <v>22</v>
      </c>
      <c r="C6" t="s">
        <v>25</v>
      </c>
    </row>
    <row r="7" spans="1:3" x14ac:dyDescent="0.3">
      <c r="A7" t="s">
        <v>31</v>
      </c>
      <c r="B7" t="s">
        <v>29</v>
      </c>
      <c r="C7" t="s">
        <v>25</v>
      </c>
    </row>
    <row r="8" spans="1:3" x14ac:dyDescent="0.3">
      <c r="A8" t="s">
        <v>37</v>
      </c>
      <c r="B8" t="s">
        <v>35</v>
      </c>
      <c r="C8" t="s">
        <v>25</v>
      </c>
    </row>
    <row r="9" spans="1:3" x14ac:dyDescent="0.3">
      <c r="A9" t="s">
        <v>43</v>
      </c>
      <c r="B9" t="s">
        <v>41</v>
      </c>
      <c r="C9" t="s">
        <v>25</v>
      </c>
    </row>
    <row r="10" spans="1:3" x14ac:dyDescent="0.3">
      <c r="A10" t="s">
        <v>50</v>
      </c>
      <c r="B10" t="s">
        <v>48</v>
      </c>
      <c r="C10" t="s">
        <v>51</v>
      </c>
    </row>
    <row r="11" spans="1:3" x14ac:dyDescent="0.3">
      <c r="A11" t="s">
        <v>54</v>
      </c>
      <c r="B11" t="s">
        <v>52</v>
      </c>
      <c r="C11" t="s">
        <v>51</v>
      </c>
    </row>
    <row r="12" spans="1:3" x14ac:dyDescent="0.3">
      <c r="A12" t="s">
        <v>61</v>
      </c>
      <c r="B12" t="s">
        <v>59</v>
      </c>
      <c r="C12" t="s">
        <v>62</v>
      </c>
    </row>
    <row r="13" spans="1:3" x14ac:dyDescent="0.3">
      <c r="A13" t="s">
        <v>68</v>
      </c>
      <c r="B13" t="s">
        <v>66</v>
      </c>
      <c r="C13" t="s">
        <v>62</v>
      </c>
    </row>
    <row r="14" spans="1:3" x14ac:dyDescent="0.3">
      <c r="A14" t="s">
        <v>75</v>
      </c>
      <c r="B14" t="s">
        <v>73</v>
      </c>
      <c r="C14" t="s">
        <v>62</v>
      </c>
    </row>
    <row r="15" spans="1:3" x14ac:dyDescent="0.3">
      <c r="A15" t="s">
        <v>80</v>
      </c>
      <c r="B15" t="s">
        <v>78</v>
      </c>
      <c r="C15" t="s">
        <v>62</v>
      </c>
    </row>
    <row r="16" spans="1:3" x14ac:dyDescent="0.3">
      <c r="A16" t="s">
        <v>88</v>
      </c>
      <c r="B16" t="s">
        <v>86</v>
      </c>
      <c r="C16" t="s">
        <v>89</v>
      </c>
    </row>
    <row r="17" spans="1:3" x14ac:dyDescent="0.3">
      <c r="A17" t="s">
        <v>93</v>
      </c>
      <c r="B17" t="s">
        <v>91</v>
      </c>
      <c r="C17" t="s">
        <v>89</v>
      </c>
    </row>
    <row r="18" spans="1:3" x14ac:dyDescent="0.3">
      <c r="A18" t="s">
        <v>100</v>
      </c>
      <c r="B18" t="s">
        <v>98</v>
      </c>
      <c r="C18" t="s">
        <v>89</v>
      </c>
    </row>
    <row r="19" spans="1:3" x14ac:dyDescent="0.3">
      <c r="A19" t="s">
        <v>106</v>
      </c>
      <c r="B19" t="s">
        <v>104</v>
      </c>
      <c r="C19" t="s">
        <v>107</v>
      </c>
    </row>
    <row r="20" spans="1:3" x14ac:dyDescent="0.3">
      <c r="A20" t="s">
        <v>114</v>
      </c>
      <c r="B20" t="s">
        <v>113</v>
      </c>
      <c r="C20" t="s">
        <v>107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ECB5E-E257-4D27-9EB8-9BF7321F412A}">
  <dimension ref="A1:B64"/>
  <sheetViews>
    <sheetView topLeftCell="A2" workbookViewId="0">
      <selection sqref="A1:B2"/>
    </sheetView>
  </sheetViews>
  <sheetFormatPr defaultRowHeight="14.4" x14ac:dyDescent="0.3"/>
  <cols>
    <col min="1" max="1" width="36.21875" bestFit="1" customWidth="1"/>
    <col min="2" max="2" width="6.6640625" bestFit="1" customWidth="1"/>
    <col min="3" max="3" width="5.88671875" bestFit="1" customWidth="1"/>
  </cols>
  <sheetData>
    <row r="1" spans="1:2" x14ac:dyDescent="0.3">
      <c r="A1" t="s">
        <v>1241</v>
      </c>
      <c r="B1" t="s">
        <v>2521</v>
      </c>
    </row>
    <row r="2" spans="1:2" x14ac:dyDescent="0.3">
      <c r="A2" t="s">
        <v>3</v>
      </c>
      <c r="B2" t="s">
        <v>4</v>
      </c>
    </row>
    <row r="3" spans="1:2" x14ac:dyDescent="0.3">
      <c r="A3" t="s">
        <v>10</v>
      </c>
      <c r="B3" t="s">
        <v>11</v>
      </c>
    </row>
    <row r="4" spans="1:2" x14ac:dyDescent="0.3">
      <c r="A4" t="s">
        <v>12</v>
      </c>
      <c r="B4" t="s">
        <v>11</v>
      </c>
    </row>
    <row r="5" spans="1:2" x14ac:dyDescent="0.3">
      <c r="A5" t="s">
        <v>13</v>
      </c>
      <c r="B5" t="s">
        <v>11</v>
      </c>
    </row>
    <row r="6" spans="1:2" x14ac:dyDescent="0.3">
      <c r="A6" t="s">
        <v>15</v>
      </c>
      <c r="B6" t="s">
        <v>16</v>
      </c>
    </row>
    <row r="7" spans="1:2" x14ac:dyDescent="0.3">
      <c r="A7" t="s">
        <v>17</v>
      </c>
      <c r="B7" t="s">
        <v>16</v>
      </c>
    </row>
    <row r="8" spans="1:2" x14ac:dyDescent="0.3">
      <c r="A8" t="s">
        <v>18</v>
      </c>
      <c r="B8" t="s">
        <v>16</v>
      </c>
    </row>
    <row r="9" spans="1:2" x14ac:dyDescent="0.3">
      <c r="A9" t="s">
        <v>19</v>
      </c>
      <c r="B9" t="s">
        <v>16</v>
      </c>
    </row>
    <row r="10" spans="1:2" x14ac:dyDescent="0.3">
      <c r="A10" t="s">
        <v>20</v>
      </c>
      <c r="B10" t="s">
        <v>16</v>
      </c>
    </row>
    <row r="11" spans="1:2" x14ac:dyDescent="0.3">
      <c r="A11" t="s">
        <v>23</v>
      </c>
      <c r="B11" t="s">
        <v>24</v>
      </c>
    </row>
    <row r="12" spans="1:2" x14ac:dyDescent="0.3">
      <c r="A12" t="s">
        <v>26</v>
      </c>
      <c r="B12" t="s">
        <v>24</v>
      </c>
    </row>
    <row r="13" spans="1:2" x14ac:dyDescent="0.3">
      <c r="A13" t="s">
        <v>27</v>
      </c>
      <c r="B13" t="s">
        <v>24</v>
      </c>
    </row>
    <row r="14" spans="1:2" x14ac:dyDescent="0.3">
      <c r="A14" t="s">
        <v>28</v>
      </c>
      <c r="B14" t="s">
        <v>24</v>
      </c>
    </row>
    <row r="15" spans="1:2" x14ac:dyDescent="0.3">
      <c r="A15" t="s">
        <v>30</v>
      </c>
      <c r="B15" t="s">
        <v>31</v>
      </c>
    </row>
    <row r="16" spans="1:2" x14ac:dyDescent="0.3">
      <c r="A16" t="s">
        <v>32</v>
      </c>
      <c r="B16" t="s">
        <v>31</v>
      </c>
    </row>
    <row r="17" spans="1:2" x14ac:dyDescent="0.3">
      <c r="A17" t="s">
        <v>33</v>
      </c>
      <c r="B17" t="s">
        <v>31</v>
      </c>
    </row>
    <row r="18" spans="1:2" x14ac:dyDescent="0.3">
      <c r="A18" t="s">
        <v>34</v>
      </c>
      <c r="B18" t="s">
        <v>31</v>
      </c>
    </row>
    <row r="19" spans="1:2" x14ac:dyDescent="0.3">
      <c r="A19" t="s">
        <v>36</v>
      </c>
      <c r="B19" t="s">
        <v>37</v>
      </c>
    </row>
    <row r="20" spans="1:2" x14ac:dyDescent="0.3">
      <c r="A20" t="s">
        <v>38</v>
      </c>
      <c r="B20" t="s">
        <v>37</v>
      </c>
    </row>
    <row r="21" spans="1:2" x14ac:dyDescent="0.3">
      <c r="A21" t="s">
        <v>39</v>
      </c>
      <c r="B21" t="s">
        <v>37</v>
      </c>
    </row>
    <row r="22" spans="1:2" x14ac:dyDescent="0.3">
      <c r="A22" t="s">
        <v>40</v>
      </c>
      <c r="B22" t="s">
        <v>37</v>
      </c>
    </row>
    <row r="23" spans="1:2" x14ac:dyDescent="0.3">
      <c r="A23" t="s">
        <v>42</v>
      </c>
      <c r="B23" t="s">
        <v>43</v>
      </c>
    </row>
    <row r="24" spans="1:2" x14ac:dyDescent="0.3">
      <c r="A24" t="s">
        <v>44</v>
      </c>
      <c r="B24" t="s">
        <v>43</v>
      </c>
    </row>
    <row r="25" spans="1:2" x14ac:dyDescent="0.3">
      <c r="A25" t="s">
        <v>45</v>
      </c>
      <c r="B25" t="s">
        <v>43</v>
      </c>
    </row>
    <row r="26" spans="1:2" x14ac:dyDescent="0.3">
      <c r="A26" t="s">
        <v>46</v>
      </c>
      <c r="B26" t="s">
        <v>43</v>
      </c>
    </row>
    <row r="27" spans="1:2" x14ac:dyDescent="0.3">
      <c r="A27" t="s">
        <v>49</v>
      </c>
      <c r="B27" t="s">
        <v>50</v>
      </c>
    </row>
    <row r="28" spans="1:2" x14ac:dyDescent="0.3">
      <c r="A28" t="s">
        <v>53</v>
      </c>
      <c r="B28" t="s">
        <v>54</v>
      </c>
    </row>
    <row r="29" spans="1:2" x14ac:dyDescent="0.3">
      <c r="A29" t="s">
        <v>55</v>
      </c>
      <c r="B29" t="s">
        <v>54</v>
      </c>
    </row>
    <row r="30" spans="1:2" x14ac:dyDescent="0.3">
      <c r="A30" t="s">
        <v>56</v>
      </c>
      <c r="B30" t="s">
        <v>54</v>
      </c>
    </row>
    <row r="31" spans="1:2" x14ac:dyDescent="0.3">
      <c r="A31" t="s">
        <v>57</v>
      </c>
      <c r="B31" t="s">
        <v>54</v>
      </c>
    </row>
    <row r="32" spans="1:2" x14ac:dyDescent="0.3">
      <c r="A32" t="s">
        <v>60</v>
      </c>
      <c r="B32" t="s">
        <v>61</v>
      </c>
    </row>
    <row r="33" spans="1:2" x14ac:dyDescent="0.3">
      <c r="A33" t="s">
        <v>63</v>
      </c>
      <c r="B33" t="s">
        <v>61</v>
      </c>
    </row>
    <row r="34" spans="1:2" x14ac:dyDescent="0.3">
      <c r="A34" t="s">
        <v>64</v>
      </c>
      <c r="B34" t="s">
        <v>61</v>
      </c>
    </row>
    <row r="35" spans="1:2" x14ac:dyDescent="0.3">
      <c r="A35" t="s">
        <v>65</v>
      </c>
      <c r="B35" t="s">
        <v>61</v>
      </c>
    </row>
    <row r="36" spans="1:2" x14ac:dyDescent="0.3">
      <c r="A36" t="s">
        <v>67</v>
      </c>
      <c r="B36" t="s">
        <v>68</v>
      </c>
    </row>
    <row r="37" spans="1:2" x14ac:dyDescent="0.3">
      <c r="A37" t="s">
        <v>69</v>
      </c>
      <c r="B37" t="s">
        <v>68</v>
      </c>
    </row>
    <row r="38" spans="1:2" x14ac:dyDescent="0.3">
      <c r="A38" t="s">
        <v>70</v>
      </c>
      <c r="B38" t="s">
        <v>68</v>
      </c>
    </row>
    <row r="39" spans="1:2" x14ac:dyDescent="0.3">
      <c r="A39" t="s">
        <v>71</v>
      </c>
      <c r="B39" t="s">
        <v>68</v>
      </c>
    </row>
    <row r="40" spans="1:2" x14ac:dyDescent="0.3">
      <c r="A40" t="s">
        <v>72</v>
      </c>
      <c r="B40" t="s">
        <v>68</v>
      </c>
    </row>
    <row r="41" spans="1:2" x14ac:dyDescent="0.3">
      <c r="A41" t="s">
        <v>74</v>
      </c>
      <c r="B41" t="s">
        <v>75</v>
      </c>
    </row>
    <row r="42" spans="1:2" x14ac:dyDescent="0.3">
      <c r="A42" t="s">
        <v>76</v>
      </c>
      <c r="B42" t="s">
        <v>75</v>
      </c>
    </row>
    <row r="43" spans="1:2" x14ac:dyDescent="0.3">
      <c r="A43" t="s">
        <v>77</v>
      </c>
      <c r="B43" t="s">
        <v>75</v>
      </c>
    </row>
    <row r="44" spans="1:2" x14ac:dyDescent="0.3">
      <c r="A44" t="s">
        <v>79</v>
      </c>
      <c r="B44" t="s">
        <v>80</v>
      </c>
    </row>
    <row r="45" spans="1:2" x14ac:dyDescent="0.3">
      <c r="A45" t="s">
        <v>81</v>
      </c>
      <c r="B45" t="s">
        <v>80</v>
      </c>
    </row>
    <row r="46" spans="1:2" x14ac:dyDescent="0.3">
      <c r="A46" t="s">
        <v>82</v>
      </c>
      <c r="B46" t="s">
        <v>80</v>
      </c>
    </row>
    <row r="47" spans="1:2" x14ac:dyDescent="0.3">
      <c r="A47" t="s">
        <v>83</v>
      </c>
      <c r="B47" t="s">
        <v>80</v>
      </c>
    </row>
    <row r="48" spans="1:2" x14ac:dyDescent="0.3">
      <c r="A48" t="s">
        <v>84</v>
      </c>
      <c r="B48" t="s">
        <v>80</v>
      </c>
    </row>
    <row r="49" spans="1:2" x14ac:dyDescent="0.3">
      <c r="A49" t="s">
        <v>87</v>
      </c>
      <c r="B49" t="s">
        <v>88</v>
      </c>
    </row>
    <row r="50" spans="1:2" x14ac:dyDescent="0.3">
      <c r="A50" t="s">
        <v>90</v>
      </c>
      <c r="B50" t="s">
        <v>88</v>
      </c>
    </row>
    <row r="51" spans="1:2" x14ac:dyDescent="0.3">
      <c r="A51" t="s">
        <v>92</v>
      </c>
      <c r="B51" t="s">
        <v>93</v>
      </c>
    </row>
    <row r="52" spans="1:2" x14ac:dyDescent="0.3">
      <c r="A52" t="s">
        <v>94</v>
      </c>
      <c r="B52" t="s">
        <v>93</v>
      </c>
    </row>
    <row r="53" spans="1:2" x14ac:dyDescent="0.3">
      <c r="A53" t="s">
        <v>95</v>
      </c>
      <c r="B53" t="s">
        <v>93</v>
      </c>
    </row>
    <row r="54" spans="1:2" x14ac:dyDescent="0.3">
      <c r="A54" t="s">
        <v>96</v>
      </c>
      <c r="B54" t="s">
        <v>93</v>
      </c>
    </row>
    <row r="55" spans="1:2" x14ac:dyDescent="0.3">
      <c r="A55" t="s">
        <v>97</v>
      </c>
      <c r="B55" t="s">
        <v>93</v>
      </c>
    </row>
    <row r="56" spans="1:2" x14ac:dyDescent="0.3">
      <c r="A56" t="s">
        <v>99</v>
      </c>
      <c r="B56" t="s">
        <v>100</v>
      </c>
    </row>
    <row r="57" spans="1:2" x14ac:dyDescent="0.3">
      <c r="A57" t="s">
        <v>101</v>
      </c>
      <c r="B57" t="s">
        <v>100</v>
      </c>
    </row>
    <row r="58" spans="1:2" x14ac:dyDescent="0.3">
      <c r="A58" t="s">
        <v>102</v>
      </c>
      <c r="B58" t="s">
        <v>100</v>
      </c>
    </row>
    <row r="59" spans="1:2" x14ac:dyDescent="0.3">
      <c r="A59" t="s">
        <v>105</v>
      </c>
      <c r="B59" t="s">
        <v>106</v>
      </c>
    </row>
    <row r="60" spans="1:2" x14ac:dyDescent="0.3">
      <c r="A60" t="s">
        <v>108</v>
      </c>
      <c r="B60" t="s">
        <v>106</v>
      </c>
    </row>
    <row r="61" spans="1:2" x14ac:dyDescent="0.3">
      <c r="A61" t="s">
        <v>109</v>
      </c>
      <c r="B61" t="s">
        <v>106</v>
      </c>
    </row>
    <row r="62" spans="1:2" x14ac:dyDescent="0.3">
      <c r="A62" t="s">
        <v>110</v>
      </c>
      <c r="B62" t="s">
        <v>106</v>
      </c>
    </row>
    <row r="63" spans="1:2" x14ac:dyDescent="0.3">
      <c r="A63" t="s">
        <v>111</v>
      </c>
      <c r="B63" t="s">
        <v>106</v>
      </c>
    </row>
    <row r="64" spans="1:2" x14ac:dyDescent="0.3">
      <c r="A64" t="s">
        <v>112</v>
      </c>
      <c r="B64" t="s">
        <v>106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4BAD-34E9-4672-AC32-33A1D878258D}">
  <dimension ref="A1:F70"/>
  <sheetViews>
    <sheetView topLeftCell="A2" workbookViewId="0">
      <selection sqref="A1:B2"/>
    </sheetView>
  </sheetViews>
  <sheetFormatPr defaultRowHeight="14.4" x14ac:dyDescent="0.3"/>
  <cols>
    <col min="1" max="1" width="36.21875" bestFit="1" customWidth="1"/>
    <col min="2" max="2" width="43.44140625" bestFit="1" customWidth="1"/>
    <col min="3" max="3" width="20.6640625" bestFit="1" customWidth="1"/>
    <col min="4" max="4" width="53.6640625" bestFit="1" customWidth="1"/>
    <col min="5" max="5" width="9.44140625" bestFit="1" customWidth="1"/>
    <col min="6" max="7" width="36.21875" bestFit="1" customWidth="1"/>
    <col min="8" max="8" width="9.21875" bestFit="1" customWidth="1"/>
    <col min="9" max="9" width="6.109375" bestFit="1" customWidth="1"/>
    <col min="10" max="10" width="9.21875" bestFit="1" customWidth="1"/>
    <col min="11" max="11" width="11.88671875" bestFit="1" customWidth="1"/>
    <col min="12" max="12" width="14.6640625" bestFit="1" customWidth="1"/>
    <col min="13" max="13" width="22.88671875" bestFit="1" customWidth="1"/>
    <col min="14" max="14" width="23.77734375" bestFit="1" customWidth="1"/>
    <col min="15" max="15" width="22.5546875" bestFit="1" customWidth="1"/>
    <col min="16" max="16" width="14.88671875" bestFit="1" customWidth="1"/>
    <col min="17" max="17" width="12.88671875" bestFit="1" customWidth="1"/>
    <col min="18" max="18" width="80.88671875" bestFit="1" customWidth="1"/>
    <col min="19" max="19" width="22.77734375" bestFit="1" customWidth="1"/>
  </cols>
  <sheetData>
    <row r="1" spans="1:6" x14ac:dyDescent="0.3">
      <c r="A1" t="s">
        <v>1241</v>
      </c>
      <c r="B1" t="s">
        <v>1233</v>
      </c>
      <c r="C1" t="s">
        <v>1234</v>
      </c>
      <c r="D1" t="s">
        <v>2517</v>
      </c>
      <c r="E1" t="s">
        <v>2181</v>
      </c>
      <c r="F1" t="s">
        <v>2182</v>
      </c>
    </row>
    <row r="2" spans="1:6" x14ac:dyDescent="0.3">
      <c r="A2" t="s">
        <v>36</v>
      </c>
      <c r="B2" t="s">
        <v>115</v>
      </c>
      <c r="C2" t="s">
        <v>116</v>
      </c>
      <c r="D2" t="str">
        <f>_xlfn.CONCAT(Units[[#This Row],[chassis]]," ",Units[[#This Row],[model]])</f>
        <v>Javelin JVN-10N</v>
      </c>
      <c r="E2" t="s">
        <v>2183</v>
      </c>
      <c r="F2" t="s">
        <v>1283</v>
      </c>
    </row>
    <row r="3" spans="1:6" x14ac:dyDescent="0.3">
      <c r="A3" t="s">
        <v>38</v>
      </c>
      <c r="B3" t="s">
        <v>118</v>
      </c>
      <c r="C3" t="s">
        <v>119</v>
      </c>
      <c r="D3" t="str">
        <f>_xlfn.CONCAT(Units[[#This Row],[chassis]]," ",Units[[#This Row],[model]])</f>
        <v>Firestarter FS9-H</v>
      </c>
      <c r="E3" t="s">
        <v>2183</v>
      </c>
      <c r="F3" t="s">
        <v>1371</v>
      </c>
    </row>
    <row r="4" spans="1:6" x14ac:dyDescent="0.3">
      <c r="A4" t="s">
        <v>39</v>
      </c>
      <c r="B4" t="s">
        <v>121</v>
      </c>
      <c r="C4" t="s">
        <v>122</v>
      </c>
      <c r="D4" t="str">
        <f>_xlfn.CONCAT(Units[[#This Row],[chassis]]," ",Units[[#This Row],[model]])</f>
        <v>Valkyrie VLK-QA</v>
      </c>
      <c r="E4" t="s">
        <v>2183</v>
      </c>
      <c r="F4" t="s">
        <v>1369</v>
      </c>
    </row>
    <row r="5" spans="1:6" x14ac:dyDescent="0.3">
      <c r="A5" t="s">
        <v>94</v>
      </c>
      <c r="B5" t="s">
        <v>124</v>
      </c>
      <c r="C5" t="s">
        <v>125</v>
      </c>
      <c r="D5" t="str">
        <f>_xlfn.CONCAT(Units[[#This Row],[chassis]]," ",Units[[#This Row],[model]])</f>
        <v>Griffin GRF-1N</v>
      </c>
      <c r="E5" t="s">
        <v>2183</v>
      </c>
      <c r="F5" t="s">
        <v>1379</v>
      </c>
    </row>
    <row r="6" spans="1:6" x14ac:dyDescent="0.3">
      <c r="A6" t="s">
        <v>30</v>
      </c>
      <c r="B6" t="s">
        <v>127</v>
      </c>
      <c r="C6" t="s">
        <v>128</v>
      </c>
      <c r="D6" t="str">
        <f>_xlfn.CONCAT(Units[[#This Row],[chassis]]," ",Units[[#This Row],[model]])</f>
        <v>Dervish DV-6M</v>
      </c>
      <c r="E6" t="s">
        <v>2183</v>
      </c>
      <c r="F6" t="s">
        <v>1384</v>
      </c>
    </row>
    <row r="7" spans="1:6" x14ac:dyDescent="0.3">
      <c r="A7" t="s">
        <v>32</v>
      </c>
      <c r="B7" t="s">
        <v>130</v>
      </c>
      <c r="C7" t="s">
        <v>131</v>
      </c>
      <c r="D7" t="str">
        <f>_xlfn.CONCAT(Units[[#This Row],[chassis]]," ",Units[[#This Row],[model]])</f>
        <v>Wyvern WVE-6N</v>
      </c>
      <c r="E7" t="s">
        <v>2183</v>
      </c>
      <c r="F7" t="s">
        <v>1388</v>
      </c>
    </row>
    <row r="8" spans="1:6" x14ac:dyDescent="0.3">
      <c r="A8" t="s">
        <v>34</v>
      </c>
      <c r="B8" t="s">
        <v>133</v>
      </c>
      <c r="C8" t="s">
        <v>134</v>
      </c>
      <c r="D8" t="str">
        <f>_xlfn.CONCAT(Units[[#This Row],[chassis]]," ",Units[[#This Row],[model]])</f>
        <v>Assassin ASN-21</v>
      </c>
      <c r="E8" t="s">
        <v>2183</v>
      </c>
      <c r="F8" t="s">
        <v>1379</v>
      </c>
    </row>
    <row r="9" spans="1:6" x14ac:dyDescent="0.3">
      <c r="A9" t="s">
        <v>23</v>
      </c>
      <c r="B9" t="s">
        <v>136</v>
      </c>
      <c r="C9" t="s">
        <v>137</v>
      </c>
      <c r="D9" t="str">
        <f>_xlfn.CONCAT(Units[[#This Row],[chassis]]," ",Units[[#This Row],[model]])</f>
        <v>Cyclops CP-10-Q</v>
      </c>
      <c r="E9" t="s">
        <v>2183</v>
      </c>
      <c r="F9" t="s">
        <v>1376</v>
      </c>
    </row>
    <row r="10" spans="1:6" x14ac:dyDescent="0.3">
      <c r="A10" t="s">
        <v>27</v>
      </c>
      <c r="B10" t="s">
        <v>139</v>
      </c>
      <c r="C10" t="s">
        <v>140</v>
      </c>
      <c r="D10" t="str">
        <f>_xlfn.CONCAT(Units[[#This Row],[chassis]]," ",Units[[#This Row],[model]])</f>
        <v>Zeus ZEU-6S</v>
      </c>
      <c r="E10" t="s">
        <v>2183</v>
      </c>
      <c r="F10" t="s">
        <v>1286</v>
      </c>
    </row>
    <row r="11" spans="1:6" x14ac:dyDescent="0.3">
      <c r="A11" t="s">
        <v>26</v>
      </c>
      <c r="B11" t="s">
        <v>142</v>
      </c>
      <c r="C11" t="s">
        <v>143</v>
      </c>
      <c r="D11" t="str">
        <f>_xlfn.CONCAT(Units[[#This Row],[chassis]]," ",Units[[#This Row],[model]])</f>
        <v>BattleMaster BLR-1G</v>
      </c>
      <c r="E11" t="s">
        <v>2183</v>
      </c>
      <c r="F11" t="s">
        <v>1365</v>
      </c>
    </row>
    <row r="12" spans="1:6" x14ac:dyDescent="0.3">
      <c r="A12" t="s">
        <v>28</v>
      </c>
      <c r="B12" t="s">
        <v>145</v>
      </c>
      <c r="C12" t="s">
        <v>146</v>
      </c>
      <c r="D12" t="str">
        <f>_xlfn.CONCAT(Units[[#This Row],[chassis]]," ",Units[[#This Row],[model]])</f>
        <v>Awesome AWS-8Q</v>
      </c>
      <c r="E12" t="s">
        <v>2183</v>
      </c>
      <c r="F12" t="s">
        <v>1373</v>
      </c>
    </row>
    <row r="13" spans="1:6" x14ac:dyDescent="0.3">
      <c r="A13" t="s">
        <v>152</v>
      </c>
      <c r="B13" t="s">
        <v>148</v>
      </c>
      <c r="C13" t="s">
        <v>149</v>
      </c>
      <c r="D13" t="str">
        <f>_xlfn.CONCAT(Units[[#This Row],[chassis]]," ",Units[[#This Row],[model]])</f>
        <v>HoverPod (Standard)</v>
      </c>
      <c r="E13" t="s">
        <v>2184</v>
      </c>
      <c r="F13" t="s">
        <v>1736</v>
      </c>
    </row>
    <row r="14" spans="1:6" x14ac:dyDescent="0.3">
      <c r="A14" t="s">
        <v>155</v>
      </c>
      <c r="B14" t="s">
        <v>148</v>
      </c>
      <c r="C14" t="s">
        <v>149</v>
      </c>
      <c r="D14" t="str">
        <f>_xlfn.CONCAT(Units[[#This Row],[chassis]]," ",Units[[#This Row],[model]])</f>
        <v>HoverPod (Standard)</v>
      </c>
      <c r="E14" t="s">
        <v>2184</v>
      </c>
      <c r="F14" t="s">
        <v>1575</v>
      </c>
    </row>
    <row r="15" spans="1:6" x14ac:dyDescent="0.3">
      <c r="A15" t="s">
        <v>157</v>
      </c>
      <c r="B15" t="s">
        <v>148</v>
      </c>
      <c r="C15" t="s">
        <v>149</v>
      </c>
      <c r="D15" t="str">
        <f>_xlfn.CONCAT(Units[[#This Row],[chassis]]," ",Units[[#This Row],[model]])</f>
        <v>HoverPod (Standard)</v>
      </c>
      <c r="E15" t="s">
        <v>2184</v>
      </c>
      <c r="F15" t="s">
        <v>1581</v>
      </c>
    </row>
    <row r="16" spans="1:6" x14ac:dyDescent="0.3">
      <c r="A16" t="s">
        <v>159</v>
      </c>
      <c r="B16" t="s">
        <v>148</v>
      </c>
      <c r="C16" t="s">
        <v>149</v>
      </c>
      <c r="D16" t="str">
        <f>_xlfn.CONCAT(Units[[#This Row],[chassis]]," ",Units[[#This Row],[model]])</f>
        <v>HoverPod (Standard)</v>
      </c>
      <c r="E16" t="s">
        <v>2184</v>
      </c>
      <c r="F16" t="s">
        <v>1317</v>
      </c>
    </row>
    <row r="17" spans="1:6" x14ac:dyDescent="0.3">
      <c r="A17" t="s">
        <v>10</v>
      </c>
      <c r="B17" t="s">
        <v>160</v>
      </c>
      <c r="C17" t="s">
        <v>149</v>
      </c>
      <c r="D17" t="str">
        <f>_xlfn.CONCAT(Units[[#This Row],[chassis]]," ",Units[[#This Row],[model]])</f>
        <v>Simca Ambulance (Standard)</v>
      </c>
      <c r="E17" t="s">
        <v>2185</v>
      </c>
      <c r="F17" t="s">
        <v>1587</v>
      </c>
    </row>
    <row r="18" spans="1:6" x14ac:dyDescent="0.3">
      <c r="A18" t="s">
        <v>3</v>
      </c>
      <c r="B18" t="s">
        <v>162</v>
      </c>
      <c r="C18" t="s">
        <v>149</v>
      </c>
      <c r="D18" t="str">
        <f>_xlfn.CONCAT(Units[[#This Row],[chassis]]," ",Units[[#This Row],[model]])</f>
        <v>Ground Car (Standard)</v>
      </c>
      <c r="E18" t="s">
        <v>2185</v>
      </c>
      <c r="F18" t="s">
        <v>1590</v>
      </c>
    </row>
    <row r="19" spans="1:6" x14ac:dyDescent="0.3">
      <c r="A19" t="s">
        <v>49</v>
      </c>
      <c r="B19" t="s">
        <v>164</v>
      </c>
      <c r="C19" t="s">
        <v>165</v>
      </c>
      <c r="D19" t="str">
        <f>_xlfn.CONCAT(Units[[#This Row],[chassis]]," ",Units[[#This Row],[model]])</f>
        <v>Union (2709) (Combined Arms)</v>
      </c>
      <c r="E19" t="s">
        <v>2186</v>
      </c>
    </row>
    <row r="20" spans="1:6" x14ac:dyDescent="0.3">
      <c r="A20" t="s">
        <v>81</v>
      </c>
      <c r="B20" t="s">
        <v>169</v>
      </c>
      <c r="C20" t="s">
        <v>170</v>
      </c>
      <c r="D20" t="str">
        <f>_xlfn.CONCAT(Units[[#This Row],[chassis]]," ",Units[[#This Row],[model]])</f>
        <v>Armored Personnel Carrier (Hover LRM)</v>
      </c>
      <c r="E20" t="s">
        <v>2184</v>
      </c>
      <c r="F20" t="s">
        <v>1614</v>
      </c>
    </row>
    <row r="21" spans="1:6" x14ac:dyDescent="0.3">
      <c r="A21" t="s">
        <v>56</v>
      </c>
      <c r="B21" t="s">
        <v>172</v>
      </c>
      <c r="C21" t="s">
        <v>173</v>
      </c>
      <c r="D21" t="str">
        <f>_xlfn.CONCAT(Units[[#This Row],[chassis]]," ",Units[[#This Row],[model]])</f>
        <v>Corsair CSR-V12</v>
      </c>
      <c r="E21" t="s">
        <v>2187</v>
      </c>
      <c r="F21" t="s">
        <v>1601</v>
      </c>
    </row>
    <row r="22" spans="1:6" x14ac:dyDescent="0.3">
      <c r="A22" t="s">
        <v>87</v>
      </c>
      <c r="B22" t="s">
        <v>175</v>
      </c>
      <c r="C22" t="s">
        <v>149</v>
      </c>
      <c r="D22" t="str">
        <f>_xlfn.CONCAT(Units[[#This Row],[chassis]]," ",Units[[#This Row],[model]])</f>
        <v>Thumper Artillery Vehicle (Standard)</v>
      </c>
      <c r="E22" t="s">
        <v>2185</v>
      </c>
      <c r="F22" t="s">
        <v>1584</v>
      </c>
    </row>
    <row r="23" spans="1:6" x14ac:dyDescent="0.3">
      <c r="A23" t="s">
        <v>53</v>
      </c>
      <c r="B23" t="s">
        <v>177</v>
      </c>
      <c r="C23" t="s">
        <v>178</v>
      </c>
      <c r="D23" t="str">
        <f>_xlfn.CONCAT(Units[[#This Row],[chassis]]," ",Units[[#This Row],[model]])</f>
        <v>Sholagar SL-21</v>
      </c>
      <c r="E23" t="s">
        <v>2187</v>
      </c>
      <c r="F23" t="s">
        <v>1643</v>
      </c>
    </row>
    <row r="24" spans="1:6" x14ac:dyDescent="0.3">
      <c r="A24" t="s">
        <v>55</v>
      </c>
      <c r="B24" t="s">
        <v>180</v>
      </c>
      <c r="C24" t="s">
        <v>181</v>
      </c>
      <c r="D24" t="str">
        <f>_xlfn.CONCAT(Units[[#This Row],[chassis]]," ",Units[[#This Row],[model]])</f>
        <v>Seydlitz SYD-Z2</v>
      </c>
      <c r="E24" t="s">
        <v>2187</v>
      </c>
      <c r="F24" t="s">
        <v>1667</v>
      </c>
    </row>
    <row r="25" spans="1:6" x14ac:dyDescent="0.3">
      <c r="A25" t="s">
        <v>76</v>
      </c>
      <c r="B25" t="s">
        <v>183</v>
      </c>
      <c r="C25" t="s">
        <v>184</v>
      </c>
      <c r="D25" t="str">
        <f>_xlfn.CONCAT(Units[[#This Row],[chassis]]," ",Units[[#This Row],[model]])</f>
        <v>Motorized Platoon (Rifle)</v>
      </c>
      <c r="E25" t="s">
        <v>2188</v>
      </c>
    </row>
    <row r="26" spans="1:6" x14ac:dyDescent="0.3">
      <c r="A26" t="s">
        <v>77</v>
      </c>
      <c r="B26" t="s">
        <v>183</v>
      </c>
      <c r="C26" t="s">
        <v>184</v>
      </c>
      <c r="D26" t="str">
        <f>_xlfn.CONCAT(Units[[#This Row],[chassis]]," ",Units[[#This Row],[model]])</f>
        <v>Motorized Platoon (Rifle)</v>
      </c>
      <c r="E26" t="s">
        <v>2188</v>
      </c>
    </row>
    <row r="27" spans="1:6" x14ac:dyDescent="0.3">
      <c r="A27" t="s">
        <v>69</v>
      </c>
      <c r="B27" t="s">
        <v>66</v>
      </c>
      <c r="C27" t="s">
        <v>241</v>
      </c>
      <c r="D27" t="str">
        <f>_xlfn.CONCAT(Units[[#This Row],[chassis]]," ",Units[[#This Row],[model]])</f>
        <v>Field Gunners (AC10)</v>
      </c>
      <c r="E27" t="s">
        <v>2189</v>
      </c>
    </row>
    <row r="28" spans="1:6" x14ac:dyDescent="0.3">
      <c r="A28" t="s">
        <v>83</v>
      </c>
      <c r="B28" t="s">
        <v>169</v>
      </c>
      <c r="C28" t="s">
        <v>266</v>
      </c>
      <c r="D28" t="str">
        <f>_xlfn.CONCAT(Units[[#This Row],[chassis]]," ",Units[[#This Row],[model]])</f>
        <v>Armored Personnel Carrier (Hover MG)</v>
      </c>
      <c r="E28" t="s">
        <v>2184</v>
      </c>
      <c r="F28" t="s">
        <v>1581</v>
      </c>
    </row>
    <row r="29" spans="1:6" x14ac:dyDescent="0.3">
      <c r="A29" t="s">
        <v>82</v>
      </c>
      <c r="B29" t="s">
        <v>169</v>
      </c>
      <c r="C29" t="s">
        <v>268</v>
      </c>
      <c r="D29" t="str">
        <f>_xlfn.CONCAT(Units[[#This Row],[chassis]]," ",Units[[#This Row],[model]])</f>
        <v>Armored Personnel Carrier (Wheeled LRM)</v>
      </c>
      <c r="E29" t="s">
        <v>2185</v>
      </c>
      <c r="F29" t="s">
        <v>1575</v>
      </c>
    </row>
    <row r="30" spans="1:6" x14ac:dyDescent="0.3">
      <c r="A30" t="s">
        <v>45</v>
      </c>
      <c r="B30" t="s">
        <v>270</v>
      </c>
      <c r="C30" t="s">
        <v>271</v>
      </c>
      <c r="D30" t="str">
        <f>_xlfn.CONCAT(Units[[#This Row],[chassis]]," ",Units[[#This Row],[model]])</f>
        <v>Phoenix Hawk PXH-1</v>
      </c>
      <c r="E30" t="s">
        <v>2183</v>
      </c>
      <c r="F30" t="s">
        <v>1317</v>
      </c>
    </row>
    <row r="31" spans="1:6" x14ac:dyDescent="0.3">
      <c r="A31" t="s">
        <v>90</v>
      </c>
      <c r="B31" t="s">
        <v>273</v>
      </c>
      <c r="C31" t="s">
        <v>274</v>
      </c>
      <c r="D31" t="str">
        <f>_xlfn.CONCAT(Units[[#This Row],[chassis]]," ",Units[[#This Row],[model]])</f>
        <v>Mobile Long Tom Artillery (Unofficial) (+ Carriage)</v>
      </c>
      <c r="E31" t="s">
        <v>2189</v>
      </c>
      <c r="F31" t="s">
        <v>1587</v>
      </c>
    </row>
    <row r="32" spans="1:6" x14ac:dyDescent="0.3">
      <c r="A32" t="s">
        <v>74</v>
      </c>
      <c r="B32" t="s">
        <v>276</v>
      </c>
      <c r="C32" t="s">
        <v>184</v>
      </c>
      <c r="D32" t="str">
        <f>_xlfn.CONCAT(Units[[#This Row],[chassis]]," ",Units[[#This Row],[model]])</f>
        <v>Mechanized Hover Platoon (Rifle)</v>
      </c>
      <c r="E32" t="s">
        <v>2184</v>
      </c>
    </row>
    <row r="33" spans="1:6" x14ac:dyDescent="0.3">
      <c r="A33" t="s">
        <v>97</v>
      </c>
      <c r="B33" t="s">
        <v>270</v>
      </c>
      <c r="C33" t="s">
        <v>271</v>
      </c>
      <c r="D33" t="str">
        <f>_xlfn.CONCAT(Units[[#This Row],[chassis]]," ",Units[[#This Row],[model]])</f>
        <v>Phoenix Hawk PXH-1</v>
      </c>
      <c r="E33" t="s">
        <v>2183</v>
      </c>
      <c r="F33" t="s">
        <v>1283</v>
      </c>
    </row>
    <row r="34" spans="1:6" x14ac:dyDescent="0.3">
      <c r="A34" t="s">
        <v>101</v>
      </c>
      <c r="B34" t="s">
        <v>298</v>
      </c>
      <c r="C34" t="s">
        <v>299</v>
      </c>
      <c r="D34" t="str">
        <f>_xlfn.CONCAT(Units[[#This Row],[chassis]]," ",Units[[#This Row],[model]])</f>
        <v>MG Turret (Dual)</v>
      </c>
      <c r="E34" t="s">
        <v>579</v>
      </c>
      <c r="F34" t="s">
        <v>1736</v>
      </c>
    </row>
    <row r="35" spans="1:6" x14ac:dyDescent="0.3">
      <c r="A35" t="s">
        <v>67</v>
      </c>
      <c r="B35" t="s">
        <v>66</v>
      </c>
      <c r="C35" t="s">
        <v>301</v>
      </c>
      <c r="D35" t="str">
        <f>_xlfn.CONCAT(Units[[#This Row],[chassis]]," ",Units[[#This Row],[model]])</f>
        <v>Field Gunners (AC20)</v>
      </c>
      <c r="E35" t="s">
        <v>2189</v>
      </c>
    </row>
    <row r="36" spans="1:6" x14ac:dyDescent="0.3">
      <c r="A36" t="s">
        <v>99</v>
      </c>
      <c r="B36" t="s">
        <v>322</v>
      </c>
      <c r="C36" t="s">
        <v>323</v>
      </c>
      <c r="D36" t="str">
        <f>_xlfn.CONCAT(Units[[#This Row],[chassis]]," ",Units[[#This Row],[model]])</f>
        <v>Flamer Turret (Single)</v>
      </c>
      <c r="E36" t="s">
        <v>579</v>
      </c>
      <c r="F36" t="s">
        <v>1614</v>
      </c>
    </row>
    <row r="37" spans="1:6" x14ac:dyDescent="0.3">
      <c r="A37" t="s">
        <v>102</v>
      </c>
      <c r="B37" t="s">
        <v>325</v>
      </c>
      <c r="C37" t="s">
        <v>326</v>
      </c>
      <c r="D37" t="str">
        <f>_xlfn.CONCAT(Units[[#This Row],[chassis]]," ",Units[[#This Row],[model]])</f>
        <v>Small Laser Turret (Quad)</v>
      </c>
      <c r="E37" t="s">
        <v>579</v>
      </c>
      <c r="F37" t="s">
        <v>1590</v>
      </c>
    </row>
    <row r="38" spans="1:6" x14ac:dyDescent="0.3">
      <c r="A38" t="s">
        <v>70</v>
      </c>
      <c r="B38" t="s">
        <v>66</v>
      </c>
      <c r="C38" t="s">
        <v>241</v>
      </c>
      <c r="D38" t="str">
        <f>_xlfn.CONCAT(Units[[#This Row],[chassis]]," ",Units[[#This Row],[model]])</f>
        <v>Field Gunners (AC10)</v>
      </c>
      <c r="E38" t="s">
        <v>2189</v>
      </c>
    </row>
    <row r="39" spans="1:6" x14ac:dyDescent="0.3">
      <c r="A39" t="s">
        <v>71</v>
      </c>
      <c r="B39" t="s">
        <v>66</v>
      </c>
      <c r="C39" t="s">
        <v>356</v>
      </c>
      <c r="D39" t="str">
        <f>_xlfn.CONCAT(Units[[#This Row],[chassis]]," ",Units[[#This Row],[model]])</f>
        <v>Field Gunners (AC5)</v>
      </c>
      <c r="E39" t="s">
        <v>2189</v>
      </c>
    </row>
    <row r="40" spans="1:6" x14ac:dyDescent="0.3">
      <c r="A40" t="s">
        <v>60</v>
      </c>
      <c r="B40" t="s">
        <v>357</v>
      </c>
      <c r="C40" t="s">
        <v>358</v>
      </c>
      <c r="D40" t="str">
        <f>_xlfn.CONCAT(Units[[#This Row],[chassis]]," ",Units[[#This Row],[model]])</f>
        <v>Foot Platoon (SRM)</v>
      </c>
      <c r="E40" t="s">
        <v>2190</v>
      </c>
    </row>
    <row r="41" spans="1:6" x14ac:dyDescent="0.3">
      <c r="A41" t="s">
        <v>12</v>
      </c>
      <c r="B41" t="s">
        <v>357</v>
      </c>
      <c r="C41" t="s">
        <v>184</v>
      </c>
      <c r="D41" t="str">
        <f>_xlfn.CONCAT(Units[[#This Row],[chassis]]," ",Units[[#This Row],[model]])</f>
        <v>Foot Platoon (Rifle)</v>
      </c>
      <c r="E41" t="s">
        <v>2190</v>
      </c>
    </row>
    <row r="42" spans="1:6" x14ac:dyDescent="0.3">
      <c r="A42" t="s">
        <v>15</v>
      </c>
      <c r="B42" t="s">
        <v>399</v>
      </c>
      <c r="C42" t="s">
        <v>400</v>
      </c>
      <c r="D42" t="str">
        <f>_xlfn.CONCAT(Units[[#This Row],[chassis]]," ",Units[[#This Row],[model]])</f>
        <v>O-65 'Oppie' Hazardous Materials Recovery Vehicle O-65 HMRV</v>
      </c>
      <c r="E42" t="s">
        <v>2189</v>
      </c>
      <c r="F42" t="s">
        <v>1736</v>
      </c>
    </row>
    <row r="43" spans="1:6" x14ac:dyDescent="0.3">
      <c r="A43" t="s">
        <v>79</v>
      </c>
      <c r="B43" t="s">
        <v>402</v>
      </c>
      <c r="C43" t="s">
        <v>403</v>
      </c>
      <c r="D43" t="str">
        <f>_xlfn.CONCAT(Units[[#This Row],[chassis]]," ",Units[[#This Row],[model]])</f>
        <v>Heavy Hover APC (MG)</v>
      </c>
      <c r="E43" t="s">
        <v>2184</v>
      </c>
      <c r="F43" t="s">
        <v>1581</v>
      </c>
    </row>
    <row r="44" spans="1:6" x14ac:dyDescent="0.3">
      <c r="A44" t="s">
        <v>95</v>
      </c>
      <c r="B44" t="s">
        <v>405</v>
      </c>
      <c r="C44" t="s">
        <v>406</v>
      </c>
      <c r="D44" t="str">
        <f>_xlfn.CONCAT(Units[[#This Row],[chassis]]," ",Units[[#This Row],[model]])</f>
        <v>Locust LCT-1V</v>
      </c>
      <c r="E44" t="s">
        <v>2183</v>
      </c>
      <c r="F44" t="s">
        <v>1388</v>
      </c>
    </row>
    <row r="45" spans="1:6" x14ac:dyDescent="0.3">
      <c r="A45" t="s">
        <v>44</v>
      </c>
      <c r="B45" t="s">
        <v>124</v>
      </c>
      <c r="C45" t="s">
        <v>125</v>
      </c>
      <c r="D45" t="str">
        <f>_xlfn.CONCAT(Units[[#This Row],[chassis]]," ",Units[[#This Row],[model]])</f>
        <v>Griffin GRF-1N</v>
      </c>
      <c r="E45" t="s">
        <v>2183</v>
      </c>
      <c r="F45" t="s">
        <v>1369</v>
      </c>
    </row>
    <row r="46" spans="1:6" x14ac:dyDescent="0.3">
      <c r="A46" t="s">
        <v>64</v>
      </c>
      <c r="B46" t="s">
        <v>357</v>
      </c>
      <c r="C46" t="s">
        <v>409</v>
      </c>
      <c r="D46" t="str">
        <f>_xlfn.CONCAT(Units[[#This Row],[chassis]]," ",Units[[#This Row],[model]])</f>
        <v>Foot Platoon (Flamer)</v>
      </c>
      <c r="E46" t="s">
        <v>2190</v>
      </c>
    </row>
    <row r="47" spans="1:6" x14ac:dyDescent="0.3">
      <c r="A47" t="s">
        <v>19</v>
      </c>
      <c r="B47" t="s">
        <v>438</v>
      </c>
      <c r="C47" t="s">
        <v>149</v>
      </c>
      <c r="D47" t="str">
        <f>_xlfn.CONCAT(Units[[#This Row],[chassis]]," ",Units[[#This Row],[model]])</f>
        <v>Heavy BattleMech Recovery Vehicle (Standard)</v>
      </c>
      <c r="E47" t="s">
        <v>2185</v>
      </c>
      <c r="F47" t="s">
        <v>1575</v>
      </c>
    </row>
    <row r="48" spans="1:6" x14ac:dyDescent="0.3">
      <c r="A48" t="s">
        <v>63</v>
      </c>
      <c r="B48" t="s">
        <v>357</v>
      </c>
      <c r="C48" t="s">
        <v>403</v>
      </c>
      <c r="D48" t="str">
        <f>_xlfn.CONCAT(Units[[#This Row],[chassis]]," ",Units[[#This Row],[model]])</f>
        <v>Foot Platoon (MG)</v>
      </c>
      <c r="E48" t="s">
        <v>2190</v>
      </c>
    </row>
    <row r="49" spans="1:6" x14ac:dyDescent="0.3">
      <c r="A49" t="s">
        <v>33</v>
      </c>
      <c r="B49" t="s">
        <v>468</v>
      </c>
      <c r="C49" t="s">
        <v>469</v>
      </c>
      <c r="D49" t="str">
        <f>_xlfn.CONCAT(Units[[#This Row],[chassis]]," ",Units[[#This Row],[model]])</f>
        <v>Wolverine WVR-6R</v>
      </c>
      <c r="E49" t="s">
        <v>2183</v>
      </c>
      <c r="F49" t="s">
        <v>1343</v>
      </c>
    </row>
    <row r="50" spans="1:6" x14ac:dyDescent="0.3">
      <c r="A50" t="s">
        <v>13</v>
      </c>
      <c r="B50" t="s">
        <v>357</v>
      </c>
      <c r="C50" t="s">
        <v>184</v>
      </c>
      <c r="D50" t="str">
        <f>_xlfn.CONCAT(Units[[#This Row],[chassis]]," ",Units[[#This Row],[model]])</f>
        <v>Foot Platoon (Rifle)</v>
      </c>
      <c r="E50" t="s">
        <v>2190</v>
      </c>
    </row>
    <row r="51" spans="1:6" x14ac:dyDescent="0.3">
      <c r="A51" t="s">
        <v>17</v>
      </c>
      <c r="B51" t="s">
        <v>493</v>
      </c>
      <c r="C51" t="s">
        <v>494</v>
      </c>
      <c r="D51" t="str">
        <f>_xlfn.CONCAT(Units[[#This Row],[chassis]]," ",Units[[#This Row],[model]])</f>
        <v>J-37 Ordnance Transport (Original)</v>
      </c>
      <c r="E51" t="s">
        <v>2185</v>
      </c>
      <c r="F51" t="s">
        <v>1614</v>
      </c>
    </row>
    <row r="52" spans="1:6" x14ac:dyDescent="0.3">
      <c r="A52" t="s">
        <v>18</v>
      </c>
      <c r="B52" t="s">
        <v>496</v>
      </c>
      <c r="C52" t="s">
        <v>149</v>
      </c>
      <c r="D52" t="str">
        <f>_xlfn.CONCAT(Units[[#This Row],[chassis]]," ",Units[[#This Row],[model]])</f>
        <v>Randolph Support Vehicle (Standard)</v>
      </c>
      <c r="E52" t="s">
        <v>2189</v>
      </c>
      <c r="F52" t="s">
        <v>1584</v>
      </c>
    </row>
    <row r="53" spans="1:6" x14ac:dyDescent="0.3">
      <c r="A53" t="s">
        <v>92</v>
      </c>
      <c r="B53" t="s">
        <v>498</v>
      </c>
      <c r="C53" t="s">
        <v>499</v>
      </c>
      <c r="D53" t="str">
        <f>_xlfn.CONCAT(Units[[#This Row],[chassis]]," ",Units[[#This Row],[model]])</f>
        <v>Trebuchet TBT-5N</v>
      </c>
      <c r="E53" t="s">
        <v>2183</v>
      </c>
      <c r="F53" t="s">
        <v>1391</v>
      </c>
    </row>
    <row r="54" spans="1:6" x14ac:dyDescent="0.3">
      <c r="A54" t="s">
        <v>110</v>
      </c>
      <c r="B54" t="s">
        <v>501</v>
      </c>
      <c r="C54" t="s">
        <v>149</v>
      </c>
      <c r="D54" t="str">
        <f>_xlfn.CONCAT(Units[[#This Row],[chassis]]," ",Units[[#This Row],[model]])</f>
        <v>Hetzer Wheeled Assault Gun (Standard)</v>
      </c>
      <c r="E54" t="s">
        <v>2185</v>
      </c>
      <c r="F54" t="s">
        <v>1578</v>
      </c>
    </row>
    <row r="55" spans="1:6" x14ac:dyDescent="0.3">
      <c r="A55" t="s">
        <v>72</v>
      </c>
      <c r="B55" t="s">
        <v>66</v>
      </c>
      <c r="C55" t="s">
        <v>241</v>
      </c>
      <c r="D55" t="str">
        <f>_xlfn.CONCAT(Units[[#This Row],[chassis]]," ",Units[[#This Row],[model]])</f>
        <v>Field Gunners (AC10)</v>
      </c>
      <c r="E55" t="s">
        <v>2189</v>
      </c>
    </row>
    <row r="56" spans="1:6" x14ac:dyDescent="0.3">
      <c r="A56" t="s">
        <v>65</v>
      </c>
      <c r="B56" t="s">
        <v>357</v>
      </c>
      <c r="C56" t="s">
        <v>409</v>
      </c>
      <c r="D56" t="str">
        <f>_xlfn.CONCAT(Units[[#This Row],[chassis]]," ",Units[[#This Row],[model]])</f>
        <v>Foot Platoon (Flamer)</v>
      </c>
      <c r="E56" t="s">
        <v>2190</v>
      </c>
    </row>
    <row r="57" spans="1:6" x14ac:dyDescent="0.3">
      <c r="A57" t="s">
        <v>42</v>
      </c>
      <c r="B57" t="s">
        <v>530</v>
      </c>
      <c r="C57" t="s">
        <v>531</v>
      </c>
      <c r="D57" t="str">
        <f>_xlfn.CONCAT(Units[[#This Row],[chassis]]," ",Units[[#This Row],[model]])</f>
        <v>Quickdraw QKD-5A</v>
      </c>
      <c r="E57" t="s">
        <v>2183</v>
      </c>
      <c r="F57" t="s">
        <v>1343</v>
      </c>
    </row>
    <row r="58" spans="1:6" x14ac:dyDescent="0.3">
      <c r="A58" t="s">
        <v>96</v>
      </c>
      <c r="B58" t="s">
        <v>533</v>
      </c>
      <c r="C58" t="s">
        <v>534</v>
      </c>
      <c r="D58" t="str">
        <f>_xlfn.CONCAT(Units[[#This Row],[chassis]]," ",Units[[#This Row],[model]])</f>
        <v>UrbanMech UM-R60</v>
      </c>
      <c r="E58" t="s">
        <v>2183</v>
      </c>
      <c r="F58" t="s">
        <v>1384</v>
      </c>
    </row>
    <row r="59" spans="1:6" x14ac:dyDescent="0.3">
      <c r="A59" t="s">
        <v>20</v>
      </c>
      <c r="B59" t="s">
        <v>536</v>
      </c>
      <c r="C59" t="s">
        <v>149</v>
      </c>
      <c r="D59" t="str">
        <f>_xlfn.CONCAT(Units[[#This Row],[chassis]]," ",Units[[#This Row],[model]])</f>
        <v>Hector Road Train Tractor (Standard)</v>
      </c>
      <c r="E59" t="s">
        <v>2185</v>
      </c>
      <c r="F59" t="s">
        <v>1578</v>
      </c>
    </row>
    <row r="60" spans="1:6" x14ac:dyDescent="0.3">
      <c r="A60" t="s">
        <v>46</v>
      </c>
      <c r="B60" t="s">
        <v>118</v>
      </c>
      <c r="C60" t="s">
        <v>119</v>
      </c>
      <c r="D60" t="str">
        <f>_xlfn.CONCAT(Units[[#This Row],[chassis]]," ",Units[[#This Row],[model]])</f>
        <v>Firestarter FS9-H</v>
      </c>
      <c r="E60" t="s">
        <v>2183</v>
      </c>
      <c r="F60" t="s">
        <v>1371</v>
      </c>
    </row>
    <row r="61" spans="1:6" x14ac:dyDescent="0.3">
      <c r="A61" t="s">
        <v>111</v>
      </c>
      <c r="B61" t="s">
        <v>539</v>
      </c>
      <c r="C61" t="s">
        <v>540</v>
      </c>
      <c r="D61" t="str">
        <f>_xlfn.CONCAT(Units[[#This Row],[chassis]]," ",Units[[#This Row],[model]])</f>
        <v>Brutus Assault Tank (LRM)</v>
      </c>
      <c r="E61" t="s">
        <v>2189</v>
      </c>
      <c r="F61" t="s">
        <v>1590</v>
      </c>
    </row>
    <row r="62" spans="1:6" x14ac:dyDescent="0.3">
      <c r="A62" t="s">
        <v>542</v>
      </c>
      <c r="B62" t="s">
        <v>357</v>
      </c>
      <c r="C62" t="s">
        <v>358</v>
      </c>
      <c r="D62" t="str">
        <f>_xlfn.CONCAT(Units[[#This Row],[chassis]]," ",Units[[#This Row],[model]])</f>
        <v>Foot Platoon (SRM)</v>
      </c>
      <c r="E62" t="s">
        <v>2190</v>
      </c>
    </row>
    <row r="63" spans="1:6" x14ac:dyDescent="0.3">
      <c r="A63" t="s">
        <v>105</v>
      </c>
      <c r="B63" t="s">
        <v>543</v>
      </c>
      <c r="C63" t="s">
        <v>149</v>
      </c>
      <c r="D63" t="str">
        <f>_xlfn.CONCAT(Units[[#This Row],[chassis]]," ",Units[[#This Row],[model]])</f>
        <v>Saladin Assault Hover Tank (Standard)</v>
      </c>
      <c r="E63" t="s">
        <v>2184</v>
      </c>
      <c r="F63" t="s">
        <v>1317</v>
      </c>
    </row>
    <row r="64" spans="1:6" x14ac:dyDescent="0.3">
      <c r="A64" t="s">
        <v>109</v>
      </c>
      <c r="B64" t="s">
        <v>545</v>
      </c>
      <c r="C64" t="s">
        <v>149</v>
      </c>
      <c r="D64" t="str">
        <f>_xlfn.CONCAT(Units[[#This Row],[chassis]]," ",Units[[#This Row],[model]])</f>
        <v>LTV-4 Hover Tank (Standard)</v>
      </c>
      <c r="E64" t="s">
        <v>2184</v>
      </c>
      <c r="F64" t="s">
        <v>1581</v>
      </c>
    </row>
    <row r="65" spans="1:6" x14ac:dyDescent="0.3">
      <c r="A65" t="s">
        <v>108</v>
      </c>
      <c r="B65" t="s">
        <v>547</v>
      </c>
      <c r="C65" t="s">
        <v>149</v>
      </c>
      <c r="D65" t="str">
        <f>_xlfn.CONCAT(Units[[#This Row],[chassis]]," ",Units[[#This Row],[model]])</f>
        <v>Condor Heavy Hover Tank (Standard)</v>
      </c>
      <c r="E65" t="s">
        <v>2184</v>
      </c>
      <c r="F65" t="s">
        <v>1584</v>
      </c>
    </row>
    <row r="66" spans="1:6" x14ac:dyDescent="0.3">
      <c r="A66" t="s">
        <v>112</v>
      </c>
      <c r="B66" t="s">
        <v>547</v>
      </c>
      <c r="C66" t="s">
        <v>149</v>
      </c>
      <c r="D66" t="str">
        <f>_xlfn.CONCAT(Units[[#This Row],[chassis]]," ",Units[[#This Row],[model]])</f>
        <v>Condor Heavy Hover Tank (Standard)</v>
      </c>
      <c r="E66" t="s">
        <v>2184</v>
      </c>
      <c r="F66" t="s">
        <v>1614</v>
      </c>
    </row>
    <row r="67" spans="1:6" x14ac:dyDescent="0.3">
      <c r="A67" t="s">
        <v>84</v>
      </c>
      <c r="B67" t="s">
        <v>550</v>
      </c>
      <c r="C67" t="s">
        <v>149</v>
      </c>
      <c r="D67" t="str">
        <f>_xlfn.CONCAT(Units[[#This Row],[chassis]]," ",Units[[#This Row],[model]])</f>
        <v>Maxim Heavy Hover Transport (Standard)</v>
      </c>
      <c r="E67" t="s">
        <v>2184</v>
      </c>
      <c r="F67" t="s">
        <v>1587</v>
      </c>
    </row>
    <row r="68" spans="1:6" x14ac:dyDescent="0.3">
      <c r="A68" t="s">
        <v>40</v>
      </c>
      <c r="B68" t="s">
        <v>552</v>
      </c>
      <c r="C68" t="s">
        <v>553</v>
      </c>
      <c r="D68" t="str">
        <f>_xlfn.CONCAT(Units[[#This Row],[chassis]]," ",Units[[#This Row],[model]])</f>
        <v>Jenner JR7-D</v>
      </c>
      <c r="E68" t="s">
        <v>2183</v>
      </c>
      <c r="F68" t="s">
        <v>1391</v>
      </c>
    </row>
    <row r="69" spans="1:6" x14ac:dyDescent="0.3">
      <c r="A69" t="s">
        <v>558</v>
      </c>
      <c r="B69" t="s">
        <v>555</v>
      </c>
      <c r="C69" t="s">
        <v>556</v>
      </c>
      <c r="D69" t="str">
        <f>_xlfn.CONCAT(Units[[#This Row],[chassis]]," ",Units[[#This Row],[model]])</f>
        <v>Archer ARC-1A</v>
      </c>
      <c r="E69" t="s">
        <v>2183</v>
      </c>
      <c r="F69" t="s">
        <v>1373</v>
      </c>
    </row>
    <row r="70" spans="1:6" x14ac:dyDescent="0.3">
      <c r="A70" t="s">
        <v>57</v>
      </c>
      <c r="B70" t="s">
        <v>180</v>
      </c>
      <c r="C70" t="s">
        <v>181</v>
      </c>
      <c r="D70" t="str">
        <f>_xlfn.CONCAT(Units[[#This Row],[chassis]]," ",Units[[#This Row],[model]])</f>
        <v>Seydlitz SYD-Z2</v>
      </c>
      <c r="E70" t="s">
        <v>2187</v>
      </c>
      <c r="F70" t="s">
        <v>310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EFDC0-0420-42A6-AB1A-A069A96DA0E6}">
  <dimension ref="A1:H593"/>
  <sheetViews>
    <sheetView topLeftCell="A2" workbookViewId="0">
      <selection sqref="A1:B2"/>
    </sheetView>
  </sheetViews>
  <sheetFormatPr defaultRowHeight="14.4" x14ac:dyDescent="0.3"/>
  <cols>
    <col min="1" max="1" width="36.33203125" bestFit="1" customWidth="1"/>
    <col min="2" max="2" width="29.109375" bestFit="1" customWidth="1"/>
    <col min="3" max="3" width="9.33203125" bestFit="1" customWidth="1"/>
    <col min="4" max="4" width="29.109375" bestFit="1" customWidth="1"/>
    <col min="5" max="5" width="7" bestFit="1" customWidth="1"/>
    <col min="6" max="8" width="18.109375" bestFit="1" customWidth="1"/>
    <col min="9" max="9" width="13.44140625" bestFit="1" customWidth="1"/>
    <col min="10" max="10" width="12.44140625" bestFit="1" customWidth="1"/>
    <col min="11" max="11" width="9.109375" bestFit="1" customWidth="1"/>
    <col min="12" max="12" width="6.6640625" bestFit="1" customWidth="1"/>
    <col min="13" max="13" width="12.44140625" bestFit="1" customWidth="1"/>
    <col min="14" max="14" width="12.77734375" bestFit="1" customWidth="1"/>
    <col min="15" max="15" width="36.33203125" bestFit="1" customWidth="1"/>
    <col min="16" max="16" width="31" bestFit="1" customWidth="1"/>
    <col min="17" max="17" width="14.44140625" bestFit="1" customWidth="1"/>
    <col min="18" max="18" width="5.21875" bestFit="1" customWidth="1"/>
    <col min="19" max="19" width="22.21875" bestFit="1" customWidth="1"/>
    <col min="20" max="20" width="9.109375" bestFit="1" customWidth="1"/>
    <col min="21" max="21" width="7" bestFit="1" customWidth="1"/>
    <col min="22" max="22" width="11.33203125" bestFit="1" customWidth="1"/>
    <col min="23" max="23" width="13.109375" bestFit="1" customWidth="1"/>
    <col min="24" max="24" width="18.77734375" bestFit="1" customWidth="1"/>
    <col min="25" max="25" width="18.6640625" bestFit="1" customWidth="1"/>
    <col min="26" max="26" width="8.88671875" bestFit="1" customWidth="1"/>
    <col min="27" max="27" width="36.21875" bestFit="1" customWidth="1"/>
    <col min="28" max="28" width="8.109375" bestFit="1" customWidth="1"/>
    <col min="29" max="29" width="8.21875" bestFit="1" customWidth="1"/>
    <col min="30" max="30" width="15.109375" bestFit="1" customWidth="1"/>
    <col min="31" max="31" width="16.21875" bestFit="1" customWidth="1"/>
    <col min="32" max="32" width="6.21875" bestFit="1" customWidth="1"/>
    <col min="33" max="33" width="11.88671875" bestFit="1" customWidth="1"/>
    <col min="34" max="34" width="13.21875" bestFit="1" customWidth="1"/>
    <col min="35" max="35" width="14" bestFit="1" customWidth="1"/>
    <col min="36" max="37" width="18.109375" bestFit="1" customWidth="1"/>
    <col min="38" max="38" width="80.88671875" bestFit="1" customWidth="1"/>
    <col min="39" max="39" width="10" bestFit="1" customWidth="1"/>
    <col min="40" max="40" width="19.109375" bestFit="1" customWidth="1"/>
    <col min="41" max="41" width="17.109375" bestFit="1" customWidth="1"/>
    <col min="42" max="42" width="13.109375" bestFit="1" customWidth="1"/>
    <col min="43" max="43" width="30" bestFit="1" customWidth="1"/>
    <col min="44" max="44" width="14.33203125" bestFit="1" customWidth="1"/>
    <col min="45" max="45" width="36.21875" bestFit="1" customWidth="1"/>
    <col min="46" max="46" width="46.21875" bestFit="1" customWidth="1"/>
    <col min="47" max="47" width="15" bestFit="1" customWidth="1"/>
    <col min="48" max="48" width="15.109375" bestFit="1" customWidth="1"/>
    <col min="49" max="49" width="18.109375" bestFit="1" customWidth="1"/>
    <col min="50" max="50" width="35.6640625" bestFit="1" customWidth="1"/>
    <col min="51" max="51" width="18.109375" bestFit="1" customWidth="1"/>
    <col min="52" max="52" width="36" bestFit="1" customWidth="1"/>
  </cols>
  <sheetData>
    <row r="1" spans="1:8" x14ac:dyDescent="0.3">
      <c r="A1" t="s">
        <v>1241</v>
      </c>
      <c r="B1" t="s">
        <v>1230</v>
      </c>
      <c r="C1" t="s">
        <v>1237</v>
      </c>
      <c r="D1" t="s">
        <v>2518</v>
      </c>
      <c r="E1" t="s">
        <v>1239</v>
      </c>
      <c r="F1" t="s">
        <v>1231</v>
      </c>
      <c r="G1" t="s">
        <v>1232</v>
      </c>
      <c r="H1" t="s">
        <v>1242</v>
      </c>
    </row>
    <row r="2" spans="1:8" x14ac:dyDescent="0.3">
      <c r="A2" s="1" t="s">
        <v>532</v>
      </c>
      <c r="B2" s="1" t="s">
        <v>560</v>
      </c>
      <c r="D2" t="str">
        <f>IF(ISBLANK(Persons[[#This Row],[callsign]]),Persons[[#This Row],[name]],_xlfn.CONCAT(Persons[[#This Row],[name]]," (",Persons[[#This Row],[callsign]],")"))</f>
        <v>Catherine Duncan</v>
      </c>
      <c r="E2" s="1" t="s">
        <v>50</v>
      </c>
      <c r="F2" s="1" t="s">
        <v>1243</v>
      </c>
      <c r="G2" s="1" t="s">
        <v>1244</v>
      </c>
      <c r="H2" s="1"/>
    </row>
    <row r="3" spans="1:8" x14ac:dyDescent="0.3">
      <c r="A3" s="1" t="s">
        <v>120</v>
      </c>
      <c r="B3" s="1" t="s">
        <v>561</v>
      </c>
      <c r="D3" t="str">
        <f>IF(ISBLANK(Persons[[#This Row],[callsign]]),Persons[[#This Row],[name]],_xlfn.CONCAT(Persons[[#This Row],[name]]," (",Persons[[#This Row],[callsign]],")"))</f>
        <v>Tracy Rackstraw-Murray</v>
      </c>
      <c r="E3" s="1" t="s">
        <v>50</v>
      </c>
      <c r="F3" s="1" t="s">
        <v>1246</v>
      </c>
      <c r="G3" s="1" t="s">
        <v>1247</v>
      </c>
      <c r="H3" s="1"/>
    </row>
    <row r="4" spans="1:8" x14ac:dyDescent="0.3">
      <c r="A4" s="1" t="s">
        <v>123</v>
      </c>
      <c r="B4" s="1" t="s">
        <v>562</v>
      </c>
      <c r="C4" t="s">
        <v>1249</v>
      </c>
      <c r="D4" t="str">
        <f>IF(ISBLANK(Persons[[#This Row],[callsign]]),Persons[[#This Row],[name]],_xlfn.CONCAT(Persons[[#This Row],[name]]," (",Persons[[#This Row],[callsign]],")"))</f>
        <v>Doreen MacHendrie (Stone)</v>
      </c>
      <c r="E4" s="1" t="s">
        <v>1250</v>
      </c>
      <c r="F4" s="1" t="s">
        <v>1251</v>
      </c>
      <c r="G4" s="1" t="s">
        <v>1252</v>
      </c>
      <c r="H4" s="1"/>
    </row>
    <row r="5" spans="1:8" x14ac:dyDescent="0.3">
      <c r="A5" s="1" t="s">
        <v>554</v>
      </c>
      <c r="B5" s="1" t="s">
        <v>563</v>
      </c>
      <c r="D5" t="str">
        <f>IF(ISBLANK(Persons[[#This Row],[callsign]]),Persons[[#This Row],[name]],_xlfn.CONCAT(Persons[[#This Row],[name]]," (",Persons[[#This Row],[callsign]],")"))</f>
        <v>Rolanda  Rowe</v>
      </c>
      <c r="E5" s="1" t="s">
        <v>50</v>
      </c>
      <c r="F5" s="1" t="s">
        <v>1253</v>
      </c>
      <c r="G5" s="1" t="s">
        <v>1254</v>
      </c>
      <c r="H5" s="1"/>
    </row>
    <row r="6" spans="1:8" x14ac:dyDescent="0.3">
      <c r="A6" s="1" t="s">
        <v>470</v>
      </c>
      <c r="B6" s="1" t="s">
        <v>564</v>
      </c>
      <c r="C6" t="s">
        <v>1255</v>
      </c>
      <c r="D6" t="str">
        <f>IF(ISBLANK(Persons[[#This Row],[callsign]]),Persons[[#This Row],[name]],_xlfn.CONCAT(Persons[[#This Row],[name]]," (",Persons[[#This Row],[callsign]],")"))</f>
        <v>Hewitt Girometta (Slick)</v>
      </c>
      <c r="E6" s="1" t="s">
        <v>1250</v>
      </c>
      <c r="F6" s="1" t="s">
        <v>1256</v>
      </c>
      <c r="G6" s="1" t="s">
        <v>1257</v>
      </c>
      <c r="H6" s="1"/>
    </row>
    <row r="7" spans="1:8" x14ac:dyDescent="0.3">
      <c r="A7" s="1" t="s">
        <v>129</v>
      </c>
      <c r="B7" s="1" t="s">
        <v>565</v>
      </c>
      <c r="D7" t="str">
        <f>IF(ISBLANK(Persons[[#This Row],[callsign]]),Persons[[#This Row],[name]],_xlfn.CONCAT(Persons[[#This Row],[name]]," (",Persons[[#This Row],[callsign]],")"))</f>
        <v>Fia Kjær</v>
      </c>
      <c r="E7" s="1" t="s">
        <v>51</v>
      </c>
      <c r="F7" s="1" t="s">
        <v>1258</v>
      </c>
      <c r="G7" s="1" t="s">
        <v>1259</v>
      </c>
      <c r="H7" s="1"/>
    </row>
    <row r="8" spans="1:8" x14ac:dyDescent="0.3">
      <c r="A8" s="1" t="s">
        <v>132</v>
      </c>
      <c r="B8" s="1" t="s">
        <v>566</v>
      </c>
      <c r="D8" t="str">
        <f>IF(ISBLANK(Persons[[#This Row],[callsign]]),Persons[[#This Row],[name]],_xlfn.CONCAT(Persons[[#This Row],[name]]," (",Persons[[#This Row],[callsign]],")"))</f>
        <v>Qi-chang Zhou</v>
      </c>
      <c r="E8" s="1" t="s">
        <v>151</v>
      </c>
      <c r="F8" s="1" t="s">
        <v>1260</v>
      </c>
      <c r="G8" s="1" t="s">
        <v>1244</v>
      </c>
      <c r="H8" s="1"/>
    </row>
    <row r="9" spans="1:8" x14ac:dyDescent="0.3">
      <c r="A9" s="1" t="s">
        <v>135</v>
      </c>
      <c r="B9" s="1" t="s">
        <v>567</v>
      </c>
      <c r="D9" t="str">
        <f>IF(ISBLANK(Persons[[#This Row],[callsign]]),Persons[[#This Row],[name]],_xlfn.CONCAT(Persons[[#This Row],[name]]," (",Persons[[#This Row],[callsign]],")"))</f>
        <v>Elliot Smith</v>
      </c>
      <c r="E9" s="1" t="s">
        <v>50</v>
      </c>
      <c r="F9" s="1" t="s">
        <v>1261</v>
      </c>
      <c r="G9" s="1" t="s">
        <v>1262</v>
      </c>
      <c r="H9" s="1"/>
    </row>
    <row r="10" spans="1:8" x14ac:dyDescent="0.3">
      <c r="A10" s="1" t="s">
        <v>138</v>
      </c>
      <c r="B10" s="1" t="s">
        <v>568</v>
      </c>
      <c r="C10" t="s">
        <v>1264</v>
      </c>
      <c r="D10" t="str">
        <f>IF(ISBLANK(Persons[[#This Row],[callsign]]),Persons[[#This Row],[name]],_xlfn.CONCAT(Persons[[#This Row],[name]]," (",Persons[[#This Row],[callsign]],")"))</f>
        <v>Fredrik Manawis (Surf)</v>
      </c>
      <c r="E10" s="1" t="s">
        <v>1265</v>
      </c>
      <c r="F10" s="1" t="s">
        <v>1266</v>
      </c>
      <c r="G10" s="1" t="s">
        <v>1257</v>
      </c>
      <c r="H10" s="1"/>
    </row>
    <row r="11" spans="1:8" x14ac:dyDescent="0.3">
      <c r="A11" s="1" t="s">
        <v>141</v>
      </c>
      <c r="B11" s="1" t="s">
        <v>569</v>
      </c>
      <c r="C11" t="s">
        <v>1267</v>
      </c>
      <c r="D11" t="str">
        <f>IF(ISBLANK(Persons[[#This Row],[callsign]]),Persons[[#This Row],[name]],_xlfn.CONCAT(Persons[[#This Row],[name]]," (",Persons[[#This Row],[callsign]],")"))</f>
        <v>Aleksander Espelid (Grit)</v>
      </c>
      <c r="E11" s="1" t="s">
        <v>1245</v>
      </c>
      <c r="F11" s="1" t="s">
        <v>1268</v>
      </c>
      <c r="G11" s="1" t="s">
        <v>1269</v>
      </c>
      <c r="H11" s="1"/>
    </row>
    <row r="12" spans="1:8" x14ac:dyDescent="0.3">
      <c r="A12" s="1" t="s">
        <v>144</v>
      </c>
      <c r="B12" s="1" t="s">
        <v>570</v>
      </c>
      <c r="D12" t="str">
        <f>IF(ISBLANK(Persons[[#This Row],[callsign]]),Persons[[#This Row],[name]],_xlfn.CONCAT(Persons[[#This Row],[name]]," (",Persons[[#This Row],[callsign]],")"))</f>
        <v>Andrew King</v>
      </c>
      <c r="E12" s="1" t="s">
        <v>4</v>
      </c>
      <c r="F12" s="1" t="s">
        <v>1270</v>
      </c>
      <c r="G12" s="1" t="s">
        <v>1244</v>
      </c>
      <c r="H12" s="1"/>
    </row>
    <row r="13" spans="1:8" x14ac:dyDescent="0.3">
      <c r="A13" s="1" t="s">
        <v>147</v>
      </c>
      <c r="B13" s="1" t="s">
        <v>571</v>
      </c>
      <c r="D13" t="str">
        <f>IF(ISBLANK(Persons[[#This Row],[callsign]]),Persons[[#This Row],[name]],_xlfn.CONCAT(Persons[[#This Row],[name]]," (",Persons[[#This Row],[callsign]],")"))</f>
        <v>Don Fuglerud</v>
      </c>
      <c r="E13" s="1" t="s">
        <v>51</v>
      </c>
      <c r="F13" s="1" t="s">
        <v>1271</v>
      </c>
      <c r="G13" s="1" t="s">
        <v>1259</v>
      </c>
      <c r="H13" s="1"/>
    </row>
    <row r="14" spans="1:8" x14ac:dyDescent="0.3">
      <c r="A14" s="1" t="s">
        <v>161</v>
      </c>
      <c r="B14" s="1" t="s">
        <v>572</v>
      </c>
      <c r="D14" t="str">
        <f>IF(ISBLANK(Persons[[#This Row],[callsign]]),Persons[[#This Row],[name]],_xlfn.CONCAT(Persons[[#This Row],[name]]," (",Persons[[#This Row],[callsign]],")"))</f>
        <v>Patrick Ladocha</v>
      </c>
      <c r="E14" s="1" t="s">
        <v>106</v>
      </c>
      <c r="F14" s="1" t="s">
        <v>1272</v>
      </c>
      <c r="G14" s="1" t="s">
        <v>1273</v>
      </c>
      <c r="H14" s="1"/>
    </row>
    <row r="15" spans="1:8" x14ac:dyDescent="0.3">
      <c r="A15" s="1" t="s">
        <v>163</v>
      </c>
      <c r="B15" s="1" t="s">
        <v>573</v>
      </c>
      <c r="C15" t="s">
        <v>1274</v>
      </c>
      <c r="D15" t="str">
        <f>IF(ISBLANK(Persons[[#This Row],[callsign]]),Persons[[#This Row],[name]],_xlfn.CONCAT(Persons[[#This Row],[name]]," (",Persons[[#This Row],[callsign]],")"))</f>
        <v>Christian Kjær (Cross)</v>
      </c>
      <c r="E15" s="1" t="s">
        <v>1275</v>
      </c>
      <c r="F15" s="1" t="s">
        <v>1276</v>
      </c>
      <c r="G15" s="1" t="s">
        <v>1277</v>
      </c>
      <c r="H15" s="1"/>
    </row>
    <row r="16" spans="1:8" x14ac:dyDescent="0.3">
      <c r="A16" s="1" t="s">
        <v>158</v>
      </c>
      <c r="B16" s="1" t="s">
        <v>574</v>
      </c>
      <c r="D16" t="str">
        <f>IF(ISBLANK(Persons[[#This Row],[callsign]]),Persons[[#This Row],[name]],_xlfn.CONCAT(Persons[[#This Row],[name]]," (",Persons[[#This Row],[callsign]],")"))</f>
        <v>Johnny Yoshioka</v>
      </c>
      <c r="E16" s="1" t="s">
        <v>89</v>
      </c>
      <c r="F16" s="1" t="s">
        <v>1278</v>
      </c>
      <c r="G16" s="1" t="s">
        <v>1244</v>
      </c>
      <c r="H16" s="1"/>
    </row>
    <row r="17" spans="1:8" x14ac:dyDescent="0.3">
      <c r="A17" s="1" t="s">
        <v>150</v>
      </c>
      <c r="B17" s="1" t="s">
        <v>575</v>
      </c>
      <c r="D17" t="str">
        <f>IF(ISBLANK(Persons[[#This Row],[callsign]]),Persons[[#This Row],[name]],_xlfn.CONCAT(Persons[[#This Row],[name]]," (",Persons[[#This Row],[callsign]],")"))</f>
        <v>Breslin Brockelbank</v>
      </c>
      <c r="E17" s="1" t="s">
        <v>106</v>
      </c>
      <c r="F17" s="1" t="s">
        <v>1280</v>
      </c>
      <c r="G17" s="1" t="s">
        <v>1259</v>
      </c>
      <c r="H17" s="1"/>
    </row>
    <row r="18" spans="1:8" x14ac:dyDescent="0.3">
      <c r="A18" s="1" t="s">
        <v>153</v>
      </c>
      <c r="B18" s="1" t="s">
        <v>576</v>
      </c>
      <c r="D18" t="str">
        <f>IF(ISBLANK(Persons[[#This Row],[callsign]]),Persons[[#This Row],[name]],_xlfn.CONCAT(Persons[[#This Row],[name]]," (",Persons[[#This Row],[callsign]],")"))</f>
        <v>Choon-Lian Ladocha</v>
      </c>
      <c r="E18" s="1" t="s">
        <v>6</v>
      </c>
      <c r="F18" s="1" t="s">
        <v>1281</v>
      </c>
      <c r="G18" s="1" t="s">
        <v>1244</v>
      </c>
      <c r="H18" s="1"/>
    </row>
    <row r="19" spans="1:8" x14ac:dyDescent="0.3">
      <c r="A19" s="1" t="s">
        <v>1283</v>
      </c>
      <c r="B19" s="1" t="s">
        <v>1282</v>
      </c>
      <c r="D19" t="str">
        <f>IF(ISBLANK(Persons[[#This Row],[callsign]]),Persons[[#This Row],[name]],_xlfn.CONCAT(Persons[[#This Row],[name]]," (",Persons[[#This Row],[callsign]],")"))</f>
        <v>Kevin Jowett</v>
      </c>
      <c r="E19" s="1" t="s">
        <v>51</v>
      </c>
      <c r="F19" s="1" t="s">
        <v>1284</v>
      </c>
      <c r="G19" s="1" t="s">
        <v>1273</v>
      </c>
      <c r="H19" s="1"/>
    </row>
    <row r="20" spans="1:8" x14ac:dyDescent="0.3">
      <c r="A20" s="1" t="s">
        <v>1286</v>
      </c>
      <c r="B20" s="1" t="s">
        <v>1285</v>
      </c>
      <c r="D20" t="str">
        <f>IF(ISBLANK(Persons[[#This Row],[callsign]]),Persons[[#This Row],[name]],_xlfn.CONCAT(Persons[[#This Row],[name]]," (",Persons[[#This Row],[callsign]],")"))</f>
        <v>Yugerten Lilimani</v>
      </c>
      <c r="E20" s="1" t="s">
        <v>93</v>
      </c>
      <c r="F20" s="1" t="s">
        <v>1287</v>
      </c>
      <c r="G20" s="1" t="s">
        <v>1288</v>
      </c>
      <c r="H20" s="1"/>
    </row>
    <row r="21" spans="1:8" x14ac:dyDescent="0.3">
      <c r="A21" s="1" t="s">
        <v>1290</v>
      </c>
      <c r="B21" s="1" t="s">
        <v>1289</v>
      </c>
      <c r="D21" t="str">
        <f>IF(ISBLANK(Persons[[#This Row],[callsign]]),Persons[[#This Row],[name]],_xlfn.CONCAT(Persons[[#This Row],[name]]," (",Persons[[#This Row],[callsign]],")"))</f>
        <v>Fredrik Lundby</v>
      </c>
      <c r="E21" s="1" t="s">
        <v>4</v>
      </c>
      <c r="F21" s="1" t="s">
        <v>1291</v>
      </c>
      <c r="G21" s="1" t="s">
        <v>1292</v>
      </c>
      <c r="H21" s="1"/>
    </row>
    <row r="22" spans="1:8" x14ac:dyDescent="0.3">
      <c r="A22" s="1" t="s">
        <v>176</v>
      </c>
      <c r="B22" s="1" t="s">
        <v>577</v>
      </c>
      <c r="D22" t="str">
        <f>IF(ISBLANK(Persons[[#This Row],[callsign]]),Persons[[#This Row],[name]],_xlfn.CONCAT(Persons[[#This Row],[name]]," (",Persons[[#This Row],[callsign]],")"))</f>
        <v>Ryan Au</v>
      </c>
      <c r="E22" s="1" t="s">
        <v>154</v>
      </c>
      <c r="F22" s="1" t="s">
        <v>1293</v>
      </c>
      <c r="G22" s="1" t="s">
        <v>1269</v>
      </c>
      <c r="H22" s="1"/>
    </row>
    <row r="23" spans="1:8" x14ac:dyDescent="0.3">
      <c r="A23" s="1" t="s">
        <v>1295</v>
      </c>
      <c r="B23" s="1" t="s">
        <v>1294</v>
      </c>
      <c r="D23" t="str">
        <f>IF(ISBLANK(Persons[[#This Row],[callsign]]),Persons[[#This Row],[name]],_xlfn.CONCAT(Persons[[#This Row],[name]]," (",Persons[[#This Row],[callsign]],")"))</f>
        <v>Eugen Bogers</v>
      </c>
      <c r="E23" s="1" t="s">
        <v>50</v>
      </c>
      <c r="F23" s="1" t="s">
        <v>1296</v>
      </c>
      <c r="G23" s="1" t="s">
        <v>1247</v>
      </c>
      <c r="H23" s="1"/>
    </row>
    <row r="24" spans="1:8" x14ac:dyDescent="0.3">
      <c r="A24" s="1" t="s">
        <v>1298</v>
      </c>
      <c r="B24" s="1" t="s">
        <v>1297</v>
      </c>
      <c r="D24" t="str">
        <f>IF(ISBLANK(Persons[[#This Row],[callsign]]),Persons[[#This Row],[name]],_xlfn.CONCAT(Persons[[#This Row],[name]]," (",Persons[[#This Row],[callsign]],")"))</f>
        <v>Laurent Bélin</v>
      </c>
      <c r="E24" s="1" t="s">
        <v>4</v>
      </c>
      <c r="F24" s="1" t="s">
        <v>1299</v>
      </c>
      <c r="G24" s="1" t="s">
        <v>1244</v>
      </c>
      <c r="H24" s="1"/>
    </row>
    <row r="25" spans="1:8" x14ac:dyDescent="0.3">
      <c r="A25" s="1" t="s">
        <v>1302</v>
      </c>
      <c r="B25" s="1" t="s">
        <v>1300</v>
      </c>
      <c r="C25" t="s">
        <v>1301</v>
      </c>
      <c r="D25" t="str">
        <f>IF(ISBLANK(Persons[[#This Row],[callsign]]),Persons[[#This Row],[name]],_xlfn.CONCAT(Persons[[#This Row],[name]]," (",Persons[[#This Row],[callsign]],")"))</f>
        <v>Alison Capulin (Ally)</v>
      </c>
      <c r="E25" s="1" t="s">
        <v>11</v>
      </c>
      <c r="F25" s="1" t="s">
        <v>1303</v>
      </c>
      <c r="G25" s="1" t="s">
        <v>1304</v>
      </c>
      <c r="H25" s="1"/>
    </row>
    <row r="26" spans="1:8" x14ac:dyDescent="0.3">
      <c r="A26" s="1" t="s">
        <v>1307</v>
      </c>
      <c r="B26" s="1" t="s">
        <v>1306</v>
      </c>
      <c r="D26" t="str">
        <f>IF(ISBLANK(Persons[[#This Row],[callsign]]),Persons[[#This Row],[name]],_xlfn.CONCAT(Persons[[#This Row],[name]]," (",Persons[[#This Row],[callsign]],")"))</f>
        <v>Jude Bugge</v>
      </c>
      <c r="E26" s="1" t="s">
        <v>80</v>
      </c>
      <c r="F26" s="1" t="s">
        <v>1308</v>
      </c>
      <c r="G26" s="1" t="s">
        <v>1254</v>
      </c>
      <c r="H26" s="1"/>
    </row>
    <row r="27" spans="1:8" x14ac:dyDescent="0.3">
      <c r="A27" s="1" t="s">
        <v>1311</v>
      </c>
      <c r="B27" s="1" t="s">
        <v>1310</v>
      </c>
      <c r="D27" t="str">
        <f>IF(ISBLANK(Persons[[#This Row],[callsign]]),Persons[[#This Row],[name]],_xlfn.CONCAT(Persons[[#This Row],[name]]," (",Persons[[#This Row],[callsign]],")"))</f>
        <v>Chui-Yu Morrison</v>
      </c>
      <c r="E27" s="1" t="s">
        <v>50</v>
      </c>
      <c r="F27" s="1" t="s">
        <v>1312</v>
      </c>
      <c r="G27" s="1" t="s">
        <v>1244</v>
      </c>
      <c r="H27" s="1"/>
    </row>
    <row r="28" spans="1:8" x14ac:dyDescent="0.3">
      <c r="A28" s="1" t="s">
        <v>1314</v>
      </c>
      <c r="B28" s="1" t="s">
        <v>1313</v>
      </c>
      <c r="D28" t="str">
        <f>IF(ISBLANK(Persons[[#This Row],[callsign]]),Persons[[#This Row],[name]],_xlfn.CONCAT(Persons[[#This Row],[name]]," (",Persons[[#This Row],[callsign]],")"))</f>
        <v>Ubaydah Remes</v>
      </c>
      <c r="E28" s="1" t="s">
        <v>68</v>
      </c>
      <c r="F28" s="1" t="s">
        <v>1315</v>
      </c>
      <c r="G28" s="1" t="s">
        <v>1262</v>
      </c>
      <c r="H28" s="1"/>
    </row>
    <row r="29" spans="1:8" x14ac:dyDescent="0.3">
      <c r="A29" s="1" t="s">
        <v>1317</v>
      </c>
      <c r="B29" s="1" t="s">
        <v>1316</v>
      </c>
      <c r="D29" t="str">
        <f>IF(ISBLANK(Persons[[#This Row],[callsign]]),Persons[[#This Row],[name]],_xlfn.CONCAT(Persons[[#This Row],[name]]," (",Persons[[#This Row],[callsign]],")"))</f>
        <v>Lewis Klein</v>
      </c>
      <c r="E29" s="1" t="s">
        <v>151</v>
      </c>
      <c r="F29" s="1" t="s">
        <v>1318</v>
      </c>
      <c r="G29" s="1" t="s">
        <v>1252</v>
      </c>
      <c r="H29" s="1"/>
    </row>
    <row r="30" spans="1:8" x14ac:dyDescent="0.3">
      <c r="A30" s="1" t="s">
        <v>1320</v>
      </c>
      <c r="B30" s="1" t="s">
        <v>1319</v>
      </c>
      <c r="D30" t="str">
        <f>IF(ISBLANK(Persons[[#This Row],[callsign]]),Persons[[#This Row],[name]],_xlfn.CONCAT(Persons[[#This Row],[name]]," (",Persons[[#This Row],[callsign]],")"))</f>
        <v>Leo Earlam</v>
      </c>
      <c r="E30" s="1" t="s">
        <v>50</v>
      </c>
      <c r="F30" s="1" t="s">
        <v>1321</v>
      </c>
      <c r="G30" s="1" t="s">
        <v>1273</v>
      </c>
      <c r="H30" s="1"/>
    </row>
    <row r="31" spans="1:8" x14ac:dyDescent="0.3">
      <c r="A31" s="1" t="s">
        <v>1323</v>
      </c>
      <c r="B31" s="1" t="s">
        <v>1322</v>
      </c>
      <c r="D31" t="str">
        <f>IF(ISBLANK(Persons[[#This Row],[callsign]]),Persons[[#This Row],[name]],_xlfn.CONCAT(Persons[[#This Row],[name]]," (",Persons[[#This Row],[callsign]],")"))</f>
        <v>Robbie Ivery</v>
      </c>
      <c r="E31" s="1" t="s">
        <v>151</v>
      </c>
      <c r="F31" s="1" t="s">
        <v>1324</v>
      </c>
      <c r="G31" s="1" t="s">
        <v>1244</v>
      </c>
      <c r="H31" s="1"/>
    </row>
    <row r="32" spans="1:8" x14ac:dyDescent="0.3">
      <c r="A32" s="1" t="s">
        <v>1326</v>
      </c>
      <c r="B32" s="1" t="s">
        <v>1325</v>
      </c>
      <c r="D32" t="str">
        <f>IF(ISBLANK(Persons[[#This Row],[callsign]]),Persons[[#This Row],[name]],_xlfn.CONCAT(Persons[[#This Row],[name]]," (",Persons[[#This Row],[callsign]],")"))</f>
        <v>Kolomon Hill</v>
      </c>
      <c r="E32" s="1" t="s">
        <v>11</v>
      </c>
      <c r="F32" s="1" t="s">
        <v>1327</v>
      </c>
      <c r="G32" s="1" t="s">
        <v>1328</v>
      </c>
      <c r="H32" s="1"/>
    </row>
    <row r="33" spans="1:8" x14ac:dyDescent="0.3">
      <c r="A33" s="1" t="s">
        <v>1330</v>
      </c>
      <c r="B33" s="1" t="s">
        <v>1329</v>
      </c>
      <c r="D33" t="str">
        <f>IF(ISBLANK(Persons[[#This Row],[callsign]]),Persons[[#This Row],[name]],_xlfn.CONCAT(Persons[[#This Row],[name]]," (",Persons[[#This Row],[callsign]],")"))</f>
        <v>Anne Bañaga</v>
      </c>
      <c r="E33" s="1" t="s">
        <v>50</v>
      </c>
      <c r="F33" s="1" t="s">
        <v>1331</v>
      </c>
      <c r="G33" s="1" t="s">
        <v>1257</v>
      </c>
      <c r="H33" s="1"/>
    </row>
    <row r="34" spans="1:8" x14ac:dyDescent="0.3">
      <c r="A34" s="1" t="s">
        <v>1333</v>
      </c>
      <c r="B34" s="1" t="s">
        <v>1332</v>
      </c>
      <c r="D34" t="str">
        <f>IF(ISBLANK(Persons[[#This Row],[callsign]]),Persons[[#This Row],[name]],_xlfn.CONCAT(Persons[[#This Row],[name]]," (",Persons[[#This Row],[callsign]],")"))</f>
        <v>Sandra Thompson</v>
      </c>
      <c r="E34" s="1" t="s">
        <v>151</v>
      </c>
      <c r="F34" s="1" t="s">
        <v>1334</v>
      </c>
      <c r="G34" s="1" t="s">
        <v>1252</v>
      </c>
      <c r="H34" s="1"/>
    </row>
    <row r="35" spans="1:8" x14ac:dyDescent="0.3">
      <c r="A35" s="1" t="s">
        <v>1336</v>
      </c>
      <c r="B35" s="1" t="s">
        <v>1335</v>
      </c>
      <c r="D35" t="str">
        <f>IF(ISBLANK(Persons[[#This Row],[callsign]]),Persons[[#This Row],[name]],_xlfn.CONCAT(Persons[[#This Row],[name]]," (",Persons[[#This Row],[callsign]],")"))</f>
        <v>Thomas Hays</v>
      </c>
      <c r="E35" s="1" t="s">
        <v>154</v>
      </c>
      <c r="F35" s="1" t="s">
        <v>1337</v>
      </c>
      <c r="G35" s="1" t="s">
        <v>1269</v>
      </c>
      <c r="H35" s="1"/>
    </row>
    <row r="36" spans="1:8" x14ac:dyDescent="0.3">
      <c r="A36" s="1" t="s">
        <v>1339</v>
      </c>
      <c r="B36" s="1" t="s">
        <v>1338</v>
      </c>
      <c r="D36" t="str">
        <f>IF(ISBLANK(Persons[[#This Row],[callsign]]),Persons[[#This Row],[name]],_xlfn.CONCAT(Persons[[#This Row],[name]]," (",Persons[[#This Row],[callsign]],")"))</f>
        <v>Heiko Gai</v>
      </c>
      <c r="E36" s="1" t="s">
        <v>11</v>
      </c>
      <c r="F36" s="1" t="s">
        <v>1340</v>
      </c>
      <c r="G36" s="1" t="s">
        <v>1328</v>
      </c>
      <c r="H36" s="1"/>
    </row>
    <row r="37" spans="1:8" x14ac:dyDescent="0.3">
      <c r="A37" s="1" t="s">
        <v>156</v>
      </c>
      <c r="B37" s="1" t="s">
        <v>578</v>
      </c>
      <c r="D37" t="str">
        <f>IF(ISBLANK(Persons[[#This Row],[callsign]]),Persons[[#This Row],[name]],_xlfn.CONCAT(Persons[[#This Row],[name]]," (",Persons[[#This Row],[callsign]],")"))</f>
        <v>Patricia Kosko</v>
      </c>
      <c r="E37" s="1" t="s">
        <v>107</v>
      </c>
      <c r="F37" s="1" t="s">
        <v>1341</v>
      </c>
      <c r="G37" s="1" t="s">
        <v>1257</v>
      </c>
      <c r="H37" s="1"/>
    </row>
    <row r="38" spans="1:8" x14ac:dyDescent="0.3">
      <c r="A38" s="1" t="s">
        <v>1343</v>
      </c>
      <c r="B38" s="1" t="s">
        <v>1342</v>
      </c>
      <c r="D38" t="str">
        <f>IF(ISBLANK(Persons[[#This Row],[callsign]]),Persons[[#This Row],[name]],_xlfn.CONCAT(Persons[[#This Row],[name]]," (",Persons[[#This Row],[callsign]],")"))</f>
        <v>Hendrich Kim</v>
      </c>
      <c r="E38" s="1" t="s">
        <v>89</v>
      </c>
      <c r="F38" s="1" t="s">
        <v>1344</v>
      </c>
      <c r="G38" s="1" t="s">
        <v>1345</v>
      </c>
      <c r="H38" s="1"/>
    </row>
    <row r="39" spans="1:8" x14ac:dyDescent="0.3">
      <c r="A39" s="1" t="s">
        <v>1347</v>
      </c>
      <c r="B39" s="1" t="s">
        <v>1346</v>
      </c>
      <c r="D39" t="str">
        <f>IF(ISBLANK(Persons[[#This Row],[callsign]]),Persons[[#This Row],[name]],_xlfn.CONCAT(Persons[[#This Row],[name]]," (",Persons[[#This Row],[callsign]],")"))</f>
        <v>Bill Semen</v>
      </c>
      <c r="E39" s="1" t="s">
        <v>4</v>
      </c>
      <c r="F39" s="1" t="s">
        <v>1348</v>
      </c>
      <c r="G39" s="1" t="s">
        <v>1328</v>
      </c>
      <c r="H39" s="1"/>
    </row>
    <row r="40" spans="1:8" x14ac:dyDescent="0.3">
      <c r="A40" s="1" t="s">
        <v>1350</v>
      </c>
      <c r="B40" s="1" t="s">
        <v>1349</v>
      </c>
      <c r="D40" t="str">
        <f>IF(ISBLANK(Persons[[#This Row],[callsign]]),Persons[[#This Row],[name]],_xlfn.CONCAT(Persons[[#This Row],[name]]," (",Persons[[#This Row],[callsign]],")"))</f>
        <v>James Hannay</v>
      </c>
      <c r="E40" s="1" t="s">
        <v>11</v>
      </c>
      <c r="F40" s="1" t="s">
        <v>1351</v>
      </c>
      <c r="G40" s="1" t="s">
        <v>1328</v>
      </c>
      <c r="H40" s="1"/>
    </row>
    <row r="41" spans="1:8" x14ac:dyDescent="0.3">
      <c r="A41" s="1" t="s">
        <v>1353</v>
      </c>
      <c r="B41" s="1" t="s">
        <v>1352</v>
      </c>
      <c r="D41" t="str">
        <f>IF(ISBLANK(Persons[[#This Row],[callsign]]),Persons[[#This Row],[name]],_xlfn.CONCAT(Persons[[#This Row],[name]]," (",Persons[[#This Row],[callsign]],")"))</f>
        <v>Keishi Kato</v>
      </c>
      <c r="E41" s="1" t="s">
        <v>151</v>
      </c>
      <c r="F41" s="1" t="s">
        <v>1354</v>
      </c>
      <c r="G41" s="1" t="s">
        <v>1252</v>
      </c>
      <c r="H41" s="1"/>
    </row>
    <row r="42" spans="1:8" x14ac:dyDescent="0.3">
      <c r="A42" s="1" t="s">
        <v>1356</v>
      </c>
      <c r="B42" s="1" t="s">
        <v>1355</v>
      </c>
      <c r="D42" t="str">
        <f>IF(ISBLANK(Persons[[#This Row],[callsign]]),Persons[[#This Row],[name]],_xlfn.CONCAT(Persons[[#This Row],[name]]," (",Persons[[#This Row],[callsign]],")"))</f>
        <v>Garm Zhen</v>
      </c>
      <c r="E42" s="1" t="s">
        <v>50</v>
      </c>
      <c r="F42" s="1" t="s">
        <v>1357</v>
      </c>
      <c r="G42" s="1" t="s">
        <v>1254</v>
      </c>
      <c r="H42" s="1"/>
    </row>
    <row r="43" spans="1:8" x14ac:dyDescent="0.3">
      <c r="A43" s="1" t="s">
        <v>1359</v>
      </c>
      <c r="B43" s="1" t="s">
        <v>1358</v>
      </c>
      <c r="D43" t="str">
        <f>IF(ISBLANK(Persons[[#This Row],[callsign]]),Persons[[#This Row],[name]],_xlfn.CONCAT(Persons[[#This Row],[name]]," (",Persons[[#This Row],[callsign]],")"))</f>
        <v>Heidrun Salomansson</v>
      </c>
      <c r="E43" s="1" t="s">
        <v>4</v>
      </c>
      <c r="F43" s="1" t="s">
        <v>1360</v>
      </c>
      <c r="G43" s="1" t="s">
        <v>1244</v>
      </c>
      <c r="H43" s="1"/>
    </row>
    <row r="44" spans="1:8" x14ac:dyDescent="0.3">
      <c r="A44" s="1" t="s">
        <v>1309</v>
      </c>
      <c r="B44" s="1" t="s">
        <v>1361</v>
      </c>
      <c r="D44" t="str">
        <f>IF(ISBLANK(Persons[[#This Row],[callsign]]),Persons[[#This Row],[name]],_xlfn.CONCAT(Persons[[#This Row],[name]]," (",Persons[[#This Row],[callsign]],")"))</f>
        <v>Cadenza Panteleo-Bugge</v>
      </c>
      <c r="E44" s="1" t="s">
        <v>154</v>
      </c>
      <c r="F44" s="1" t="s">
        <v>1362</v>
      </c>
      <c r="G44" s="1" t="s">
        <v>1363</v>
      </c>
      <c r="H44" s="1"/>
    </row>
    <row r="45" spans="1:8" x14ac:dyDescent="0.3">
      <c r="A45" s="1" t="s">
        <v>1365</v>
      </c>
      <c r="B45" s="1" t="s">
        <v>1364</v>
      </c>
      <c r="D45" t="str">
        <f>IF(ISBLANK(Persons[[#This Row],[callsign]]),Persons[[#This Row],[name]],_xlfn.CONCAT(Persons[[#This Row],[name]]," (",Persons[[#This Row],[callsign]],")"))</f>
        <v>Ruchi  Burris</v>
      </c>
      <c r="E45" s="1" t="s">
        <v>51</v>
      </c>
      <c r="F45" s="1" t="s">
        <v>1366</v>
      </c>
      <c r="G45" s="1" t="s">
        <v>1367</v>
      </c>
      <c r="H45" s="1"/>
    </row>
    <row r="46" spans="1:8" x14ac:dyDescent="0.3">
      <c r="A46" s="1" t="s">
        <v>1369</v>
      </c>
      <c r="B46" s="1" t="s">
        <v>1368</v>
      </c>
      <c r="D46" t="str">
        <f>IF(ISBLANK(Persons[[#This Row],[callsign]]),Persons[[#This Row],[name]],_xlfn.CONCAT(Persons[[#This Row],[name]]," (",Persons[[#This Row],[callsign]],")"))</f>
        <v>Giang Vu</v>
      </c>
      <c r="E46" s="1" t="s">
        <v>51</v>
      </c>
      <c r="F46" s="1" t="s">
        <v>1370</v>
      </c>
      <c r="G46" s="1" t="s">
        <v>1345</v>
      </c>
      <c r="H46" s="1"/>
    </row>
    <row r="47" spans="1:8" x14ac:dyDescent="0.3">
      <c r="A47" s="1" t="s">
        <v>1373</v>
      </c>
      <c r="B47" s="1" t="s">
        <v>1372</v>
      </c>
      <c r="D47" t="str">
        <f>IF(ISBLANK(Persons[[#This Row],[callsign]]),Persons[[#This Row],[name]],_xlfn.CONCAT(Persons[[#This Row],[name]]," (",Persons[[#This Row],[callsign]],")"))</f>
        <v>Maks Voevutsky</v>
      </c>
      <c r="E47" s="1" t="s">
        <v>51</v>
      </c>
      <c r="F47" s="1" t="s">
        <v>1374</v>
      </c>
      <c r="G47" s="1" t="s">
        <v>1367</v>
      </c>
      <c r="H47" s="1"/>
    </row>
    <row r="48" spans="1:8" x14ac:dyDescent="0.3">
      <c r="A48" s="1" t="s">
        <v>1376</v>
      </c>
      <c r="B48" s="1" t="s">
        <v>1375</v>
      </c>
      <c r="D48" t="str">
        <f>IF(ISBLANK(Persons[[#This Row],[callsign]]),Persons[[#This Row],[name]],_xlfn.CONCAT(Persons[[#This Row],[name]]," (",Persons[[#This Row],[callsign]],")"))</f>
        <v>Teferra Nimeiri</v>
      </c>
      <c r="E48" s="1" t="s">
        <v>51</v>
      </c>
      <c r="F48" s="1" t="s">
        <v>1377</v>
      </c>
      <c r="G48" s="1" t="s">
        <v>1367</v>
      </c>
      <c r="H48" s="1"/>
    </row>
    <row r="49" spans="1:8" x14ac:dyDescent="0.3">
      <c r="A49" s="1" t="s">
        <v>1379</v>
      </c>
      <c r="B49" s="1" t="s">
        <v>1378</v>
      </c>
      <c r="D49" t="str">
        <f>IF(ISBLANK(Persons[[#This Row],[callsign]]),Persons[[#This Row],[name]],_xlfn.CONCAT(Persons[[#This Row],[name]]," (",Persons[[#This Row],[callsign]],")"))</f>
        <v>Torborg Bohman</v>
      </c>
      <c r="E49" s="1" t="s">
        <v>51</v>
      </c>
      <c r="F49" s="1" t="s">
        <v>1380</v>
      </c>
      <c r="G49" s="1" t="s">
        <v>1367</v>
      </c>
      <c r="H49" s="1"/>
    </row>
    <row r="50" spans="1:8" x14ac:dyDescent="0.3">
      <c r="A50" s="1" t="s">
        <v>1371</v>
      </c>
      <c r="B50" s="1" t="s">
        <v>1381</v>
      </c>
      <c r="D50" t="str">
        <f>IF(ISBLANK(Persons[[#This Row],[callsign]]),Persons[[#This Row],[name]],_xlfn.CONCAT(Persons[[#This Row],[name]]," (",Persons[[#This Row],[callsign]],")"))</f>
        <v>Rosemarie Vu</v>
      </c>
      <c r="E50" s="1" t="s">
        <v>51</v>
      </c>
      <c r="F50" s="1" t="s">
        <v>1382</v>
      </c>
      <c r="G50" s="1" t="s">
        <v>1345</v>
      </c>
      <c r="H50" s="1"/>
    </row>
    <row r="51" spans="1:8" x14ac:dyDescent="0.3">
      <c r="A51" s="1" t="s">
        <v>1384</v>
      </c>
      <c r="B51" s="1" t="s">
        <v>1383</v>
      </c>
      <c r="D51" t="str">
        <f>IF(ISBLANK(Persons[[#This Row],[callsign]]),Persons[[#This Row],[name]],_xlfn.CONCAT(Persons[[#This Row],[name]]," (",Persons[[#This Row],[callsign]],")"))</f>
        <v>Erwan González</v>
      </c>
      <c r="E51" s="1" t="s">
        <v>51</v>
      </c>
      <c r="F51" s="1" t="s">
        <v>1385</v>
      </c>
      <c r="G51" s="1" t="s">
        <v>1367</v>
      </c>
      <c r="H51" s="1"/>
    </row>
    <row r="52" spans="1:8" x14ac:dyDescent="0.3">
      <c r="A52" s="1" t="s">
        <v>1388</v>
      </c>
      <c r="B52" s="1" t="s">
        <v>1387</v>
      </c>
      <c r="D52" t="str">
        <f>IF(ISBLANK(Persons[[#This Row],[callsign]]),Persons[[#This Row],[name]],_xlfn.CONCAT(Persons[[#This Row],[name]]," (",Persons[[#This Row],[callsign]],")"))</f>
        <v>Scot Kosuri</v>
      </c>
      <c r="E52" s="1" t="s">
        <v>51</v>
      </c>
      <c r="F52" s="1" t="s">
        <v>1389</v>
      </c>
      <c r="G52" s="1" t="s">
        <v>1367</v>
      </c>
      <c r="H52" s="1"/>
    </row>
    <row r="53" spans="1:8" x14ac:dyDescent="0.3">
      <c r="A53" s="1" t="s">
        <v>1391</v>
      </c>
      <c r="B53" s="1" t="s">
        <v>1390</v>
      </c>
      <c r="D53" t="str">
        <f>IF(ISBLANK(Persons[[#This Row],[callsign]]),Persons[[#This Row],[name]],_xlfn.CONCAT(Persons[[#This Row],[name]]," (",Persons[[#This Row],[callsign]],")"))</f>
        <v>Laura Edwards</v>
      </c>
      <c r="E53" s="1" t="s">
        <v>51</v>
      </c>
      <c r="F53" s="1" t="s">
        <v>1392</v>
      </c>
      <c r="G53" s="1" t="s">
        <v>1367</v>
      </c>
      <c r="H53" s="1"/>
    </row>
    <row r="54" spans="1:8" x14ac:dyDescent="0.3">
      <c r="A54" s="1" t="s">
        <v>1394</v>
      </c>
      <c r="B54" s="1" t="s">
        <v>1393</v>
      </c>
      <c r="D54" t="str">
        <f>IF(ISBLANK(Persons[[#This Row],[callsign]]),Persons[[#This Row],[name]],_xlfn.CONCAT(Persons[[#This Row],[name]]," (",Persons[[#This Row],[callsign]],")"))</f>
        <v>Rebekka Parmander</v>
      </c>
      <c r="E54" s="1" t="s">
        <v>154</v>
      </c>
      <c r="F54" s="1" t="s">
        <v>1395</v>
      </c>
      <c r="G54" s="1" t="s">
        <v>1367</v>
      </c>
      <c r="H54" s="1"/>
    </row>
    <row r="55" spans="1:8" x14ac:dyDescent="0.3">
      <c r="A55" s="1" t="s">
        <v>1397</v>
      </c>
      <c r="B55" s="1" t="s">
        <v>1396</v>
      </c>
      <c r="D55" t="str">
        <f>IF(ISBLANK(Persons[[#This Row],[callsign]]),Persons[[#This Row],[name]],_xlfn.CONCAT(Persons[[#This Row],[name]]," (",Persons[[#This Row],[callsign]],")"))</f>
        <v>Walpurga Einvik</v>
      </c>
      <c r="E55" s="1" t="s">
        <v>154</v>
      </c>
      <c r="F55" s="1" t="s">
        <v>1398</v>
      </c>
      <c r="G55" s="1" t="s">
        <v>1367</v>
      </c>
      <c r="H55" s="1"/>
    </row>
    <row r="56" spans="1:8" x14ac:dyDescent="0.3">
      <c r="A56" s="1" t="s">
        <v>1400</v>
      </c>
      <c r="B56" s="1" t="s">
        <v>1399</v>
      </c>
      <c r="D56" t="str">
        <f>IF(ISBLANK(Persons[[#This Row],[callsign]]),Persons[[#This Row],[name]],_xlfn.CONCAT(Persons[[#This Row],[name]]," (",Persons[[#This Row],[callsign]],")"))</f>
        <v>Lotta Shkurinov</v>
      </c>
      <c r="E56" s="1" t="s">
        <v>154</v>
      </c>
      <c r="F56" s="1" t="s">
        <v>1401</v>
      </c>
      <c r="G56" s="1" t="s">
        <v>1367</v>
      </c>
      <c r="H56" s="1"/>
    </row>
    <row r="57" spans="1:8" x14ac:dyDescent="0.3">
      <c r="A57" s="1" t="s">
        <v>1403</v>
      </c>
      <c r="B57" s="1" t="s">
        <v>1402</v>
      </c>
      <c r="D57" t="str">
        <f>IF(ISBLANK(Persons[[#This Row],[callsign]]),Persons[[#This Row],[name]],_xlfn.CONCAT(Persons[[#This Row],[name]]," (",Persons[[#This Row],[callsign]],")"))</f>
        <v>Wallace Pacio</v>
      </c>
      <c r="E57" s="1" t="s">
        <v>154</v>
      </c>
      <c r="F57" s="1" t="s">
        <v>1404</v>
      </c>
      <c r="G57" s="1" t="s">
        <v>1367</v>
      </c>
      <c r="H57" s="1"/>
    </row>
    <row r="58" spans="1:8" x14ac:dyDescent="0.3">
      <c r="A58" s="1" t="s">
        <v>1406</v>
      </c>
      <c r="B58" s="1" t="s">
        <v>1405</v>
      </c>
      <c r="D58" t="str">
        <f>IF(ISBLANK(Persons[[#This Row],[callsign]]),Persons[[#This Row],[name]],_xlfn.CONCAT(Persons[[#This Row],[name]]," (",Persons[[#This Row],[callsign]],")"))</f>
        <v>Mairia Penkeyman</v>
      </c>
      <c r="E58" s="1" t="s">
        <v>154</v>
      </c>
      <c r="F58" s="1" t="s">
        <v>1407</v>
      </c>
      <c r="G58" s="1" t="s">
        <v>1367</v>
      </c>
      <c r="H58" s="1"/>
    </row>
    <row r="59" spans="1:8" x14ac:dyDescent="0.3">
      <c r="A59" s="1" t="s">
        <v>1409</v>
      </c>
      <c r="B59" s="1" t="s">
        <v>1408</v>
      </c>
      <c r="D59" t="str">
        <f>IF(ISBLANK(Persons[[#This Row],[callsign]]),Persons[[#This Row],[name]],_xlfn.CONCAT(Persons[[#This Row],[name]]," (",Persons[[#This Row],[callsign]],")"))</f>
        <v>Earnest Sato</v>
      </c>
      <c r="E59" s="1" t="s">
        <v>154</v>
      </c>
      <c r="F59" s="1" t="s">
        <v>1410</v>
      </c>
      <c r="G59" s="1" t="s">
        <v>1367</v>
      </c>
      <c r="H59" s="1"/>
    </row>
    <row r="60" spans="1:8" x14ac:dyDescent="0.3">
      <c r="A60" s="1" t="s">
        <v>1412</v>
      </c>
      <c r="B60" s="1" t="s">
        <v>1411</v>
      </c>
      <c r="D60" t="str">
        <f>IF(ISBLANK(Persons[[#This Row],[callsign]]),Persons[[#This Row],[name]],_xlfn.CONCAT(Persons[[#This Row],[name]]," (",Persons[[#This Row],[callsign]],")"))</f>
        <v>Brandon bin Muhanned</v>
      </c>
      <c r="E60" s="1" t="s">
        <v>154</v>
      </c>
      <c r="F60" s="1" t="s">
        <v>1413</v>
      </c>
      <c r="G60" s="1" t="s">
        <v>1367</v>
      </c>
      <c r="H60" s="1"/>
    </row>
    <row r="61" spans="1:8" x14ac:dyDescent="0.3">
      <c r="A61" s="1" t="s">
        <v>1415</v>
      </c>
      <c r="B61" s="1" t="s">
        <v>1414</v>
      </c>
      <c r="D61" t="str">
        <f>IF(ISBLANK(Persons[[#This Row],[callsign]]),Persons[[#This Row],[name]],_xlfn.CONCAT(Persons[[#This Row],[name]]," (",Persons[[#This Row],[callsign]],")"))</f>
        <v>Gregos Burns</v>
      </c>
      <c r="E61" s="1" t="s">
        <v>154</v>
      </c>
      <c r="F61" s="1" t="s">
        <v>1416</v>
      </c>
      <c r="G61" s="1" t="s">
        <v>1367</v>
      </c>
      <c r="H61" s="1"/>
    </row>
    <row r="62" spans="1:8" x14ac:dyDescent="0.3">
      <c r="A62" s="1" t="s">
        <v>1418</v>
      </c>
      <c r="B62" s="1" t="s">
        <v>1417</v>
      </c>
      <c r="D62" t="str">
        <f>IF(ISBLANK(Persons[[#This Row],[callsign]]),Persons[[#This Row],[name]],_xlfn.CONCAT(Persons[[#This Row],[name]]," (",Persons[[#This Row],[callsign]],")"))</f>
        <v>Lateefah Jihad</v>
      </c>
      <c r="E62" s="1" t="s">
        <v>154</v>
      </c>
      <c r="F62" s="1" t="s">
        <v>1419</v>
      </c>
      <c r="G62" s="1" t="s">
        <v>1367</v>
      </c>
      <c r="H62" s="1"/>
    </row>
    <row r="63" spans="1:8" x14ac:dyDescent="0.3">
      <c r="A63" s="1" t="s">
        <v>1421</v>
      </c>
      <c r="B63" s="1" t="s">
        <v>1420</v>
      </c>
      <c r="D63" t="str">
        <f>IF(ISBLANK(Persons[[#This Row],[callsign]]),Persons[[#This Row],[name]],_xlfn.CONCAT(Persons[[#This Row],[name]]," (",Persons[[#This Row],[callsign]],")"))</f>
        <v>Ulf MacInnes</v>
      </c>
      <c r="E63" s="1" t="s">
        <v>50</v>
      </c>
      <c r="F63" s="1" t="s">
        <v>1422</v>
      </c>
      <c r="G63" s="1" t="s">
        <v>1367</v>
      </c>
      <c r="H63" s="1"/>
    </row>
    <row r="64" spans="1:8" x14ac:dyDescent="0.3">
      <c r="A64" s="1" t="s">
        <v>1424</v>
      </c>
      <c r="B64" s="1" t="s">
        <v>1423</v>
      </c>
      <c r="D64" t="str">
        <f>IF(ISBLANK(Persons[[#This Row],[callsign]]),Persons[[#This Row],[name]],_xlfn.CONCAT(Persons[[#This Row],[name]]," (",Persons[[#This Row],[callsign]],")"))</f>
        <v>Adalindis Mohrhaus</v>
      </c>
      <c r="E64" s="1" t="s">
        <v>50</v>
      </c>
      <c r="F64" s="1" t="s">
        <v>1425</v>
      </c>
      <c r="G64" s="1" t="s">
        <v>1367</v>
      </c>
      <c r="H64" s="1"/>
    </row>
    <row r="65" spans="1:8" x14ac:dyDescent="0.3">
      <c r="A65" s="1" t="s">
        <v>1427</v>
      </c>
      <c r="B65" s="1" t="s">
        <v>1426</v>
      </c>
      <c r="D65" t="str">
        <f>IF(ISBLANK(Persons[[#This Row],[callsign]]),Persons[[#This Row],[name]],_xlfn.CONCAT(Persons[[#This Row],[name]]," (",Persons[[#This Row],[callsign]],")"))</f>
        <v>Sepi MacQueen</v>
      </c>
      <c r="E65" s="1" t="s">
        <v>50</v>
      </c>
      <c r="F65" s="1" t="s">
        <v>1428</v>
      </c>
      <c r="G65" s="1" t="s">
        <v>1367</v>
      </c>
      <c r="H65" s="1"/>
    </row>
    <row r="66" spans="1:8" x14ac:dyDescent="0.3">
      <c r="A66" s="1" t="s">
        <v>1430</v>
      </c>
      <c r="B66" s="1" t="s">
        <v>1429</v>
      </c>
      <c r="D66" t="str">
        <f>IF(ISBLANK(Persons[[#This Row],[callsign]]),Persons[[#This Row],[name]],_xlfn.CONCAT(Persons[[#This Row],[name]]," (",Persons[[#This Row],[callsign]],")"))</f>
        <v>Hilde MacCarrigy</v>
      </c>
      <c r="E66" s="1" t="s">
        <v>50</v>
      </c>
      <c r="F66" s="1" t="s">
        <v>1431</v>
      </c>
      <c r="G66" s="1" t="s">
        <v>1367</v>
      </c>
      <c r="H66" s="1"/>
    </row>
    <row r="67" spans="1:8" x14ac:dyDescent="0.3">
      <c r="A67" s="1" t="s">
        <v>1433</v>
      </c>
      <c r="B67" s="1" t="s">
        <v>1432</v>
      </c>
      <c r="D67" t="str">
        <f>IF(ISBLANK(Persons[[#This Row],[callsign]]),Persons[[#This Row],[name]],_xlfn.CONCAT(Persons[[#This Row],[name]]," (",Persons[[#This Row],[callsign]],")"))</f>
        <v>Tom Bjornstrand</v>
      </c>
      <c r="E67" s="1" t="s">
        <v>50</v>
      </c>
      <c r="F67" s="1" t="s">
        <v>1434</v>
      </c>
      <c r="G67" s="1" t="s">
        <v>1367</v>
      </c>
      <c r="H67" s="1"/>
    </row>
    <row r="68" spans="1:8" x14ac:dyDescent="0.3">
      <c r="A68" s="1" t="s">
        <v>1436</v>
      </c>
      <c r="B68" s="1" t="s">
        <v>1435</v>
      </c>
      <c r="D68" t="str">
        <f>IF(ISBLANK(Persons[[#This Row],[callsign]]),Persons[[#This Row],[name]],_xlfn.CONCAT(Persons[[#This Row],[name]]," (",Persons[[#This Row],[callsign]],")"))</f>
        <v>Jeffery Hadjiyianakies</v>
      </c>
      <c r="E68" s="1" t="s">
        <v>50</v>
      </c>
      <c r="F68" s="1" t="s">
        <v>1437</v>
      </c>
      <c r="G68" s="1" t="s">
        <v>1367</v>
      </c>
      <c r="H68" s="1"/>
    </row>
    <row r="69" spans="1:8" x14ac:dyDescent="0.3">
      <c r="A69" s="1" t="s">
        <v>1439</v>
      </c>
      <c r="B69" s="1" t="s">
        <v>1438</v>
      </c>
      <c r="D69" t="str">
        <f>IF(ISBLANK(Persons[[#This Row],[callsign]]),Persons[[#This Row],[name]],_xlfn.CONCAT(Persons[[#This Row],[name]]," (",Persons[[#This Row],[callsign]],")"))</f>
        <v>Susan Alchin</v>
      </c>
      <c r="E69" s="1" t="s">
        <v>50</v>
      </c>
      <c r="F69" s="1" t="s">
        <v>1440</v>
      </c>
      <c r="G69" s="1" t="s">
        <v>1367</v>
      </c>
      <c r="H69" s="1"/>
    </row>
    <row r="70" spans="1:8" x14ac:dyDescent="0.3">
      <c r="A70" s="1" t="s">
        <v>1442</v>
      </c>
      <c r="B70" s="1" t="s">
        <v>1441</v>
      </c>
      <c r="D70" t="str">
        <f>IF(ISBLANK(Persons[[#This Row],[callsign]]),Persons[[#This Row],[name]],_xlfn.CONCAT(Persons[[#This Row],[name]]," (",Persons[[#This Row],[callsign]],")"))</f>
        <v>Abelone Pollock</v>
      </c>
      <c r="E70" s="1" t="s">
        <v>50</v>
      </c>
      <c r="F70" s="1" t="s">
        <v>1443</v>
      </c>
      <c r="G70" s="1" t="s">
        <v>1367</v>
      </c>
      <c r="H70" s="1"/>
    </row>
    <row r="71" spans="1:8" x14ac:dyDescent="0.3">
      <c r="A71" s="1" t="s">
        <v>1445</v>
      </c>
      <c r="B71" s="1" t="s">
        <v>1444</v>
      </c>
      <c r="D71" t="str">
        <f>IF(ISBLANK(Persons[[#This Row],[callsign]]),Persons[[#This Row],[name]],_xlfn.CONCAT(Persons[[#This Row],[name]]," (",Persons[[#This Row],[callsign]],")"))</f>
        <v>Guo Yip</v>
      </c>
      <c r="E71" s="1" t="s">
        <v>50</v>
      </c>
      <c r="F71" s="1" t="s">
        <v>1446</v>
      </c>
      <c r="G71" s="1" t="s">
        <v>1367</v>
      </c>
      <c r="H71" s="1"/>
    </row>
    <row r="72" spans="1:8" x14ac:dyDescent="0.3">
      <c r="A72" s="1" t="s">
        <v>1263</v>
      </c>
      <c r="B72" s="1" t="s">
        <v>1447</v>
      </c>
      <c r="D72" t="str">
        <f>IF(ISBLANK(Persons[[#This Row],[callsign]]),Persons[[#This Row],[name]],_xlfn.CONCAT(Persons[[#This Row],[name]]," (",Persons[[#This Row],[callsign]],")"))</f>
        <v>Jennifer Smith</v>
      </c>
      <c r="E72" s="1" t="s">
        <v>151</v>
      </c>
      <c r="F72" s="1" t="s">
        <v>1448</v>
      </c>
      <c r="G72" s="1" t="s">
        <v>1247</v>
      </c>
      <c r="H72" s="1"/>
    </row>
    <row r="73" spans="1:8" x14ac:dyDescent="0.3">
      <c r="A73" s="1" t="s">
        <v>1450</v>
      </c>
      <c r="B73" s="1" t="s">
        <v>1449</v>
      </c>
      <c r="D73" t="str">
        <f>IF(ISBLANK(Persons[[#This Row],[callsign]]),Persons[[#This Row],[name]],_xlfn.CONCAT(Persons[[#This Row],[name]]," (",Persons[[#This Row],[callsign]],")"))</f>
        <v>Andrei-Luiz MacCombie</v>
      </c>
      <c r="E73" s="1" t="s">
        <v>151</v>
      </c>
      <c r="F73" s="1" t="s">
        <v>1451</v>
      </c>
      <c r="G73" s="1" t="s">
        <v>1367</v>
      </c>
      <c r="H73" s="1"/>
    </row>
    <row r="74" spans="1:8" x14ac:dyDescent="0.3">
      <c r="A74" s="1" t="s">
        <v>1453</v>
      </c>
      <c r="B74" s="1" t="s">
        <v>1452</v>
      </c>
      <c r="D74" t="str">
        <f>IF(ISBLANK(Persons[[#This Row],[callsign]]),Persons[[#This Row],[name]],_xlfn.CONCAT(Persons[[#This Row],[name]]," (",Persons[[#This Row],[callsign]],")"))</f>
        <v>Mikael Øvrelid</v>
      </c>
      <c r="E74" s="1" t="s">
        <v>151</v>
      </c>
      <c r="F74" s="1" t="s">
        <v>1454</v>
      </c>
      <c r="G74" s="1" t="s">
        <v>1367</v>
      </c>
      <c r="H74" s="1"/>
    </row>
    <row r="75" spans="1:8" x14ac:dyDescent="0.3">
      <c r="A75" s="1" t="s">
        <v>1456</v>
      </c>
      <c r="B75" s="1" t="s">
        <v>1455</v>
      </c>
      <c r="D75" t="str">
        <f>IF(ISBLANK(Persons[[#This Row],[callsign]]),Persons[[#This Row],[name]],_xlfn.CONCAT(Persons[[#This Row],[name]]," (",Persons[[#This Row],[callsign]],")"))</f>
        <v>Lanz Kotsilimbas</v>
      </c>
      <c r="E75" s="1" t="s">
        <v>151</v>
      </c>
      <c r="F75" s="1" t="s">
        <v>1457</v>
      </c>
      <c r="G75" s="1" t="s">
        <v>1367</v>
      </c>
      <c r="H75" s="1"/>
    </row>
    <row r="76" spans="1:8" x14ac:dyDescent="0.3">
      <c r="A76" s="1" t="s">
        <v>1459</v>
      </c>
      <c r="B76" s="1" t="s">
        <v>1458</v>
      </c>
      <c r="D76" t="str">
        <f>IF(ISBLANK(Persons[[#This Row],[callsign]]),Persons[[#This Row],[name]],_xlfn.CONCAT(Persons[[#This Row],[name]]," (",Persons[[#This Row],[callsign]],")"))</f>
        <v>Evita Jamal</v>
      </c>
      <c r="E76" s="1" t="s">
        <v>151</v>
      </c>
      <c r="F76" s="1" t="s">
        <v>1460</v>
      </c>
      <c r="G76" s="1" t="s">
        <v>1367</v>
      </c>
      <c r="H76" s="1"/>
    </row>
    <row r="77" spans="1:8" x14ac:dyDescent="0.3">
      <c r="A77" s="1" t="s">
        <v>1462</v>
      </c>
      <c r="B77" s="1" t="s">
        <v>1461</v>
      </c>
      <c r="D77" t="str">
        <f>IF(ISBLANK(Persons[[#This Row],[callsign]]),Persons[[#This Row],[name]],_xlfn.CONCAT(Persons[[#This Row],[name]]," (",Persons[[#This Row],[callsign]],")"))</f>
        <v>Jyotibala  Ranjan</v>
      </c>
      <c r="E77" s="1" t="s">
        <v>151</v>
      </c>
      <c r="F77" s="1" t="s">
        <v>1463</v>
      </c>
      <c r="G77" s="1" t="s">
        <v>1367</v>
      </c>
      <c r="H77" s="1"/>
    </row>
    <row r="78" spans="1:8" x14ac:dyDescent="0.3">
      <c r="A78" s="1" t="s">
        <v>1465</v>
      </c>
      <c r="B78" s="1" t="s">
        <v>1464</v>
      </c>
      <c r="D78" t="str">
        <f>IF(ISBLANK(Persons[[#This Row],[callsign]]),Persons[[#This Row],[name]],_xlfn.CONCAT(Persons[[#This Row],[name]]," (",Persons[[#This Row],[callsign]],")"))</f>
        <v>Eric Sabry</v>
      </c>
      <c r="E78" s="1" t="s">
        <v>151</v>
      </c>
      <c r="F78" s="1" t="s">
        <v>1466</v>
      </c>
      <c r="G78" s="1" t="s">
        <v>1367</v>
      </c>
      <c r="H78" s="1"/>
    </row>
    <row r="79" spans="1:8" x14ac:dyDescent="0.3">
      <c r="A79" s="1" t="s">
        <v>1468</v>
      </c>
      <c r="B79" s="1" t="s">
        <v>1467</v>
      </c>
      <c r="D79" t="str">
        <f>IF(ISBLANK(Persons[[#This Row],[callsign]]),Persons[[#This Row],[name]],_xlfn.CONCAT(Persons[[#This Row],[name]]," (",Persons[[#This Row],[callsign]],")"))</f>
        <v>Dagobert Gardemeister</v>
      </c>
      <c r="E79" s="1" t="s">
        <v>151</v>
      </c>
      <c r="F79" s="1" t="s">
        <v>1469</v>
      </c>
      <c r="G79" s="1" t="s">
        <v>1367</v>
      </c>
      <c r="H79" s="1"/>
    </row>
    <row r="80" spans="1:8" x14ac:dyDescent="0.3">
      <c r="A80" s="1" t="s">
        <v>1471</v>
      </c>
      <c r="B80" s="1" t="s">
        <v>1470</v>
      </c>
      <c r="D80" t="str">
        <f>IF(ISBLANK(Persons[[#This Row],[callsign]]),Persons[[#This Row],[name]],_xlfn.CONCAT(Persons[[#This Row],[name]]," (",Persons[[#This Row],[callsign]],")"))</f>
        <v>Ming Rui</v>
      </c>
      <c r="E80" s="1" t="s">
        <v>151</v>
      </c>
      <c r="F80" s="1" t="s">
        <v>1472</v>
      </c>
      <c r="G80" s="1" t="s">
        <v>1367</v>
      </c>
      <c r="H80" s="1"/>
    </row>
    <row r="81" spans="1:8" x14ac:dyDescent="0.3">
      <c r="A81" s="1" t="s">
        <v>1474</v>
      </c>
      <c r="B81" s="1" t="s">
        <v>1473</v>
      </c>
      <c r="D81" t="str">
        <f>IF(ISBLANK(Persons[[#This Row],[callsign]]),Persons[[#This Row],[name]],_xlfn.CONCAT(Persons[[#This Row],[name]]," (",Persons[[#This Row],[callsign]],")"))</f>
        <v>Mira Rousby</v>
      </c>
      <c r="E81" s="1" t="s">
        <v>4</v>
      </c>
      <c r="F81" s="1" t="s">
        <v>1475</v>
      </c>
      <c r="G81" s="1" t="s">
        <v>1367</v>
      </c>
      <c r="H81" s="1"/>
    </row>
    <row r="82" spans="1:8" x14ac:dyDescent="0.3">
      <c r="A82" s="1" t="s">
        <v>1477</v>
      </c>
      <c r="B82" s="1" t="s">
        <v>1476</v>
      </c>
      <c r="D82" t="str">
        <f>IF(ISBLANK(Persons[[#This Row],[callsign]]),Persons[[#This Row],[name]],_xlfn.CONCAT(Persons[[#This Row],[name]]," (",Persons[[#This Row],[callsign]],")"))</f>
        <v>Moritz Ibada</v>
      </c>
      <c r="E82" s="1" t="s">
        <v>4</v>
      </c>
      <c r="F82" s="1" t="s">
        <v>1478</v>
      </c>
      <c r="G82" s="1" t="s">
        <v>1367</v>
      </c>
      <c r="H82" s="1"/>
    </row>
    <row r="83" spans="1:8" x14ac:dyDescent="0.3">
      <c r="A83" s="1" t="s">
        <v>1480</v>
      </c>
      <c r="B83" s="1" t="s">
        <v>1479</v>
      </c>
      <c r="D83" t="str">
        <f>IF(ISBLANK(Persons[[#This Row],[callsign]]),Persons[[#This Row],[name]],_xlfn.CONCAT(Persons[[#This Row],[name]]," (",Persons[[#This Row],[callsign]],")"))</f>
        <v>Gerard Virk</v>
      </c>
      <c r="E83" s="1" t="s">
        <v>4</v>
      </c>
      <c r="F83" s="1" t="s">
        <v>1481</v>
      </c>
      <c r="G83" s="1" t="s">
        <v>1367</v>
      </c>
      <c r="H83" s="1"/>
    </row>
    <row r="84" spans="1:8" x14ac:dyDescent="0.3">
      <c r="A84" s="1" t="s">
        <v>1483</v>
      </c>
      <c r="B84" s="1" t="s">
        <v>1482</v>
      </c>
      <c r="D84" t="str">
        <f>IF(ISBLANK(Persons[[#This Row],[callsign]]),Persons[[#This Row],[name]],_xlfn.CONCAT(Persons[[#This Row],[name]]," (",Persons[[#This Row],[callsign]],")"))</f>
        <v>Luka Gralitzer</v>
      </c>
      <c r="E84" s="1" t="s">
        <v>4</v>
      </c>
      <c r="F84" s="1" t="s">
        <v>1484</v>
      </c>
      <c r="G84" s="1" t="s">
        <v>1367</v>
      </c>
      <c r="H84" s="1"/>
    </row>
    <row r="85" spans="1:8" x14ac:dyDescent="0.3">
      <c r="A85" s="1" t="s">
        <v>1486</v>
      </c>
      <c r="B85" s="1" t="s">
        <v>1485</v>
      </c>
      <c r="D85" t="str">
        <f>IF(ISBLANK(Persons[[#This Row],[callsign]]),Persons[[#This Row],[name]],_xlfn.CONCAT(Persons[[#This Row],[name]]," (",Persons[[#This Row],[callsign]],")"))</f>
        <v>Zorg Gibson</v>
      </c>
      <c r="E85" s="1" t="s">
        <v>4</v>
      </c>
      <c r="F85" s="1" t="s">
        <v>1487</v>
      </c>
      <c r="G85" s="1" t="s">
        <v>1367</v>
      </c>
      <c r="H85" s="1"/>
    </row>
    <row r="86" spans="1:8" x14ac:dyDescent="0.3">
      <c r="A86" s="1" t="s">
        <v>1489</v>
      </c>
      <c r="B86" s="1" t="s">
        <v>1488</v>
      </c>
      <c r="D86" t="str">
        <f>IF(ISBLANK(Persons[[#This Row],[callsign]]),Persons[[#This Row],[name]],_xlfn.CONCAT(Persons[[#This Row],[name]]," (",Persons[[#This Row],[callsign]],")"))</f>
        <v>Conrad Woll</v>
      </c>
      <c r="E86" s="1" t="s">
        <v>4</v>
      </c>
      <c r="F86" s="1" t="s">
        <v>1490</v>
      </c>
      <c r="G86" s="1" t="s">
        <v>1367</v>
      </c>
      <c r="H86" s="1"/>
    </row>
    <row r="87" spans="1:8" x14ac:dyDescent="0.3">
      <c r="A87" s="1" t="s">
        <v>1492</v>
      </c>
      <c r="B87" s="1" t="s">
        <v>1491</v>
      </c>
      <c r="D87" t="str">
        <f>IF(ISBLANK(Persons[[#This Row],[callsign]]),Persons[[#This Row],[name]],_xlfn.CONCAT(Persons[[#This Row],[name]]," (",Persons[[#This Row],[callsign]],")"))</f>
        <v>Bruce Hahn</v>
      </c>
      <c r="E87" s="1" t="s">
        <v>4</v>
      </c>
      <c r="F87" s="1" t="s">
        <v>1493</v>
      </c>
      <c r="G87" s="1" t="s">
        <v>1367</v>
      </c>
      <c r="H87" s="1"/>
    </row>
    <row r="88" spans="1:8" x14ac:dyDescent="0.3">
      <c r="A88" s="1" t="s">
        <v>1495</v>
      </c>
      <c r="B88" s="1" t="s">
        <v>1494</v>
      </c>
      <c r="D88" t="str">
        <f>IF(ISBLANK(Persons[[#This Row],[callsign]]),Persons[[#This Row],[name]],_xlfn.CONCAT(Persons[[#This Row],[name]]," (",Persons[[#This Row],[callsign]],")"))</f>
        <v>Suet-Peng Fazio</v>
      </c>
      <c r="E88" s="1" t="s">
        <v>4</v>
      </c>
      <c r="F88" s="1" t="s">
        <v>1496</v>
      </c>
      <c r="G88" s="1" t="s">
        <v>1367</v>
      </c>
      <c r="H88" s="1"/>
    </row>
    <row r="89" spans="1:8" x14ac:dyDescent="0.3">
      <c r="A89" s="1" t="s">
        <v>1498</v>
      </c>
      <c r="B89" s="1" t="s">
        <v>1497</v>
      </c>
      <c r="D89" t="str">
        <f>IF(ISBLANK(Persons[[#This Row],[callsign]]),Persons[[#This Row],[name]],_xlfn.CONCAT(Persons[[#This Row],[name]]," (",Persons[[#This Row],[callsign]],")"))</f>
        <v>Kai Einaudi</v>
      </c>
      <c r="E89" s="1" t="s">
        <v>4</v>
      </c>
      <c r="F89" s="1" t="s">
        <v>1499</v>
      </c>
      <c r="G89" s="1" t="s">
        <v>1367</v>
      </c>
      <c r="H89" s="1"/>
    </row>
    <row r="90" spans="1:8" x14ac:dyDescent="0.3">
      <c r="A90" s="1" t="s">
        <v>1501</v>
      </c>
      <c r="B90" s="1" t="s">
        <v>1500</v>
      </c>
      <c r="D90" t="str">
        <f>IF(ISBLANK(Persons[[#This Row],[callsign]]),Persons[[#This Row],[name]],_xlfn.CONCAT(Persons[[#This Row],[name]]," (",Persons[[#This Row],[callsign]],")"))</f>
        <v>Scott Elphinstone</v>
      </c>
      <c r="E90" s="1" t="s">
        <v>4</v>
      </c>
      <c r="F90" s="1" t="s">
        <v>1502</v>
      </c>
      <c r="G90" s="1" t="s">
        <v>1367</v>
      </c>
      <c r="H90" s="1"/>
    </row>
    <row r="91" spans="1:8" x14ac:dyDescent="0.3">
      <c r="A91" s="1" t="s">
        <v>1504</v>
      </c>
      <c r="B91" s="1" t="s">
        <v>1503</v>
      </c>
      <c r="D91" t="str">
        <f>IF(ISBLANK(Persons[[#This Row],[callsign]]),Persons[[#This Row],[name]],_xlfn.CONCAT(Persons[[#This Row],[name]]," (",Persons[[#This Row],[callsign]],")"))</f>
        <v>Hazel Si</v>
      </c>
      <c r="E91" s="1" t="s">
        <v>4</v>
      </c>
      <c r="F91" s="1" t="s">
        <v>1505</v>
      </c>
      <c r="G91" s="1" t="s">
        <v>1367</v>
      </c>
      <c r="H91" s="1"/>
    </row>
    <row r="92" spans="1:8" x14ac:dyDescent="0.3">
      <c r="A92" s="1" t="s">
        <v>1507</v>
      </c>
      <c r="B92" s="1" t="s">
        <v>1506</v>
      </c>
      <c r="D92" t="str">
        <f>IF(ISBLANK(Persons[[#This Row],[callsign]]),Persons[[#This Row],[name]],_xlfn.CONCAT(Persons[[#This Row],[name]]," (",Persons[[#This Row],[callsign]],")"))</f>
        <v>Yolanda Zhulati</v>
      </c>
      <c r="E92" s="1" t="s">
        <v>4</v>
      </c>
      <c r="F92" s="1" t="s">
        <v>1508</v>
      </c>
      <c r="G92" s="1" t="s">
        <v>1367</v>
      </c>
      <c r="H92" s="1"/>
    </row>
    <row r="93" spans="1:8" x14ac:dyDescent="0.3">
      <c r="A93" s="1" t="s">
        <v>1510</v>
      </c>
      <c r="B93" s="1" t="s">
        <v>1509</v>
      </c>
      <c r="D93" t="str">
        <f>IF(ISBLANK(Persons[[#This Row],[callsign]]),Persons[[#This Row],[name]],_xlfn.CONCAT(Persons[[#This Row],[name]]," (",Persons[[#This Row],[callsign]],")"))</f>
        <v>Ca-Dao Yue</v>
      </c>
      <c r="E93" s="1" t="s">
        <v>4</v>
      </c>
      <c r="F93" s="1" t="s">
        <v>1511</v>
      </c>
      <c r="G93" s="1" t="s">
        <v>1367</v>
      </c>
      <c r="H93" s="1"/>
    </row>
    <row r="94" spans="1:8" x14ac:dyDescent="0.3">
      <c r="A94" s="1" t="s">
        <v>1513</v>
      </c>
      <c r="B94" s="1" t="s">
        <v>1512</v>
      </c>
      <c r="D94" t="str">
        <f>IF(ISBLANK(Persons[[#This Row],[callsign]]),Persons[[#This Row],[name]],_xlfn.CONCAT(Persons[[#This Row],[name]]," (",Persons[[#This Row],[callsign]],")"))</f>
        <v>Ammie Komatsu</v>
      </c>
      <c r="E94" s="1" t="s">
        <v>4</v>
      </c>
      <c r="F94" s="1" t="s">
        <v>1514</v>
      </c>
      <c r="G94" s="1" t="s">
        <v>1367</v>
      </c>
      <c r="H94" s="1"/>
    </row>
    <row r="95" spans="1:8" x14ac:dyDescent="0.3">
      <c r="A95" s="1" t="s">
        <v>1516</v>
      </c>
      <c r="B95" s="1" t="s">
        <v>1515</v>
      </c>
      <c r="D95" t="str">
        <f>IF(ISBLANK(Persons[[#This Row],[callsign]]),Persons[[#This Row],[name]],_xlfn.CONCAT(Persons[[#This Row],[name]]," (",Persons[[#This Row],[callsign]],")"))</f>
        <v>Rhonda Mäkinen</v>
      </c>
      <c r="E95" s="1" t="s">
        <v>4</v>
      </c>
      <c r="F95" s="1" t="s">
        <v>1517</v>
      </c>
      <c r="G95" s="1" t="s">
        <v>1367</v>
      </c>
      <c r="H95" s="1"/>
    </row>
    <row r="96" spans="1:8" x14ac:dyDescent="0.3">
      <c r="A96" s="1" t="s">
        <v>1519</v>
      </c>
      <c r="B96" s="1" t="s">
        <v>1518</v>
      </c>
      <c r="D96" t="str">
        <f>IF(ISBLANK(Persons[[#This Row],[callsign]]),Persons[[#This Row],[name]],_xlfn.CONCAT(Persons[[#This Row],[name]]," (",Persons[[#This Row],[callsign]],")"))</f>
        <v>Kotisvara Kittur</v>
      </c>
      <c r="E96" s="1" t="s">
        <v>4</v>
      </c>
      <c r="F96" s="1" t="s">
        <v>1520</v>
      </c>
      <c r="G96" s="1" t="s">
        <v>1367</v>
      </c>
      <c r="H96" s="1"/>
    </row>
    <row r="97" spans="1:8" x14ac:dyDescent="0.3">
      <c r="A97" s="1" t="s">
        <v>1522</v>
      </c>
      <c r="B97" s="1" t="s">
        <v>1521</v>
      </c>
      <c r="D97" t="str">
        <f>IF(ISBLANK(Persons[[#This Row],[callsign]]),Persons[[#This Row],[name]],_xlfn.CONCAT(Persons[[#This Row],[name]]," (",Persons[[#This Row],[callsign]],")"))</f>
        <v>Quentin Hessen</v>
      </c>
      <c r="E97" s="1" t="s">
        <v>4</v>
      </c>
      <c r="F97" s="1" t="s">
        <v>1523</v>
      </c>
      <c r="G97" s="1" t="s">
        <v>1367</v>
      </c>
      <c r="H97" s="1"/>
    </row>
    <row r="98" spans="1:8" x14ac:dyDescent="0.3">
      <c r="A98" s="1" t="s">
        <v>1525</v>
      </c>
      <c r="B98" s="1" t="s">
        <v>1524</v>
      </c>
      <c r="D98" t="str">
        <f>IF(ISBLANK(Persons[[#This Row],[callsign]]),Persons[[#This Row],[name]],_xlfn.CONCAT(Persons[[#This Row],[name]]," (",Persons[[#This Row],[callsign]],")"))</f>
        <v>Isaac Mubarak</v>
      </c>
      <c r="E98" s="1" t="s">
        <v>4</v>
      </c>
      <c r="F98" s="1" t="s">
        <v>1526</v>
      </c>
      <c r="G98" s="1" t="s">
        <v>1367</v>
      </c>
      <c r="H98" s="1"/>
    </row>
    <row r="99" spans="1:8" x14ac:dyDescent="0.3">
      <c r="A99" s="1" t="s">
        <v>1528</v>
      </c>
      <c r="B99" s="1" t="s">
        <v>1527</v>
      </c>
      <c r="D99" t="str">
        <f>IF(ISBLANK(Persons[[#This Row],[callsign]]),Persons[[#This Row],[name]],_xlfn.CONCAT(Persons[[#This Row],[name]]," (",Persons[[#This Row],[callsign]],")"))</f>
        <v>Barhistha Kim</v>
      </c>
      <c r="E99" s="1" t="s">
        <v>11</v>
      </c>
      <c r="F99" s="1" t="s">
        <v>1529</v>
      </c>
      <c r="G99" s="1" t="s">
        <v>1328</v>
      </c>
      <c r="H99" s="1"/>
    </row>
    <row r="100" spans="1:8" x14ac:dyDescent="0.3">
      <c r="A100" s="1" t="s">
        <v>1531</v>
      </c>
      <c r="B100" s="1" t="s">
        <v>1530</v>
      </c>
      <c r="D100" t="str">
        <f>IF(ISBLANK(Persons[[#This Row],[callsign]]),Persons[[#This Row],[name]],_xlfn.CONCAT(Persons[[#This Row],[name]]," (",Persons[[#This Row],[callsign]],")"))</f>
        <v>Amelie Grindheim</v>
      </c>
      <c r="E100" s="1" t="s">
        <v>11</v>
      </c>
      <c r="F100" s="1" t="s">
        <v>1532</v>
      </c>
      <c r="G100" s="1" t="s">
        <v>1367</v>
      </c>
      <c r="H100" s="1"/>
    </row>
    <row r="101" spans="1:8" x14ac:dyDescent="0.3">
      <c r="A101" s="1" t="s">
        <v>1534</v>
      </c>
      <c r="B101" s="1" t="s">
        <v>1533</v>
      </c>
      <c r="D101" t="str">
        <f>IF(ISBLANK(Persons[[#This Row],[callsign]]),Persons[[#This Row],[name]],_xlfn.CONCAT(Persons[[#This Row],[name]]," (",Persons[[#This Row],[callsign]],")"))</f>
        <v>Rourke O'Dwyer</v>
      </c>
      <c r="E101" s="1" t="s">
        <v>11</v>
      </c>
      <c r="F101" s="1" t="s">
        <v>1529</v>
      </c>
      <c r="G101" s="1" t="s">
        <v>1367</v>
      </c>
      <c r="H101" s="1"/>
    </row>
    <row r="102" spans="1:8" x14ac:dyDescent="0.3">
      <c r="A102" s="1" t="s">
        <v>1536</v>
      </c>
      <c r="B102" s="1" t="s">
        <v>1535</v>
      </c>
      <c r="D102" t="str">
        <f>IF(ISBLANK(Persons[[#This Row],[callsign]]),Persons[[#This Row],[name]],_xlfn.CONCAT(Persons[[#This Row],[name]]," (",Persons[[#This Row],[callsign]],")"))</f>
        <v>Niklas Durkheim</v>
      </c>
      <c r="E102" s="1" t="s">
        <v>11</v>
      </c>
      <c r="F102" s="1" t="s">
        <v>1537</v>
      </c>
      <c r="G102" s="1" t="s">
        <v>1367</v>
      </c>
      <c r="H102" s="1"/>
    </row>
    <row r="103" spans="1:8" x14ac:dyDescent="0.3">
      <c r="A103" s="1" t="s">
        <v>1539</v>
      </c>
      <c r="B103" s="1" t="s">
        <v>1538</v>
      </c>
      <c r="D103" t="str">
        <f>IF(ISBLANK(Persons[[#This Row],[callsign]]),Persons[[#This Row],[name]],_xlfn.CONCAT(Persons[[#This Row],[name]]," (",Persons[[#This Row],[callsign]],")"))</f>
        <v>Lotta Hreptovich</v>
      </c>
      <c r="E103" s="1" t="s">
        <v>11</v>
      </c>
      <c r="F103" s="1" t="s">
        <v>1540</v>
      </c>
      <c r="G103" s="1" t="s">
        <v>1367</v>
      </c>
      <c r="H103" s="1"/>
    </row>
    <row r="104" spans="1:8" x14ac:dyDescent="0.3">
      <c r="A104" s="1" t="s">
        <v>1542</v>
      </c>
      <c r="B104" s="1" t="s">
        <v>1541</v>
      </c>
      <c r="D104" t="str">
        <f>IF(ISBLANK(Persons[[#This Row],[callsign]]),Persons[[#This Row],[name]],_xlfn.CONCAT(Persons[[#This Row],[name]]," (",Persons[[#This Row],[callsign]],")"))</f>
        <v>Tuulikki Brimacombe</v>
      </c>
      <c r="E104" s="1" t="s">
        <v>11</v>
      </c>
      <c r="F104" s="1" t="s">
        <v>1543</v>
      </c>
      <c r="G104" s="1" t="s">
        <v>1367</v>
      </c>
      <c r="H104" s="1"/>
    </row>
    <row r="105" spans="1:8" x14ac:dyDescent="0.3">
      <c r="A105" s="1" t="s">
        <v>1545</v>
      </c>
      <c r="B105" s="1" t="s">
        <v>1544</v>
      </c>
      <c r="D105" t="str">
        <f>IF(ISBLANK(Persons[[#This Row],[callsign]]),Persons[[#This Row],[name]],_xlfn.CONCAT(Persons[[#This Row],[name]]," (",Persons[[#This Row],[callsign]],")"))</f>
        <v>Thomas Moreau</v>
      </c>
      <c r="E105" s="1" t="s">
        <v>11</v>
      </c>
      <c r="F105" s="1" t="s">
        <v>1546</v>
      </c>
      <c r="G105" s="1" t="s">
        <v>1367</v>
      </c>
      <c r="H105" s="1"/>
    </row>
    <row r="106" spans="1:8" x14ac:dyDescent="0.3">
      <c r="A106" s="1" t="s">
        <v>1548</v>
      </c>
      <c r="B106" s="1" t="s">
        <v>1547</v>
      </c>
      <c r="D106" t="str">
        <f>IF(ISBLANK(Persons[[#This Row],[callsign]]),Persons[[#This Row],[name]],_xlfn.CONCAT(Persons[[#This Row],[name]]," (",Persons[[#This Row],[callsign]],")"))</f>
        <v>Richard Wiedeking</v>
      </c>
      <c r="E106" s="1" t="s">
        <v>11</v>
      </c>
      <c r="F106" s="1" t="s">
        <v>1549</v>
      </c>
      <c r="G106" s="1" t="s">
        <v>1367</v>
      </c>
      <c r="H106" s="1"/>
    </row>
    <row r="107" spans="1:8" x14ac:dyDescent="0.3">
      <c r="A107" s="1" t="s">
        <v>1551</v>
      </c>
      <c r="B107" s="1" t="s">
        <v>1550</v>
      </c>
      <c r="D107" t="str">
        <f>IF(ISBLANK(Persons[[#This Row],[callsign]]),Persons[[#This Row],[name]],_xlfn.CONCAT(Persons[[#This Row],[name]]," (",Persons[[#This Row],[callsign]],")"))</f>
        <v>Freja Waara</v>
      </c>
      <c r="E107" s="1" t="s">
        <v>11</v>
      </c>
      <c r="F107" s="1" t="s">
        <v>1552</v>
      </c>
      <c r="G107" s="1" t="s">
        <v>1367</v>
      </c>
      <c r="H107" s="1"/>
    </row>
    <row r="108" spans="1:8" x14ac:dyDescent="0.3">
      <c r="A108" s="1" t="s">
        <v>1554</v>
      </c>
      <c r="B108" s="1" t="s">
        <v>1553</v>
      </c>
      <c r="D108" t="str">
        <f>IF(ISBLANK(Persons[[#This Row],[callsign]]),Persons[[#This Row],[name]],_xlfn.CONCAT(Persons[[#This Row],[name]]," (",Persons[[#This Row],[callsign]],")"))</f>
        <v>Lonergan Vu</v>
      </c>
      <c r="E108" s="1" t="s">
        <v>6</v>
      </c>
      <c r="F108" s="1" t="s">
        <v>1555</v>
      </c>
      <c r="G108" s="1"/>
      <c r="H108" s="1"/>
    </row>
    <row r="109" spans="1:8" x14ac:dyDescent="0.3">
      <c r="A109" s="1" t="s">
        <v>1557</v>
      </c>
      <c r="B109" s="1" t="s">
        <v>1556</v>
      </c>
      <c r="D109" t="str">
        <f>IF(ISBLANK(Persons[[#This Row],[callsign]]),Persons[[#This Row],[name]],_xlfn.CONCAT(Persons[[#This Row],[name]]," (",Persons[[#This Row],[callsign]],")"))</f>
        <v>Håkon Kjær</v>
      </c>
      <c r="E109" s="1" t="s">
        <v>6</v>
      </c>
      <c r="F109" s="1" t="s">
        <v>1558</v>
      </c>
      <c r="G109" s="1"/>
      <c r="H109" s="1"/>
    </row>
    <row r="110" spans="1:8" x14ac:dyDescent="0.3">
      <c r="A110" s="1" t="s">
        <v>166</v>
      </c>
      <c r="B110" s="1" t="s">
        <v>580</v>
      </c>
      <c r="C110" t="s">
        <v>1559</v>
      </c>
      <c r="D110" t="str">
        <f>IF(ISBLANK(Persons[[#This Row],[callsign]]),Persons[[#This Row],[name]],_xlfn.CONCAT(Persons[[#This Row],[name]]," (",Persons[[#This Row],[callsign]],")"))</f>
        <v>Tyrone Djojohadiksumo (D14)</v>
      </c>
      <c r="E110" s="1" t="s">
        <v>151</v>
      </c>
      <c r="F110" s="1" t="s">
        <v>1560</v>
      </c>
      <c r="G110" s="1"/>
      <c r="H110" s="1"/>
    </row>
    <row r="111" spans="1:8" x14ac:dyDescent="0.3">
      <c r="A111" s="1" t="s">
        <v>167</v>
      </c>
      <c r="B111" s="1" t="s">
        <v>581</v>
      </c>
      <c r="D111" t="str">
        <f>IF(ISBLANK(Persons[[#This Row],[callsign]]),Persons[[#This Row],[name]],_xlfn.CONCAT(Persons[[#This Row],[name]]," (",Persons[[#This Row],[callsign]],")"))</f>
        <v>Yegor Torres</v>
      </c>
      <c r="E111" s="1" t="s">
        <v>154</v>
      </c>
      <c r="F111" s="1" t="s">
        <v>1561</v>
      </c>
      <c r="G111" s="1"/>
      <c r="H111" s="1"/>
    </row>
    <row r="112" spans="1:8" x14ac:dyDescent="0.3">
      <c r="A112" s="1" t="s">
        <v>168</v>
      </c>
      <c r="B112" s="1" t="s">
        <v>582</v>
      </c>
      <c r="D112" t="str">
        <f>IF(ISBLANK(Persons[[#This Row],[callsign]]),Persons[[#This Row],[name]],_xlfn.CONCAT(Persons[[#This Row],[name]]," (",Persons[[#This Row],[callsign]],")"))</f>
        <v>Tsunesaburo Yoshida</v>
      </c>
      <c r="E112" s="1" t="s">
        <v>107</v>
      </c>
      <c r="F112" s="1" t="s">
        <v>1562</v>
      </c>
      <c r="G112" s="1"/>
      <c r="H112" s="1"/>
    </row>
    <row r="113" spans="1:8" x14ac:dyDescent="0.3">
      <c r="A113" s="1" t="s">
        <v>584</v>
      </c>
      <c r="B113" s="1" t="s">
        <v>583</v>
      </c>
      <c r="D113" t="str">
        <f>IF(ISBLANK(Persons[[#This Row],[callsign]]),Persons[[#This Row],[name]],_xlfn.CONCAT(Persons[[#This Row],[name]]," (",Persons[[#This Row],[callsign]],")"))</f>
        <v>Millard Quarry</v>
      </c>
      <c r="E113" s="1" t="s">
        <v>50</v>
      </c>
      <c r="F113" s="1" t="s">
        <v>1564</v>
      </c>
      <c r="G113" s="1"/>
      <c r="H113" s="1"/>
    </row>
    <row r="114" spans="1:8" x14ac:dyDescent="0.3">
      <c r="A114" s="1" t="s">
        <v>586</v>
      </c>
      <c r="B114" s="1" t="s">
        <v>585</v>
      </c>
      <c r="D114" t="str">
        <f>IF(ISBLANK(Persons[[#This Row],[callsign]]),Persons[[#This Row],[name]],_xlfn.CONCAT(Persons[[#This Row],[name]]," (",Persons[[#This Row],[callsign]],")"))</f>
        <v>Lida Zamrzla</v>
      </c>
      <c r="E114" s="1" t="s">
        <v>154</v>
      </c>
      <c r="F114" s="1" t="s">
        <v>1565</v>
      </c>
      <c r="G114" s="1"/>
      <c r="H114" s="1"/>
    </row>
    <row r="115" spans="1:8" x14ac:dyDescent="0.3">
      <c r="A115" s="1" t="s">
        <v>588</v>
      </c>
      <c r="B115" s="1" t="s">
        <v>587</v>
      </c>
      <c r="D115" t="str">
        <f>IF(ISBLANK(Persons[[#This Row],[callsign]]),Persons[[#This Row],[name]],_xlfn.CONCAT(Persons[[#This Row],[name]]," (",Persons[[#This Row],[callsign]],")"))</f>
        <v>Dodda Røssland</v>
      </c>
      <c r="E115" s="1" t="s">
        <v>151</v>
      </c>
      <c r="F115" s="1" t="s">
        <v>1566</v>
      </c>
      <c r="G115" s="1"/>
      <c r="H115" s="1"/>
    </row>
    <row r="116" spans="1:8" x14ac:dyDescent="0.3">
      <c r="A116" s="1" t="s">
        <v>590</v>
      </c>
      <c r="B116" s="1" t="s">
        <v>589</v>
      </c>
      <c r="D116" t="str">
        <f>IF(ISBLANK(Persons[[#This Row],[callsign]]),Persons[[#This Row],[name]],_xlfn.CONCAT(Persons[[#This Row],[name]]," (",Persons[[#This Row],[callsign]],")"))</f>
        <v>Tamala Stokstad</v>
      </c>
      <c r="E116" s="1" t="s">
        <v>89</v>
      </c>
      <c r="F116" s="1" t="s">
        <v>1567</v>
      </c>
      <c r="G116" s="1"/>
      <c r="H116" s="1"/>
    </row>
    <row r="117" spans="1:8" x14ac:dyDescent="0.3">
      <c r="A117" s="1" t="s">
        <v>592</v>
      </c>
      <c r="B117" s="1" t="s">
        <v>591</v>
      </c>
      <c r="D117" t="str">
        <f>IF(ISBLANK(Persons[[#This Row],[callsign]]),Persons[[#This Row],[name]],_xlfn.CONCAT(Persons[[#This Row],[name]]," (",Persons[[#This Row],[callsign]],")"))</f>
        <v>Hirokichi Duke</v>
      </c>
      <c r="E117" s="1" t="s">
        <v>4</v>
      </c>
      <c r="F117" s="1" t="s">
        <v>1568</v>
      </c>
      <c r="G117" s="1"/>
      <c r="H117" s="1"/>
    </row>
    <row r="118" spans="1:8" x14ac:dyDescent="0.3">
      <c r="A118" s="1" t="s">
        <v>594</v>
      </c>
      <c r="B118" s="1" t="s">
        <v>593</v>
      </c>
      <c r="D118" t="str">
        <f>IF(ISBLANK(Persons[[#This Row],[callsign]]),Persons[[#This Row],[name]],_xlfn.CONCAT(Persons[[#This Row],[name]]," (",Persons[[#This Row],[callsign]],")"))</f>
        <v>Sondre Schwartstein</v>
      </c>
      <c r="E118" s="1" t="s">
        <v>68</v>
      </c>
      <c r="F118" s="1" t="s">
        <v>1569</v>
      </c>
      <c r="G118" s="1"/>
      <c r="H118" s="1"/>
    </row>
    <row r="119" spans="1:8" x14ac:dyDescent="0.3">
      <c r="A119" s="1" t="s">
        <v>596</v>
      </c>
      <c r="B119" s="1" t="s">
        <v>595</v>
      </c>
      <c r="C119" t="s">
        <v>1570</v>
      </c>
      <c r="D119" t="str">
        <f>IF(ISBLANK(Persons[[#This Row],[callsign]]),Persons[[#This Row],[name]],_xlfn.CONCAT(Persons[[#This Row],[name]]," (",Persons[[#This Row],[callsign]],")"))</f>
        <v>Dumitra Givney (Magic)</v>
      </c>
      <c r="E119" s="1" t="s">
        <v>1245</v>
      </c>
      <c r="F119" s="1" t="s">
        <v>1571</v>
      </c>
      <c r="G119" s="1"/>
      <c r="H119" s="1"/>
    </row>
    <row r="120" spans="1:8" x14ac:dyDescent="0.3">
      <c r="A120" s="1" t="s">
        <v>598</v>
      </c>
      <c r="B120" s="1" t="s">
        <v>597</v>
      </c>
      <c r="D120" t="str">
        <f>IF(ISBLANK(Persons[[#This Row],[callsign]]),Persons[[#This Row],[name]],_xlfn.CONCAT(Persons[[#This Row],[name]]," (",Persons[[#This Row],[callsign]],")"))</f>
        <v>Lola MacRaith</v>
      </c>
      <c r="E120" s="1" t="s">
        <v>1265</v>
      </c>
      <c r="F120" s="1" t="s">
        <v>1573</v>
      </c>
      <c r="G120" s="1"/>
      <c r="H120" s="1"/>
    </row>
    <row r="121" spans="1:8" x14ac:dyDescent="0.3">
      <c r="A121" s="1" t="s">
        <v>1575</v>
      </c>
      <c r="B121" s="1" t="s">
        <v>1574</v>
      </c>
      <c r="D121" t="str">
        <f>IF(ISBLANK(Persons[[#This Row],[callsign]]),Persons[[#This Row],[name]],_xlfn.CONCAT(Persons[[#This Row],[name]]," (",Persons[[#This Row],[callsign]],")"))</f>
        <v>Mike Bergmann</v>
      </c>
      <c r="E121" s="1" t="s">
        <v>4</v>
      </c>
      <c r="F121" s="1" t="s">
        <v>1576</v>
      </c>
      <c r="G121" s="1" t="s">
        <v>1367</v>
      </c>
      <c r="H121" s="1"/>
    </row>
    <row r="122" spans="1:8" x14ac:dyDescent="0.3">
      <c r="A122" s="1" t="s">
        <v>1578</v>
      </c>
      <c r="B122" s="1" t="s">
        <v>1577</v>
      </c>
      <c r="D122" t="str">
        <f>IF(ISBLANK(Persons[[#This Row],[callsign]]),Persons[[#This Row],[name]],_xlfn.CONCAT(Persons[[#This Row],[name]]," (",Persons[[#This Row],[callsign]],")"))</f>
        <v>Gita Kartodirdjo</v>
      </c>
      <c r="E122" s="1" t="s">
        <v>50</v>
      </c>
      <c r="F122" s="1" t="s">
        <v>1579</v>
      </c>
      <c r="G122" s="1" t="s">
        <v>1367</v>
      </c>
      <c r="H122" s="1"/>
    </row>
    <row r="123" spans="1:8" x14ac:dyDescent="0.3">
      <c r="A123" s="1" t="s">
        <v>1581</v>
      </c>
      <c r="B123" s="1" t="s">
        <v>1580</v>
      </c>
      <c r="D123" t="str">
        <f>IF(ISBLANK(Persons[[#This Row],[callsign]]),Persons[[#This Row],[name]],_xlfn.CONCAT(Persons[[#This Row],[name]]," (",Persons[[#This Row],[callsign]],")"))</f>
        <v>Kenji Takata</v>
      </c>
      <c r="E123" s="1" t="s">
        <v>11</v>
      </c>
      <c r="F123" s="1" t="s">
        <v>1582</v>
      </c>
      <c r="G123" s="1" t="s">
        <v>1367</v>
      </c>
      <c r="H123" s="1"/>
    </row>
    <row r="124" spans="1:8" x14ac:dyDescent="0.3">
      <c r="A124" s="1" t="s">
        <v>1584</v>
      </c>
      <c r="B124" s="1" t="s">
        <v>1583</v>
      </c>
      <c r="D124" t="str">
        <f>IF(ISBLANK(Persons[[#This Row],[callsign]]),Persons[[#This Row],[name]],_xlfn.CONCAT(Persons[[#This Row],[name]]," (",Persons[[#This Row],[callsign]],")"))</f>
        <v>Selma Pálsson</v>
      </c>
      <c r="E124" s="1" t="s">
        <v>50</v>
      </c>
      <c r="F124" s="1" t="s">
        <v>1585</v>
      </c>
      <c r="G124" s="1" t="s">
        <v>1367</v>
      </c>
      <c r="H124" s="1"/>
    </row>
    <row r="125" spans="1:8" x14ac:dyDescent="0.3">
      <c r="A125" s="1" t="s">
        <v>1587</v>
      </c>
      <c r="B125" s="1" t="s">
        <v>1586</v>
      </c>
      <c r="D125" t="str">
        <f>IF(ISBLANK(Persons[[#This Row],[callsign]]),Persons[[#This Row],[name]],_xlfn.CONCAT(Persons[[#This Row],[name]]," (",Persons[[#This Row],[callsign]],")"))</f>
        <v>Bozidar Knotek</v>
      </c>
      <c r="E125" s="1" t="s">
        <v>50</v>
      </c>
      <c r="F125" s="1" t="s">
        <v>1588</v>
      </c>
      <c r="G125" s="1" t="s">
        <v>1367</v>
      </c>
      <c r="H125" s="1"/>
    </row>
    <row r="126" spans="1:8" x14ac:dyDescent="0.3">
      <c r="A126" s="1" t="s">
        <v>1590</v>
      </c>
      <c r="B126" s="1" t="s">
        <v>1589</v>
      </c>
      <c r="D126" t="str">
        <f>IF(ISBLANK(Persons[[#This Row],[callsign]]),Persons[[#This Row],[name]],_xlfn.CONCAT(Persons[[#This Row],[name]]," (",Persons[[#This Row],[callsign]],")"))</f>
        <v>Christi Trainor</v>
      </c>
      <c r="E126" s="1" t="s">
        <v>151</v>
      </c>
      <c r="F126" s="1" t="s">
        <v>1591</v>
      </c>
      <c r="G126" s="1" t="s">
        <v>1367</v>
      </c>
      <c r="H126" s="1"/>
    </row>
    <row r="127" spans="1:8" x14ac:dyDescent="0.3">
      <c r="A127" s="1" t="s">
        <v>408</v>
      </c>
      <c r="B127" s="1" t="s">
        <v>599</v>
      </c>
      <c r="D127" t="str">
        <f>IF(ISBLANK(Persons[[#This Row],[callsign]]),Persons[[#This Row],[name]],_xlfn.CONCAT(Persons[[#This Row],[name]]," (",Persons[[#This Row],[callsign]],")"))</f>
        <v>Colin Hovden</v>
      </c>
      <c r="E127" s="1" t="s">
        <v>4</v>
      </c>
      <c r="F127" s="1" t="s">
        <v>1593</v>
      </c>
      <c r="G127" s="1" t="s">
        <v>1594</v>
      </c>
      <c r="H127" s="1"/>
    </row>
    <row r="128" spans="1:8" x14ac:dyDescent="0.3">
      <c r="A128" s="1" t="s">
        <v>272</v>
      </c>
      <c r="B128" s="1" t="s">
        <v>600</v>
      </c>
      <c r="C128" t="s">
        <v>1596</v>
      </c>
      <c r="D128" t="str">
        <f>IF(ISBLANK(Persons[[#This Row],[callsign]]),Persons[[#This Row],[name]],_xlfn.CONCAT(Persons[[#This Row],[name]]," (",Persons[[#This Row],[callsign]],")"))</f>
        <v>Nüzhet Safavî (Rambo)</v>
      </c>
      <c r="E128" s="1" t="s">
        <v>1597</v>
      </c>
      <c r="F128" s="1" t="s">
        <v>1598</v>
      </c>
      <c r="G128" s="1" t="s">
        <v>1599</v>
      </c>
      <c r="H128" s="1"/>
    </row>
    <row r="129" spans="1:8" x14ac:dyDescent="0.3">
      <c r="A129" s="1" t="s">
        <v>1601</v>
      </c>
      <c r="B129" s="1" t="s">
        <v>1600</v>
      </c>
      <c r="D129" t="str">
        <f>IF(ISBLANK(Persons[[#This Row],[callsign]]),Persons[[#This Row],[name]],_xlfn.CONCAT(Persons[[#This Row],[name]]," (",Persons[[#This Row],[callsign]],")"))</f>
        <v>Indiana Elliot</v>
      </c>
      <c r="E129" s="1" t="s">
        <v>6</v>
      </c>
      <c r="F129" s="1" t="s">
        <v>1602</v>
      </c>
      <c r="G129" s="1" t="s">
        <v>1603</v>
      </c>
      <c r="H129" s="1"/>
    </row>
    <row r="130" spans="1:8" x14ac:dyDescent="0.3">
      <c r="A130" s="1" t="s">
        <v>192</v>
      </c>
      <c r="B130" s="1" t="s">
        <v>601</v>
      </c>
      <c r="D130" t="str">
        <f>IF(ISBLANK(Persons[[#This Row],[callsign]]),Persons[[#This Row],[name]],_xlfn.CONCAT(Persons[[#This Row],[name]]," (",Persons[[#This Row],[callsign]],")"))</f>
        <v>Elizabeth-Adriana bin Nabhan</v>
      </c>
      <c r="E130" s="1" t="s">
        <v>6</v>
      </c>
      <c r="F130" s="1" t="s">
        <v>1604</v>
      </c>
      <c r="G130" s="1" t="s">
        <v>1605</v>
      </c>
      <c r="H130" s="1"/>
    </row>
    <row r="131" spans="1:8" x14ac:dyDescent="0.3">
      <c r="A131" s="1" t="s">
        <v>386</v>
      </c>
      <c r="B131" s="1" t="s">
        <v>602</v>
      </c>
      <c r="D131" t="str">
        <f>IF(ISBLANK(Persons[[#This Row],[callsign]]),Persons[[#This Row],[name]],_xlfn.CONCAT(Persons[[#This Row],[name]]," (",Persons[[#This Row],[callsign]],")"))</f>
        <v>Héctor Pérez</v>
      </c>
      <c r="E131" s="1" t="s">
        <v>6</v>
      </c>
      <c r="F131" s="1" t="s">
        <v>1606</v>
      </c>
      <c r="G131" s="1" t="s">
        <v>1607</v>
      </c>
      <c r="H131" s="1"/>
    </row>
    <row r="132" spans="1:8" x14ac:dyDescent="0.3">
      <c r="A132" s="1" t="s">
        <v>439</v>
      </c>
      <c r="B132" s="1" t="s">
        <v>603</v>
      </c>
      <c r="D132" t="str">
        <f>IF(ISBLANK(Persons[[#This Row],[callsign]]),Persons[[#This Row],[name]],_xlfn.CONCAT(Persons[[#This Row],[name]]," (",Persons[[#This Row],[callsign]],")"))</f>
        <v>Fillip Androutsos</v>
      </c>
      <c r="E132" s="1" t="s">
        <v>6</v>
      </c>
      <c r="F132" s="1" t="s">
        <v>1608</v>
      </c>
      <c r="G132" s="1" t="s">
        <v>1367</v>
      </c>
      <c r="H132" s="1"/>
    </row>
    <row r="133" spans="1:8" x14ac:dyDescent="0.3">
      <c r="A133" s="1" t="s">
        <v>182</v>
      </c>
      <c r="B133" s="1" t="s">
        <v>604</v>
      </c>
      <c r="D133" t="str">
        <f>IF(ISBLANK(Persons[[#This Row],[callsign]]),Persons[[#This Row],[name]],_xlfn.CONCAT(Persons[[#This Row],[name]]," (",Persons[[#This Row],[callsign]],")"))</f>
        <v>Zephyr Koraïs</v>
      </c>
      <c r="E133" s="1" t="s">
        <v>1597</v>
      </c>
      <c r="F133" s="1" t="s">
        <v>1609</v>
      </c>
      <c r="G133" s="1" t="s">
        <v>1610</v>
      </c>
      <c r="H133" s="1"/>
    </row>
    <row r="134" spans="1:8" x14ac:dyDescent="0.3">
      <c r="A134" s="1" t="s">
        <v>179</v>
      </c>
      <c r="B134" s="1" t="s">
        <v>605</v>
      </c>
      <c r="D134" t="str">
        <f>IF(ISBLANK(Persons[[#This Row],[callsign]]),Persons[[#This Row],[name]],_xlfn.CONCAT(Persons[[#This Row],[name]]," (",Persons[[#This Row],[callsign]],")"))</f>
        <v>Amalia Lin</v>
      </c>
      <c r="E134" s="1" t="s">
        <v>1265</v>
      </c>
      <c r="F134" s="1" t="s">
        <v>1612</v>
      </c>
      <c r="G134" s="1" t="s">
        <v>1610</v>
      </c>
      <c r="H134" s="1"/>
    </row>
    <row r="135" spans="1:8" x14ac:dyDescent="0.3">
      <c r="A135" s="1" t="s">
        <v>1614</v>
      </c>
      <c r="B135" s="1" t="s">
        <v>1613</v>
      </c>
      <c r="D135" t="str">
        <f>IF(ISBLANK(Persons[[#This Row],[callsign]]),Persons[[#This Row],[name]],_xlfn.CONCAT(Persons[[#This Row],[name]]," (",Persons[[#This Row],[callsign]],")"))</f>
        <v>Kellen MacDonell</v>
      </c>
      <c r="E135" s="1" t="s">
        <v>6</v>
      </c>
      <c r="F135" s="1" t="s">
        <v>1615</v>
      </c>
      <c r="G135" s="1" t="s">
        <v>1610</v>
      </c>
      <c r="H135" s="1"/>
    </row>
    <row r="136" spans="1:8" x14ac:dyDescent="0.3">
      <c r="A136" s="1" t="s">
        <v>525</v>
      </c>
      <c r="B136" s="1" t="s">
        <v>606</v>
      </c>
      <c r="D136" t="str">
        <f>IF(ISBLANK(Persons[[#This Row],[callsign]]),Persons[[#This Row],[name]],_xlfn.CONCAT(Persons[[#This Row],[name]]," (",Persons[[#This Row],[callsign]],")"))</f>
        <v>Jack Asquith</v>
      </c>
      <c r="E136" s="1" t="s">
        <v>6</v>
      </c>
      <c r="F136" s="1" t="s">
        <v>1616</v>
      </c>
      <c r="G136" s="1" t="s">
        <v>1617</v>
      </c>
      <c r="H136" s="1"/>
    </row>
    <row r="137" spans="1:8" x14ac:dyDescent="0.3">
      <c r="A137" s="1" t="s">
        <v>607</v>
      </c>
      <c r="B137" s="1" t="s">
        <v>1618</v>
      </c>
      <c r="D137" t="str">
        <f>IF(ISBLANK(Persons[[#This Row],[callsign]]),Persons[[#This Row],[name]],_xlfn.CONCAT(Persons[[#This Row],[name]]," (",Persons[[#This Row],[callsign]],")"))</f>
        <v>Gary Bryan</v>
      </c>
      <c r="E137" s="1" t="s">
        <v>6</v>
      </c>
      <c r="F137" s="1" t="s">
        <v>1619</v>
      </c>
      <c r="G137" s="1"/>
      <c r="H137" s="1" t="s">
        <v>741</v>
      </c>
    </row>
    <row r="138" spans="1:8" x14ac:dyDescent="0.3">
      <c r="A138" s="1" t="s">
        <v>383</v>
      </c>
      <c r="B138" s="1" t="s">
        <v>608</v>
      </c>
      <c r="D138" t="str">
        <f>IF(ISBLANK(Persons[[#This Row],[callsign]]),Persons[[#This Row],[name]],_xlfn.CONCAT(Persons[[#This Row],[name]]," (",Persons[[#This Row],[callsign]],")"))</f>
        <v>Deborah Mohanty</v>
      </c>
      <c r="E138" s="1" t="s">
        <v>6</v>
      </c>
      <c r="F138" s="1" t="s">
        <v>1620</v>
      </c>
      <c r="G138" s="1"/>
      <c r="H138" s="1"/>
    </row>
    <row r="139" spans="1:8" x14ac:dyDescent="0.3">
      <c r="A139" s="1" t="s">
        <v>390</v>
      </c>
      <c r="B139" s="1" t="s">
        <v>609</v>
      </c>
      <c r="D139" t="str">
        <f>IF(ISBLANK(Persons[[#This Row],[callsign]]),Persons[[#This Row],[name]],_xlfn.CONCAT(Persons[[#This Row],[name]]," (",Persons[[#This Row],[callsign]],")"))</f>
        <v>Patricia Combs</v>
      </c>
      <c r="E139" s="1" t="s">
        <v>6</v>
      </c>
      <c r="F139" s="1" t="s">
        <v>1621</v>
      </c>
      <c r="G139" s="1"/>
      <c r="H139" s="1"/>
    </row>
    <row r="140" spans="1:8" x14ac:dyDescent="0.3">
      <c r="A140" s="1" t="s">
        <v>526</v>
      </c>
      <c r="B140" s="1" t="s">
        <v>610</v>
      </c>
      <c r="D140" t="str">
        <f>IF(ISBLANK(Persons[[#This Row],[callsign]]),Persons[[#This Row],[name]],_xlfn.CONCAT(Persons[[#This Row],[name]]," (",Persons[[#This Row],[callsign]],")"))</f>
        <v>Rosemarie Yong</v>
      </c>
      <c r="E140" s="1" t="s">
        <v>6</v>
      </c>
      <c r="F140" s="1" t="s">
        <v>1622</v>
      </c>
      <c r="G140" s="1"/>
      <c r="H140" s="1"/>
    </row>
    <row r="141" spans="1:8" x14ac:dyDescent="0.3">
      <c r="A141" s="1" t="s">
        <v>185</v>
      </c>
      <c r="B141" s="1" t="s">
        <v>611</v>
      </c>
      <c r="D141" t="str">
        <f>IF(ISBLANK(Persons[[#This Row],[callsign]]),Persons[[#This Row],[name]],_xlfn.CONCAT(Persons[[#This Row],[name]]," (",Persons[[#This Row],[callsign]],")"))</f>
        <v>Giacomo Mazzon</v>
      </c>
      <c r="E141" s="1" t="s">
        <v>6</v>
      </c>
      <c r="F141" s="1" t="s">
        <v>1623</v>
      </c>
      <c r="G141" s="1"/>
      <c r="H141" s="1"/>
    </row>
    <row r="142" spans="1:8" x14ac:dyDescent="0.3">
      <c r="A142" s="1" t="s">
        <v>186</v>
      </c>
      <c r="B142" s="1" t="s">
        <v>612</v>
      </c>
      <c r="D142" t="str">
        <f>IF(ISBLANK(Persons[[#This Row],[callsign]]),Persons[[#This Row],[name]],_xlfn.CONCAT(Persons[[#This Row],[name]]," (",Persons[[#This Row],[callsign]],")"))</f>
        <v>Lillian Passas</v>
      </c>
      <c r="E142" s="1" t="s">
        <v>6</v>
      </c>
      <c r="F142" s="1" t="s">
        <v>1624</v>
      </c>
      <c r="G142" s="1"/>
      <c r="H142" s="1"/>
    </row>
    <row r="143" spans="1:8" x14ac:dyDescent="0.3">
      <c r="A143" s="1" t="s">
        <v>527</v>
      </c>
      <c r="B143" s="1" t="s">
        <v>613</v>
      </c>
      <c r="D143" t="str">
        <f>IF(ISBLANK(Persons[[#This Row],[callsign]]),Persons[[#This Row],[name]],_xlfn.CONCAT(Persons[[#This Row],[name]]," (",Persons[[#This Row],[callsign]],")"))</f>
        <v>Zandra Maryadi</v>
      </c>
      <c r="E143" s="1" t="s">
        <v>6</v>
      </c>
      <c r="F143" s="1" t="s">
        <v>1625</v>
      </c>
      <c r="G143" s="1"/>
      <c r="H143" s="1"/>
    </row>
    <row r="144" spans="1:8" x14ac:dyDescent="0.3">
      <c r="A144" s="1" t="s">
        <v>187</v>
      </c>
      <c r="B144" s="1" t="s">
        <v>614</v>
      </c>
      <c r="D144" t="str">
        <f>IF(ISBLANK(Persons[[#This Row],[callsign]]),Persons[[#This Row],[name]],_xlfn.CONCAT(Persons[[#This Row],[name]]," (",Persons[[#This Row],[callsign]],")"))</f>
        <v>Ian Aron</v>
      </c>
      <c r="E144" s="1" t="s">
        <v>6</v>
      </c>
      <c r="F144" s="1" t="s">
        <v>1626</v>
      </c>
      <c r="G144" s="1"/>
      <c r="H144" s="1"/>
    </row>
    <row r="145" spans="1:8" x14ac:dyDescent="0.3">
      <c r="A145" s="1" t="s">
        <v>188</v>
      </c>
      <c r="B145" s="1" t="s">
        <v>615</v>
      </c>
      <c r="D145" t="str">
        <f>IF(ISBLANK(Persons[[#This Row],[callsign]]),Persons[[#This Row],[name]],_xlfn.CONCAT(Persons[[#This Row],[name]]," (",Persons[[#This Row],[callsign]],")"))</f>
        <v>Xi-ku Lin</v>
      </c>
      <c r="E145" s="1" t="s">
        <v>6</v>
      </c>
      <c r="F145" s="1" t="s">
        <v>1627</v>
      </c>
      <c r="G145" s="1"/>
      <c r="H145" s="1"/>
    </row>
    <row r="146" spans="1:8" x14ac:dyDescent="0.3">
      <c r="A146" s="1" t="s">
        <v>259</v>
      </c>
      <c r="B146" s="1" t="s">
        <v>616</v>
      </c>
      <c r="D146" t="str">
        <f>IF(ISBLANK(Persons[[#This Row],[callsign]]),Persons[[#This Row],[name]],_xlfn.CONCAT(Persons[[#This Row],[name]]," (",Persons[[#This Row],[callsign]],")"))</f>
        <v>Tony Macha</v>
      </c>
      <c r="E146" s="1" t="s">
        <v>6</v>
      </c>
      <c r="F146" s="1" t="s">
        <v>1628</v>
      </c>
      <c r="G146" s="1"/>
      <c r="H146" s="1"/>
    </row>
    <row r="147" spans="1:8" x14ac:dyDescent="0.3">
      <c r="A147" s="1" t="s">
        <v>508</v>
      </c>
      <c r="B147" s="1" t="s">
        <v>617</v>
      </c>
      <c r="D147" t="str">
        <f>IF(ISBLANK(Persons[[#This Row],[callsign]]),Persons[[#This Row],[name]],_xlfn.CONCAT(Persons[[#This Row],[name]]," (",Persons[[#This Row],[callsign]],")"))</f>
        <v>Trudy  Pusey</v>
      </c>
      <c r="E147" s="1" t="s">
        <v>6</v>
      </c>
      <c r="F147" s="1" t="s">
        <v>1629</v>
      </c>
      <c r="G147" s="1"/>
      <c r="H147" s="1"/>
    </row>
    <row r="148" spans="1:8" x14ac:dyDescent="0.3">
      <c r="A148" s="1" t="s">
        <v>618</v>
      </c>
      <c r="B148" s="1" t="s">
        <v>1630</v>
      </c>
      <c r="D148" t="str">
        <f>IF(ISBLANK(Persons[[#This Row],[callsign]]),Persons[[#This Row],[name]],_xlfn.CONCAT(Persons[[#This Row],[name]]," (",Persons[[#This Row],[callsign]],")"))</f>
        <v>Nairne Melton</v>
      </c>
      <c r="E148" s="1" t="s">
        <v>89</v>
      </c>
      <c r="F148" s="1" t="s">
        <v>1631</v>
      </c>
      <c r="G148" s="1"/>
      <c r="H148" s="1" t="s">
        <v>741</v>
      </c>
    </row>
    <row r="149" spans="1:8" x14ac:dyDescent="0.3">
      <c r="A149" s="1" t="s">
        <v>619</v>
      </c>
      <c r="B149" s="1" t="s">
        <v>1632</v>
      </c>
      <c r="D149" t="str">
        <f>IF(ISBLANK(Persons[[#This Row],[callsign]]),Persons[[#This Row],[name]],_xlfn.CONCAT(Persons[[#This Row],[name]]," (",Persons[[#This Row],[callsign]],")"))</f>
        <v>Nga-Yu Dato</v>
      </c>
      <c r="E149" s="1" t="s">
        <v>50</v>
      </c>
      <c r="F149" s="1" t="s">
        <v>1633</v>
      </c>
      <c r="G149" s="1"/>
      <c r="H149" s="1" t="s">
        <v>741</v>
      </c>
    </row>
    <row r="150" spans="1:8" x14ac:dyDescent="0.3">
      <c r="A150" s="1" t="s">
        <v>509</v>
      </c>
      <c r="B150" s="1" t="s">
        <v>620</v>
      </c>
      <c r="D150" t="str">
        <f>IF(ISBLANK(Persons[[#This Row],[callsign]]),Persons[[#This Row],[name]],_xlfn.CONCAT(Persons[[#This Row],[name]]," (",Persons[[#This Row],[callsign]],")"))</f>
        <v>Theo Filppula</v>
      </c>
      <c r="E150" s="1" t="s">
        <v>6</v>
      </c>
      <c r="F150" s="1" t="s">
        <v>1634</v>
      </c>
      <c r="G150" s="1"/>
      <c r="H150" s="1"/>
    </row>
    <row r="151" spans="1:8" x14ac:dyDescent="0.3">
      <c r="A151" s="1" t="s">
        <v>522</v>
      </c>
      <c r="B151" s="1" t="s">
        <v>621</v>
      </c>
      <c r="D151" t="str">
        <f>IF(ISBLANK(Persons[[#This Row],[callsign]]),Persons[[#This Row],[name]],_xlfn.CONCAT(Persons[[#This Row],[name]]," (",Persons[[#This Row],[callsign]],")"))</f>
        <v>Peralta Rippner</v>
      </c>
      <c r="E151" s="1" t="s">
        <v>6</v>
      </c>
      <c r="F151" s="1" t="s">
        <v>1635</v>
      </c>
      <c r="G151" s="1"/>
      <c r="H151" s="1"/>
    </row>
    <row r="152" spans="1:8" x14ac:dyDescent="0.3">
      <c r="A152" s="1" t="s">
        <v>622</v>
      </c>
      <c r="B152" s="1" t="s">
        <v>1636</v>
      </c>
      <c r="D152" t="str">
        <f>IF(ISBLANK(Persons[[#This Row],[callsign]]),Persons[[#This Row],[name]],_xlfn.CONCAT(Persons[[#This Row],[name]]," (",Persons[[#This Row],[callsign]],")"))</f>
        <v>Lawrence Pyon</v>
      </c>
      <c r="E152" s="1" t="s">
        <v>6</v>
      </c>
      <c r="F152" s="1" t="s">
        <v>1637</v>
      </c>
      <c r="G152" s="1"/>
      <c r="H152" s="1" t="s">
        <v>741</v>
      </c>
    </row>
    <row r="153" spans="1:8" x14ac:dyDescent="0.3">
      <c r="A153" s="1" t="s">
        <v>518</v>
      </c>
      <c r="B153" s="1" t="s">
        <v>623</v>
      </c>
      <c r="D153" t="str">
        <f>IF(ISBLANK(Persons[[#This Row],[callsign]]),Persons[[#This Row],[name]],_xlfn.CONCAT(Persons[[#This Row],[name]]," (",Persons[[#This Row],[callsign]],")"))</f>
        <v>Gretel Wathne</v>
      </c>
      <c r="E153" s="1" t="s">
        <v>6</v>
      </c>
      <c r="F153" s="1" t="s">
        <v>1638</v>
      </c>
      <c r="G153" s="1"/>
      <c r="H153" s="1"/>
    </row>
    <row r="154" spans="1:8" x14ac:dyDescent="0.3">
      <c r="A154" s="1" t="s">
        <v>624</v>
      </c>
      <c r="B154" s="1" t="s">
        <v>1639</v>
      </c>
      <c r="D154" t="str">
        <f>IF(ISBLANK(Persons[[#This Row],[callsign]]),Persons[[#This Row],[name]],_xlfn.CONCAT(Persons[[#This Row],[name]]," (",Persons[[#This Row],[callsign]],")"))</f>
        <v>Mihye Garvock</v>
      </c>
      <c r="E154" s="1" t="s">
        <v>6</v>
      </c>
      <c r="F154" s="1" t="s">
        <v>1616</v>
      </c>
      <c r="G154" s="1"/>
      <c r="H154" s="1" t="s">
        <v>741</v>
      </c>
    </row>
    <row r="155" spans="1:8" x14ac:dyDescent="0.3">
      <c r="A155" s="1" t="s">
        <v>625</v>
      </c>
      <c r="B155" s="1" t="s">
        <v>1640</v>
      </c>
      <c r="D155" t="str">
        <f>IF(ISBLANK(Persons[[#This Row],[callsign]]),Persons[[#This Row],[name]],_xlfn.CONCAT(Persons[[#This Row],[name]]," (",Persons[[#This Row],[callsign]],")"))</f>
        <v>Skye Sato</v>
      </c>
      <c r="E155" s="1" t="s">
        <v>6</v>
      </c>
      <c r="F155" s="1" t="s">
        <v>1641</v>
      </c>
      <c r="G155" s="1"/>
      <c r="H155" s="1" t="s">
        <v>741</v>
      </c>
    </row>
    <row r="156" spans="1:8" x14ac:dyDescent="0.3">
      <c r="A156" s="1" t="s">
        <v>1643</v>
      </c>
      <c r="B156" s="1" t="s">
        <v>1642</v>
      </c>
      <c r="D156" t="str">
        <f>IF(ISBLANK(Persons[[#This Row],[callsign]]),Persons[[#This Row],[name]],_xlfn.CONCAT(Persons[[#This Row],[name]]," (",Persons[[#This Row],[callsign]],")"))</f>
        <v>Asim bin Kadir</v>
      </c>
      <c r="E156" s="1" t="s">
        <v>6</v>
      </c>
      <c r="F156" s="1" t="s">
        <v>1644</v>
      </c>
      <c r="G156" s="1"/>
      <c r="H156" s="1"/>
    </row>
    <row r="157" spans="1:8" x14ac:dyDescent="0.3">
      <c r="A157" s="1" t="s">
        <v>626</v>
      </c>
      <c r="B157" s="1" t="s">
        <v>1645</v>
      </c>
      <c r="D157" t="str">
        <f>IF(ISBLANK(Persons[[#This Row],[callsign]]),Persons[[#This Row],[name]],_xlfn.CONCAT(Persons[[#This Row],[name]]," (",Persons[[#This Row],[callsign]],")"))</f>
        <v>Prisca Thomsen</v>
      </c>
      <c r="E157" s="1" t="s">
        <v>6</v>
      </c>
      <c r="F157" s="1" t="s">
        <v>1646</v>
      </c>
      <c r="G157" s="1"/>
      <c r="H157" s="1" t="s">
        <v>741</v>
      </c>
    </row>
    <row r="158" spans="1:8" x14ac:dyDescent="0.3">
      <c r="A158" s="1" t="s">
        <v>189</v>
      </c>
      <c r="B158" s="1" t="s">
        <v>627</v>
      </c>
      <c r="D158" t="str">
        <f>IF(ISBLANK(Persons[[#This Row],[callsign]]),Persons[[#This Row],[name]],_xlfn.CONCAT(Persons[[#This Row],[name]]," (",Persons[[#This Row],[callsign]],")"))</f>
        <v>Otis Pedane</v>
      </c>
      <c r="E158" s="1" t="s">
        <v>6</v>
      </c>
      <c r="F158" s="1" t="s">
        <v>1647</v>
      </c>
      <c r="G158" s="1"/>
      <c r="H158" s="1"/>
    </row>
    <row r="159" spans="1:8" x14ac:dyDescent="0.3">
      <c r="A159" s="1" t="s">
        <v>190</v>
      </c>
      <c r="B159" s="1" t="s">
        <v>628</v>
      </c>
      <c r="D159" t="str">
        <f>IF(ISBLANK(Persons[[#This Row],[callsign]]),Persons[[#This Row],[name]],_xlfn.CONCAT(Persons[[#This Row],[name]]," (",Persons[[#This Row],[callsign]],")"))</f>
        <v>Lili Krautheimer</v>
      </c>
      <c r="E159" s="1" t="s">
        <v>6</v>
      </c>
      <c r="F159" s="1" t="s">
        <v>1648</v>
      </c>
      <c r="G159" s="1"/>
      <c r="H159" s="1"/>
    </row>
    <row r="160" spans="1:8" x14ac:dyDescent="0.3">
      <c r="A160" s="1" t="s">
        <v>260</v>
      </c>
      <c r="B160" s="1" t="s">
        <v>629</v>
      </c>
      <c r="D160" t="str">
        <f>IF(ISBLANK(Persons[[#This Row],[callsign]]),Persons[[#This Row],[name]],_xlfn.CONCAT(Persons[[#This Row],[name]]," (",Persons[[#This Row],[callsign]],")"))</f>
        <v>Chong-su Setia</v>
      </c>
      <c r="E160" s="1" t="s">
        <v>1265</v>
      </c>
      <c r="F160" s="1" t="s">
        <v>1649</v>
      </c>
      <c r="G160" s="1"/>
      <c r="H160" s="1"/>
    </row>
    <row r="161" spans="1:8" x14ac:dyDescent="0.3">
      <c r="A161" s="1" t="s">
        <v>630</v>
      </c>
      <c r="B161" s="1" t="s">
        <v>1650</v>
      </c>
      <c r="D161" t="str">
        <f>IF(ISBLANK(Persons[[#This Row],[callsign]]),Persons[[#This Row],[name]],_xlfn.CONCAT(Persons[[#This Row],[name]]," (",Persons[[#This Row],[callsign]],")"))</f>
        <v>Brock Kiyomizu</v>
      </c>
      <c r="E161" s="1" t="s">
        <v>51</v>
      </c>
      <c r="F161" s="1" t="s">
        <v>1651</v>
      </c>
      <c r="G161" s="1"/>
      <c r="H161" s="1" t="s">
        <v>741</v>
      </c>
    </row>
    <row r="162" spans="1:8" x14ac:dyDescent="0.3">
      <c r="A162" s="1" t="s">
        <v>191</v>
      </c>
      <c r="B162" s="1" t="s">
        <v>631</v>
      </c>
      <c r="D162" t="str">
        <f>IF(ISBLANK(Persons[[#This Row],[callsign]]),Persons[[#This Row],[name]],_xlfn.CONCAT(Persons[[#This Row],[name]]," (",Persons[[#This Row],[callsign]],")"))</f>
        <v>Tamala Chisisi</v>
      </c>
      <c r="E162" s="1" t="s">
        <v>6</v>
      </c>
      <c r="F162" s="1" t="s">
        <v>1652</v>
      </c>
      <c r="G162" s="1"/>
      <c r="H162" s="1"/>
    </row>
    <row r="163" spans="1:8" x14ac:dyDescent="0.3">
      <c r="A163" s="1" t="s">
        <v>384</v>
      </c>
      <c r="B163" s="1" t="s">
        <v>632</v>
      </c>
      <c r="D163" t="str">
        <f>IF(ISBLANK(Persons[[#This Row],[callsign]]),Persons[[#This Row],[name]],_xlfn.CONCAT(Persons[[#This Row],[name]]," (",Persons[[#This Row],[callsign]],")"))</f>
        <v>Isabell Gottschalk</v>
      </c>
      <c r="E163" s="1" t="s">
        <v>6</v>
      </c>
      <c r="F163" s="1" t="s">
        <v>1653</v>
      </c>
      <c r="G163" s="1"/>
      <c r="H163" s="1"/>
    </row>
    <row r="164" spans="1:8" x14ac:dyDescent="0.3">
      <c r="A164" s="1" t="s">
        <v>510</v>
      </c>
      <c r="B164" s="1" t="s">
        <v>633</v>
      </c>
      <c r="D164" t="str">
        <f>IF(ISBLANK(Persons[[#This Row],[callsign]]),Persons[[#This Row],[name]],_xlfn.CONCAT(Persons[[#This Row],[name]]," (",Persons[[#This Row],[callsign]],")"))</f>
        <v>Amma Maulidi</v>
      </c>
      <c r="E164" s="1" t="s">
        <v>51</v>
      </c>
      <c r="F164" s="1" t="s">
        <v>1654</v>
      </c>
      <c r="G164" s="1" t="s">
        <v>1655</v>
      </c>
      <c r="H164" s="1"/>
    </row>
    <row r="165" spans="1:8" x14ac:dyDescent="0.3">
      <c r="A165" s="1" t="s">
        <v>634</v>
      </c>
      <c r="B165" s="1" t="s">
        <v>1656</v>
      </c>
      <c r="D165" t="str">
        <f>IF(ISBLANK(Persons[[#This Row],[callsign]]),Persons[[#This Row],[name]],_xlfn.CONCAT(Persons[[#This Row],[name]]," (",Persons[[#This Row],[callsign]],")"))</f>
        <v>Tahn Birnie</v>
      </c>
      <c r="E165" s="1" t="s">
        <v>6</v>
      </c>
      <c r="F165" s="1" t="s">
        <v>1657</v>
      </c>
      <c r="G165" s="1"/>
      <c r="H165" s="1" t="s">
        <v>741</v>
      </c>
    </row>
    <row r="166" spans="1:8" x14ac:dyDescent="0.3">
      <c r="A166" s="1" t="s">
        <v>635</v>
      </c>
      <c r="B166" s="1" t="s">
        <v>1658</v>
      </c>
      <c r="D166" t="str">
        <f>IF(ISBLANK(Persons[[#This Row],[callsign]]),Persons[[#This Row],[name]],_xlfn.CONCAT(Persons[[#This Row],[name]]," (",Persons[[#This Row],[callsign]],")"))</f>
        <v>Klara Johansen</v>
      </c>
      <c r="E166" s="1" t="s">
        <v>6</v>
      </c>
      <c r="F166" s="1" t="s">
        <v>1659</v>
      </c>
      <c r="G166" s="1"/>
      <c r="H166" s="1" t="s">
        <v>741</v>
      </c>
    </row>
    <row r="167" spans="1:8" x14ac:dyDescent="0.3">
      <c r="A167" s="1" t="s">
        <v>636</v>
      </c>
      <c r="B167" s="1" t="s">
        <v>1660</v>
      </c>
      <c r="D167" t="str">
        <f>IF(ISBLANK(Persons[[#This Row],[callsign]]),Persons[[#This Row],[name]],_xlfn.CONCAT(Persons[[#This Row],[name]]," (",Persons[[#This Row],[callsign]],")"))</f>
        <v>Darlene Kessing</v>
      </c>
      <c r="E167" s="1" t="s">
        <v>89</v>
      </c>
      <c r="F167" s="1" t="s">
        <v>1661</v>
      </c>
      <c r="G167" s="1"/>
      <c r="H167" s="1" t="s">
        <v>741</v>
      </c>
    </row>
    <row r="168" spans="1:8" x14ac:dyDescent="0.3">
      <c r="A168" s="1" t="s">
        <v>387</v>
      </c>
      <c r="B168" s="1" t="s">
        <v>637</v>
      </c>
      <c r="D168" t="str">
        <f>IF(ISBLANK(Persons[[#This Row],[callsign]]),Persons[[#This Row],[name]],_xlfn.CONCAT(Persons[[#This Row],[name]]," (",Persons[[#This Row],[callsign]],")"))</f>
        <v>Klas bin Mas'ud</v>
      </c>
      <c r="E168" s="1" t="s">
        <v>6</v>
      </c>
      <c r="F168" s="1" t="s">
        <v>1662</v>
      </c>
      <c r="G168" s="1"/>
      <c r="H168" s="1"/>
    </row>
    <row r="169" spans="1:8" x14ac:dyDescent="0.3">
      <c r="A169" s="1" t="s">
        <v>213</v>
      </c>
      <c r="B169" s="1" t="s">
        <v>638</v>
      </c>
      <c r="D169" t="str">
        <f>IF(ISBLANK(Persons[[#This Row],[callsign]]),Persons[[#This Row],[name]],_xlfn.CONCAT(Persons[[#This Row],[name]]," (",Persons[[#This Row],[callsign]],")"))</f>
        <v>Heintz Bellman</v>
      </c>
      <c r="E169" s="1" t="s">
        <v>6</v>
      </c>
      <c r="F169" s="1" t="s">
        <v>1663</v>
      </c>
      <c r="G169" s="1"/>
      <c r="H169" s="1"/>
    </row>
    <row r="170" spans="1:8" x14ac:dyDescent="0.3">
      <c r="A170" s="1" t="s">
        <v>214</v>
      </c>
      <c r="B170" s="1" t="s">
        <v>639</v>
      </c>
      <c r="D170" t="str">
        <f>IF(ISBLANK(Persons[[#This Row],[callsign]]),Persons[[#This Row],[name]],_xlfn.CONCAT(Persons[[#This Row],[name]]," (",Persons[[#This Row],[callsign]],")"))</f>
        <v>Halie Mio</v>
      </c>
      <c r="E170" s="1" t="s">
        <v>6</v>
      </c>
      <c r="F170" s="1" t="s">
        <v>1664</v>
      </c>
      <c r="G170" s="1"/>
      <c r="H170" s="1"/>
    </row>
    <row r="171" spans="1:8" x14ac:dyDescent="0.3">
      <c r="A171" s="1" t="s">
        <v>215</v>
      </c>
      <c r="B171" s="1" t="s">
        <v>640</v>
      </c>
      <c r="D171" t="str">
        <f>IF(ISBLANK(Persons[[#This Row],[callsign]]),Persons[[#This Row],[name]],_xlfn.CONCAT(Persons[[#This Row],[name]]," (",Persons[[#This Row],[callsign]],")"))</f>
        <v>Magnus MacIlraith</v>
      </c>
      <c r="E171" s="1" t="s">
        <v>6</v>
      </c>
      <c r="F171" s="1" t="s">
        <v>1665</v>
      </c>
      <c r="G171" s="1"/>
      <c r="H171" s="1"/>
    </row>
    <row r="172" spans="1:8" x14ac:dyDescent="0.3">
      <c r="A172" s="1" t="s">
        <v>1667</v>
      </c>
      <c r="B172" s="1" t="s">
        <v>1666</v>
      </c>
      <c r="D172" t="str">
        <f>IF(ISBLANK(Persons[[#This Row],[callsign]]),Persons[[#This Row],[name]],_xlfn.CONCAT(Persons[[#This Row],[name]]," (",Persons[[#This Row],[callsign]],")"))</f>
        <v>Heller MacLean</v>
      </c>
      <c r="E172" s="1" t="s">
        <v>6</v>
      </c>
      <c r="F172" s="1" t="s">
        <v>1668</v>
      </c>
      <c r="G172" s="1"/>
      <c r="H172" s="1"/>
    </row>
    <row r="173" spans="1:8" x14ac:dyDescent="0.3">
      <c r="A173" s="1" t="s">
        <v>641</v>
      </c>
      <c r="B173" s="1" t="s">
        <v>1669</v>
      </c>
      <c r="D173" t="str">
        <f>IF(ISBLANK(Persons[[#This Row],[callsign]]),Persons[[#This Row],[name]],_xlfn.CONCAT(Persons[[#This Row],[name]]," (",Persons[[#This Row],[callsign]],")"))</f>
        <v>Miru Kimura</v>
      </c>
      <c r="E173" s="1" t="s">
        <v>6</v>
      </c>
      <c r="F173" s="1" t="s">
        <v>1670</v>
      </c>
      <c r="G173" s="1"/>
      <c r="H173" s="1" t="s">
        <v>741</v>
      </c>
    </row>
    <row r="174" spans="1:8" x14ac:dyDescent="0.3">
      <c r="A174" s="1" t="s">
        <v>642</v>
      </c>
      <c r="B174" s="1" t="s">
        <v>1671</v>
      </c>
      <c r="D174" t="str">
        <f>IF(ISBLANK(Persons[[#This Row],[callsign]]),Persons[[#This Row],[name]],_xlfn.CONCAT(Persons[[#This Row],[name]]," (",Persons[[#This Row],[callsign]],")"))</f>
        <v>Emma McMonegal</v>
      </c>
      <c r="E174" s="1" t="s">
        <v>6</v>
      </c>
      <c r="F174" s="1" t="s">
        <v>1672</v>
      </c>
      <c r="G174" s="1"/>
      <c r="H174" s="1" t="s">
        <v>741</v>
      </c>
    </row>
    <row r="175" spans="1:8" x14ac:dyDescent="0.3">
      <c r="A175" s="1" t="s">
        <v>216</v>
      </c>
      <c r="B175" s="1" t="s">
        <v>643</v>
      </c>
      <c r="D175" t="str">
        <f>IF(ISBLANK(Persons[[#This Row],[callsign]]),Persons[[#This Row],[name]],_xlfn.CONCAT(Persons[[#This Row],[name]]," (",Persons[[#This Row],[callsign]],")"))</f>
        <v>Evan Cardeano</v>
      </c>
      <c r="E175" s="1" t="s">
        <v>6</v>
      </c>
      <c r="F175" s="1" t="s">
        <v>1673</v>
      </c>
      <c r="G175" s="1"/>
      <c r="H175" s="1"/>
    </row>
    <row r="176" spans="1:8" x14ac:dyDescent="0.3">
      <c r="A176" s="1" t="s">
        <v>217</v>
      </c>
      <c r="B176" s="1" t="s">
        <v>644</v>
      </c>
      <c r="D176" t="str">
        <f>IF(ISBLANK(Persons[[#This Row],[callsign]]),Persons[[#This Row],[name]],_xlfn.CONCAT(Persons[[#This Row],[name]]," (",Persons[[#This Row],[callsign]],")"))</f>
        <v>Melvin Sacarea</v>
      </c>
      <c r="E176" s="1" t="s">
        <v>6</v>
      </c>
      <c r="F176" s="1" t="s">
        <v>1674</v>
      </c>
      <c r="G176" s="1"/>
      <c r="H176" s="1"/>
    </row>
    <row r="177" spans="1:8" x14ac:dyDescent="0.3">
      <c r="A177" s="1" t="s">
        <v>645</v>
      </c>
      <c r="B177" s="1" t="s">
        <v>1675</v>
      </c>
      <c r="D177" t="str">
        <f>IF(ISBLANK(Persons[[#This Row],[callsign]]),Persons[[#This Row],[name]],_xlfn.CONCAT(Persons[[#This Row],[name]]," (",Persons[[#This Row],[callsign]],")"))</f>
        <v>Cormac Svendsson</v>
      </c>
      <c r="E177" s="1" t="s">
        <v>6</v>
      </c>
      <c r="F177" s="1" t="s">
        <v>1676</v>
      </c>
      <c r="G177" s="1"/>
      <c r="H177" s="1" t="s">
        <v>741</v>
      </c>
    </row>
    <row r="178" spans="1:8" x14ac:dyDescent="0.3">
      <c r="A178" s="1" t="s">
        <v>218</v>
      </c>
      <c r="B178" s="1" t="s">
        <v>646</v>
      </c>
      <c r="D178" t="str">
        <f>IF(ISBLANK(Persons[[#This Row],[callsign]]),Persons[[#This Row],[name]],_xlfn.CONCAT(Persons[[#This Row],[name]]," (",Persons[[#This Row],[callsign]],")"))</f>
        <v>Anne Malmin</v>
      </c>
      <c r="E178" s="1" t="s">
        <v>6</v>
      </c>
      <c r="F178" s="1" t="s">
        <v>1677</v>
      </c>
      <c r="G178" s="1"/>
      <c r="H178" s="1"/>
    </row>
    <row r="179" spans="1:8" x14ac:dyDescent="0.3">
      <c r="A179" s="1" t="s">
        <v>523</v>
      </c>
      <c r="B179" s="1" t="s">
        <v>647</v>
      </c>
      <c r="D179" t="str">
        <f>IF(ISBLANK(Persons[[#This Row],[callsign]]),Persons[[#This Row],[name]],_xlfn.CONCAT(Persons[[#This Row],[name]]," (",Persons[[#This Row],[callsign]],")"))</f>
        <v>Olivie Smart</v>
      </c>
      <c r="E179" s="1" t="s">
        <v>6</v>
      </c>
      <c r="F179" s="1" t="s">
        <v>1678</v>
      </c>
      <c r="G179" s="1"/>
      <c r="H179" s="1"/>
    </row>
    <row r="180" spans="1:8" x14ac:dyDescent="0.3">
      <c r="A180" s="1" t="s">
        <v>219</v>
      </c>
      <c r="B180" s="1" t="s">
        <v>648</v>
      </c>
      <c r="D180" t="str">
        <f>IF(ISBLANK(Persons[[#This Row],[callsign]]),Persons[[#This Row],[name]],_xlfn.CONCAT(Persons[[#This Row],[name]]," (",Persons[[#This Row],[callsign]],")"))</f>
        <v>Natachia Langah</v>
      </c>
      <c r="E180" s="1" t="s">
        <v>6</v>
      </c>
      <c r="F180" s="1" t="s">
        <v>1679</v>
      </c>
      <c r="G180" s="1"/>
      <c r="H180" s="1"/>
    </row>
    <row r="181" spans="1:8" x14ac:dyDescent="0.3">
      <c r="A181" s="1" t="s">
        <v>649</v>
      </c>
      <c r="B181" s="1" t="s">
        <v>1680</v>
      </c>
      <c r="D181" t="str">
        <f>IF(ISBLANK(Persons[[#This Row],[callsign]]),Persons[[#This Row],[name]],_xlfn.CONCAT(Persons[[#This Row],[name]]," (",Persons[[#This Row],[callsign]],")"))</f>
        <v>Aslohan Knock</v>
      </c>
      <c r="E181" s="1" t="s">
        <v>6</v>
      </c>
      <c r="F181" s="1" t="s">
        <v>1681</v>
      </c>
      <c r="G181" s="1"/>
      <c r="H181" s="1" t="s">
        <v>741</v>
      </c>
    </row>
    <row r="182" spans="1:8" x14ac:dyDescent="0.3">
      <c r="A182" s="1" t="s">
        <v>528</v>
      </c>
      <c r="B182" s="1" t="s">
        <v>650</v>
      </c>
      <c r="D182" t="str">
        <f>IF(ISBLANK(Persons[[#This Row],[callsign]]),Persons[[#This Row],[name]],_xlfn.CONCAT(Persons[[#This Row],[name]]," (",Persons[[#This Row],[callsign]],")"))</f>
        <v>Nabhan Yego</v>
      </c>
      <c r="E182" s="1" t="s">
        <v>6</v>
      </c>
      <c r="F182" s="1" t="s">
        <v>1682</v>
      </c>
      <c r="G182" s="1"/>
      <c r="H182" s="1"/>
    </row>
    <row r="183" spans="1:8" x14ac:dyDescent="0.3">
      <c r="A183" s="1" t="s">
        <v>220</v>
      </c>
      <c r="B183" s="1" t="s">
        <v>651</v>
      </c>
      <c r="D183" t="str">
        <f>IF(ISBLANK(Persons[[#This Row],[callsign]]),Persons[[#This Row],[name]],_xlfn.CONCAT(Persons[[#This Row],[name]]," (",Persons[[#This Row],[callsign]],")"))</f>
        <v>Rhodes Costi</v>
      </c>
      <c r="E183" s="1" t="s">
        <v>6</v>
      </c>
      <c r="F183" s="1" t="s">
        <v>1683</v>
      </c>
      <c r="G183" s="1"/>
      <c r="H183" s="1"/>
    </row>
    <row r="184" spans="1:8" x14ac:dyDescent="0.3">
      <c r="A184" s="1" t="s">
        <v>652</v>
      </c>
      <c r="B184" s="1" t="s">
        <v>1684</v>
      </c>
      <c r="D184" t="str">
        <f>IF(ISBLANK(Persons[[#This Row],[callsign]]),Persons[[#This Row],[name]],_xlfn.CONCAT(Persons[[#This Row],[name]]," (",Persons[[#This Row],[callsign]],")"))</f>
        <v>Morris Pendleberry</v>
      </c>
      <c r="E184" s="1" t="s">
        <v>93</v>
      </c>
      <c r="F184" s="1" t="s">
        <v>1685</v>
      </c>
      <c r="G184" s="1"/>
      <c r="H184" s="1" t="s">
        <v>741</v>
      </c>
    </row>
    <row r="185" spans="1:8" x14ac:dyDescent="0.3">
      <c r="A185" s="1" t="s">
        <v>653</v>
      </c>
      <c r="B185" s="1" t="s">
        <v>1686</v>
      </c>
      <c r="D185" t="str">
        <f>IF(ISBLANK(Persons[[#This Row],[callsign]]),Persons[[#This Row],[name]],_xlfn.CONCAT(Persons[[#This Row],[name]]," (",Persons[[#This Row],[callsign]],")"))</f>
        <v>Cheryl Munro</v>
      </c>
      <c r="E185" s="1" t="s">
        <v>50</v>
      </c>
      <c r="F185" s="1" t="s">
        <v>1687</v>
      </c>
      <c r="G185" s="1"/>
      <c r="H185" s="1" t="s">
        <v>741</v>
      </c>
    </row>
    <row r="186" spans="1:8" x14ac:dyDescent="0.3">
      <c r="A186" s="1" t="s">
        <v>654</v>
      </c>
      <c r="B186" s="1" t="s">
        <v>1688</v>
      </c>
      <c r="D186" t="str">
        <f>IF(ISBLANK(Persons[[#This Row],[callsign]]),Persons[[#This Row],[name]],_xlfn.CONCAT(Persons[[#This Row],[name]]," (",Persons[[#This Row],[callsign]],")"))</f>
        <v>Manchu Qi</v>
      </c>
      <c r="E186" s="1" t="s">
        <v>6</v>
      </c>
      <c r="F186" s="1" t="s">
        <v>1689</v>
      </c>
      <c r="G186" s="1"/>
      <c r="H186" s="1" t="s">
        <v>741</v>
      </c>
    </row>
    <row r="187" spans="1:8" x14ac:dyDescent="0.3">
      <c r="A187" s="1" t="s">
        <v>221</v>
      </c>
      <c r="B187" s="1" t="s">
        <v>655</v>
      </c>
      <c r="D187" t="str">
        <f>IF(ISBLANK(Persons[[#This Row],[callsign]]),Persons[[#This Row],[name]],_xlfn.CONCAT(Persons[[#This Row],[name]]," (",Persons[[#This Row],[callsign]],")"))</f>
        <v>Lewis Berridge</v>
      </c>
      <c r="E187" s="1" t="s">
        <v>6</v>
      </c>
      <c r="F187" s="1" t="s">
        <v>1690</v>
      </c>
      <c r="G187" s="1"/>
      <c r="H187" s="1"/>
    </row>
    <row r="188" spans="1:8" x14ac:dyDescent="0.3">
      <c r="A188" s="1" t="s">
        <v>505</v>
      </c>
      <c r="B188" s="1" t="s">
        <v>656</v>
      </c>
      <c r="D188" t="str">
        <f>IF(ISBLANK(Persons[[#This Row],[callsign]]),Persons[[#This Row],[name]],_xlfn.CONCAT(Persons[[#This Row],[name]]," (",Persons[[#This Row],[callsign]],")"))</f>
        <v>Niklas Zhào</v>
      </c>
      <c r="E188" s="1" t="s">
        <v>6</v>
      </c>
      <c r="F188" s="1" t="s">
        <v>1691</v>
      </c>
      <c r="G188" s="1"/>
      <c r="H188" s="1"/>
    </row>
    <row r="189" spans="1:8" x14ac:dyDescent="0.3">
      <c r="A189" s="1" t="s">
        <v>657</v>
      </c>
      <c r="B189" s="1" t="s">
        <v>1692</v>
      </c>
      <c r="D189" t="str">
        <f>IF(ISBLANK(Persons[[#This Row],[callsign]]),Persons[[#This Row],[name]],_xlfn.CONCAT(Persons[[#This Row],[name]]," (",Persons[[#This Row],[callsign]],")"))</f>
        <v>Willi Gou</v>
      </c>
      <c r="E189" s="1" t="s">
        <v>6</v>
      </c>
      <c r="F189" s="1" t="s">
        <v>1693</v>
      </c>
      <c r="G189" s="1"/>
      <c r="H189" s="1" t="s">
        <v>741</v>
      </c>
    </row>
    <row r="190" spans="1:8" x14ac:dyDescent="0.3">
      <c r="A190" s="1" t="s">
        <v>385</v>
      </c>
      <c r="B190" s="1" t="s">
        <v>658</v>
      </c>
      <c r="D190" t="str">
        <f>IF(ISBLANK(Persons[[#This Row],[callsign]]),Persons[[#This Row],[name]],_xlfn.CONCAT(Persons[[#This Row],[name]]," (",Persons[[#This Row],[callsign]],")"))</f>
        <v>Grégoire Jullien</v>
      </c>
      <c r="E190" s="1" t="s">
        <v>6</v>
      </c>
      <c r="F190" s="1" t="s">
        <v>1694</v>
      </c>
      <c r="G190" s="1"/>
      <c r="H190" s="1"/>
    </row>
    <row r="191" spans="1:8" x14ac:dyDescent="0.3">
      <c r="A191" s="1" t="s">
        <v>222</v>
      </c>
      <c r="B191" s="1" t="s">
        <v>659</v>
      </c>
      <c r="D191" t="str">
        <f>IF(ISBLANK(Persons[[#This Row],[callsign]]),Persons[[#This Row],[name]],_xlfn.CONCAT(Persons[[#This Row],[name]]," (",Persons[[#This Row],[callsign]],")"))</f>
        <v>Sean Goei</v>
      </c>
      <c r="E191" s="1" t="s">
        <v>6</v>
      </c>
      <c r="F191" s="1" t="s">
        <v>1696</v>
      </c>
      <c r="G191" s="1"/>
      <c r="H191" s="1"/>
    </row>
    <row r="192" spans="1:8" x14ac:dyDescent="0.3">
      <c r="A192" s="1" t="s">
        <v>174</v>
      </c>
      <c r="B192" s="1" t="s">
        <v>660</v>
      </c>
      <c r="D192" t="str">
        <f>IF(ISBLANK(Persons[[#This Row],[callsign]]),Persons[[#This Row],[name]],_xlfn.CONCAT(Persons[[#This Row],[name]]," (",Persons[[#This Row],[callsign]],")"))</f>
        <v>Eduard Szynkowski</v>
      </c>
      <c r="E192" s="1" t="s">
        <v>1250</v>
      </c>
      <c r="F192" s="1" t="s">
        <v>1697</v>
      </c>
      <c r="G192" s="1" t="s">
        <v>1607</v>
      </c>
      <c r="H192" s="1"/>
    </row>
    <row r="193" spans="1:8" x14ac:dyDescent="0.3">
      <c r="A193" s="1" t="s">
        <v>334</v>
      </c>
      <c r="B193" s="1" t="s">
        <v>661</v>
      </c>
      <c r="D193" t="str">
        <f>IF(ISBLANK(Persons[[#This Row],[callsign]]),Persons[[#This Row],[name]],_xlfn.CONCAT(Persons[[#This Row],[name]]," (",Persons[[#This Row],[callsign]],")"))</f>
        <v>Gilbarta Watt</v>
      </c>
      <c r="E193" s="1" t="s">
        <v>6</v>
      </c>
      <c r="F193" s="1" t="s">
        <v>1698</v>
      </c>
      <c r="G193" s="1" t="s">
        <v>1699</v>
      </c>
      <c r="H193" s="1"/>
    </row>
    <row r="194" spans="1:8" x14ac:dyDescent="0.3">
      <c r="A194" s="1" t="s">
        <v>336</v>
      </c>
      <c r="B194" s="1" t="s">
        <v>662</v>
      </c>
      <c r="D194" t="str">
        <f>IF(ISBLANK(Persons[[#This Row],[callsign]]),Persons[[#This Row],[name]],_xlfn.CONCAT(Persons[[#This Row],[name]]," (",Persons[[#This Row],[callsign]],")"))</f>
        <v>Kolina Lagidis</v>
      </c>
      <c r="E194" s="1" t="s">
        <v>6</v>
      </c>
      <c r="F194" s="1" t="s">
        <v>1700</v>
      </c>
      <c r="G194" s="1"/>
      <c r="H194" s="1"/>
    </row>
    <row r="195" spans="1:8" x14ac:dyDescent="0.3">
      <c r="A195" s="1" t="s">
        <v>529</v>
      </c>
      <c r="B195" s="1" t="s">
        <v>663</v>
      </c>
      <c r="D195" t="str">
        <f>IF(ISBLANK(Persons[[#This Row],[callsign]]),Persons[[#This Row],[name]],_xlfn.CONCAT(Persons[[#This Row],[name]]," (",Persons[[#This Row],[callsign]],")"))</f>
        <v>Teresa Karoki</v>
      </c>
      <c r="E195" s="1" t="s">
        <v>6</v>
      </c>
      <c r="F195" s="1" t="s">
        <v>1691</v>
      </c>
      <c r="G195" s="1"/>
      <c r="H195" s="1"/>
    </row>
    <row r="196" spans="1:8" x14ac:dyDescent="0.3">
      <c r="A196" s="1" t="s">
        <v>511</v>
      </c>
      <c r="B196" s="1" t="s">
        <v>664</v>
      </c>
      <c r="D196" t="str">
        <f>IF(ISBLANK(Persons[[#This Row],[callsign]]),Persons[[#This Row],[name]],_xlfn.CONCAT(Persons[[#This Row],[name]]," (",Persons[[#This Row],[callsign]],")"))</f>
        <v>Maraike Subadio</v>
      </c>
      <c r="E196" s="1" t="s">
        <v>6</v>
      </c>
      <c r="F196" s="1" t="s">
        <v>1701</v>
      </c>
      <c r="G196" s="1"/>
      <c r="H196" s="1"/>
    </row>
    <row r="197" spans="1:8" x14ac:dyDescent="0.3">
      <c r="A197" s="1" t="s">
        <v>665</v>
      </c>
      <c r="B197" s="1" t="s">
        <v>1702</v>
      </c>
      <c r="D197" t="str">
        <f>IF(ISBLANK(Persons[[#This Row],[callsign]]),Persons[[#This Row],[name]],_xlfn.CONCAT(Persons[[#This Row],[name]]," (",Persons[[#This Row],[callsign]],")"))</f>
        <v>Teamhair Gale</v>
      </c>
      <c r="E197" s="1" t="s">
        <v>6</v>
      </c>
      <c r="F197" s="1" t="s">
        <v>1703</v>
      </c>
      <c r="G197" s="1"/>
      <c r="H197" s="1" t="s">
        <v>807</v>
      </c>
    </row>
    <row r="198" spans="1:8" x14ac:dyDescent="0.3">
      <c r="A198" s="1" t="s">
        <v>519</v>
      </c>
      <c r="B198" s="1" t="s">
        <v>666</v>
      </c>
      <c r="D198" t="str">
        <f>IF(ISBLANK(Persons[[#This Row],[callsign]]),Persons[[#This Row],[name]],_xlfn.CONCAT(Persons[[#This Row],[name]]," (",Persons[[#This Row],[callsign]],")"))</f>
        <v>Oma Brooks</v>
      </c>
      <c r="E198" s="1" t="s">
        <v>6</v>
      </c>
      <c r="F198" s="1" t="s">
        <v>1704</v>
      </c>
      <c r="G198" s="1"/>
      <c r="H198" s="1"/>
    </row>
    <row r="199" spans="1:8" x14ac:dyDescent="0.3">
      <c r="A199" s="1" t="s">
        <v>667</v>
      </c>
      <c r="B199" s="1" t="s">
        <v>1705</v>
      </c>
      <c r="D199" t="str">
        <f>IF(ISBLANK(Persons[[#This Row],[callsign]]),Persons[[#This Row],[name]],_xlfn.CONCAT(Persons[[#This Row],[name]]," (",Persons[[#This Row],[callsign]],")"))</f>
        <v>Fouad bin Umar</v>
      </c>
      <c r="E199" s="1" t="s">
        <v>6</v>
      </c>
      <c r="F199" s="1" t="s">
        <v>1706</v>
      </c>
      <c r="G199" s="1"/>
      <c r="H199" s="1" t="s">
        <v>1064</v>
      </c>
    </row>
    <row r="200" spans="1:8" x14ac:dyDescent="0.3">
      <c r="A200" s="1" t="s">
        <v>242</v>
      </c>
      <c r="B200" s="1" t="s">
        <v>668</v>
      </c>
      <c r="D200" t="str">
        <f>IF(ISBLANK(Persons[[#This Row],[callsign]]),Persons[[#This Row],[name]],_xlfn.CONCAT(Persons[[#This Row],[name]]," (",Persons[[#This Row],[callsign]],")"))</f>
        <v>Rick Park</v>
      </c>
      <c r="E200" s="1" t="s">
        <v>154</v>
      </c>
      <c r="F200" s="1" t="s">
        <v>1707</v>
      </c>
      <c r="G200" s="1"/>
      <c r="H200" s="1"/>
    </row>
    <row r="201" spans="1:8" x14ac:dyDescent="0.3">
      <c r="A201" s="1" t="s">
        <v>392</v>
      </c>
      <c r="B201" s="1" t="s">
        <v>669</v>
      </c>
      <c r="D201" t="str">
        <f>IF(ISBLANK(Persons[[#This Row],[callsign]]),Persons[[#This Row],[name]],_xlfn.CONCAT(Persons[[#This Row],[name]]," (",Persons[[#This Row],[callsign]],")"))</f>
        <v>Robbie Teall</v>
      </c>
      <c r="E201" s="1" t="s">
        <v>6</v>
      </c>
      <c r="F201" s="1" t="s">
        <v>1708</v>
      </c>
      <c r="G201" s="1"/>
      <c r="H201" s="1"/>
    </row>
    <row r="202" spans="1:8" x14ac:dyDescent="0.3">
      <c r="A202" s="1" t="s">
        <v>670</v>
      </c>
      <c r="B202" s="1" t="s">
        <v>1709</v>
      </c>
      <c r="D202" t="str">
        <f>IF(ISBLANK(Persons[[#This Row],[callsign]]),Persons[[#This Row],[name]],_xlfn.CONCAT(Persons[[#This Row],[name]]," (",Persons[[#This Row],[callsign]],")"))</f>
        <v>Gratiana Turpin</v>
      </c>
      <c r="E202" s="1" t="s">
        <v>6</v>
      </c>
      <c r="F202" s="1" t="s">
        <v>1710</v>
      </c>
      <c r="G202" s="1"/>
      <c r="H202" s="1" t="s">
        <v>807</v>
      </c>
    </row>
    <row r="203" spans="1:8" x14ac:dyDescent="0.3">
      <c r="A203" s="1" t="s">
        <v>671</v>
      </c>
      <c r="B203" s="1" t="s">
        <v>1711</v>
      </c>
      <c r="D203" t="str">
        <f>IF(ISBLANK(Persons[[#This Row],[callsign]]),Persons[[#This Row],[name]],_xlfn.CONCAT(Persons[[#This Row],[name]]," (",Persons[[#This Row],[callsign]],")"))</f>
        <v>Hans Titschinger</v>
      </c>
      <c r="E203" s="1" t="s">
        <v>6</v>
      </c>
      <c r="F203" s="1" t="s">
        <v>1712</v>
      </c>
      <c r="G203" s="1"/>
      <c r="H203" s="1" t="s">
        <v>807</v>
      </c>
    </row>
    <row r="204" spans="1:8" x14ac:dyDescent="0.3">
      <c r="A204" s="1" t="s">
        <v>672</v>
      </c>
      <c r="B204" s="1" t="s">
        <v>1713</v>
      </c>
      <c r="D204" t="str">
        <f>IF(ISBLANK(Persons[[#This Row],[callsign]]),Persons[[#This Row],[name]],_xlfn.CONCAT(Persons[[#This Row],[name]]," (",Persons[[#This Row],[callsign]],")"))</f>
        <v>Janetta Stanyer</v>
      </c>
      <c r="E204" s="1" t="s">
        <v>6</v>
      </c>
      <c r="F204" s="1" t="s">
        <v>1714</v>
      </c>
      <c r="G204" s="1"/>
      <c r="H204" s="1" t="s">
        <v>807</v>
      </c>
    </row>
    <row r="205" spans="1:8" x14ac:dyDescent="0.3">
      <c r="A205" s="1" t="s">
        <v>512</v>
      </c>
      <c r="B205" s="1" t="s">
        <v>673</v>
      </c>
      <c r="D205" t="str">
        <f>IF(ISBLANK(Persons[[#This Row],[callsign]]),Persons[[#This Row],[name]],_xlfn.CONCAT(Persons[[#This Row],[name]]," (",Persons[[#This Row],[callsign]],")"))</f>
        <v>Martin Thackwray</v>
      </c>
      <c r="E205" s="1" t="s">
        <v>6</v>
      </c>
      <c r="F205" s="1" t="s">
        <v>1715</v>
      </c>
      <c r="G205" s="1"/>
      <c r="H205" s="1"/>
    </row>
    <row r="206" spans="1:8" x14ac:dyDescent="0.3">
      <c r="A206" s="1" t="s">
        <v>479</v>
      </c>
      <c r="B206" s="1" t="s">
        <v>674</v>
      </c>
      <c r="D206" t="str">
        <f>IF(ISBLANK(Persons[[#This Row],[callsign]]),Persons[[#This Row],[name]],_xlfn.CONCAT(Persons[[#This Row],[name]]," (",Persons[[#This Row],[callsign]],")"))</f>
        <v>Nathan MacGillreick</v>
      </c>
      <c r="E206" s="1" t="s">
        <v>6</v>
      </c>
      <c r="F206" s="1" t="s">
        <v>1716</v>
      </c>
      <c r="G206" s="1"/>
      <c r="H206" s="1"/>
    </row>
    <row r="207" spans="1:8" x14ac:dyDescent="0.3">
      <c r="A207" s="1" t="s">
        <v>243</v>
      </c>
      <c r="B207" s="1" t="s">
        <v>675</v>
      </c>
      <c r="D207" t="str">
        <f>IF(ISBLANK(Persons[[#This Row],[callsign]]),Persons[[#This Row],[name]],_xlfn.CONCAT(Persons[[#This Row],[name]]," (",Persons[[#This Row],[callsign]],")"))</f>
        <v>Ebru Kavur</v>
      </c>
      <c r="E207" s="1" t="s">
        <v>1265</v>
      </c>
      <c r="F207" s="1" t="s">
        <v>1717</v>
      </c>
      <c r="G207" s="1"/>
      <c r="H207" s="1"/>
    </row>
    <row r="208" spans="1:8" x14ac:dyDescent="0.3">
      <c r="A208" s="1" t="s">
        <v>676</v>
      </c>
      <c r="B208" s="1" t="s">
        <v>1718</v>
      </c>
      <c r="D208" t="str">
        <f>IF(ISBLANK(Persons[[#This Row],[callsign]]),Persons[[#This Row],[name]],_xlfn.CONCAT(Persons[[#This Row],[name]]," (",Persons[[#This Row],[callsign]],")"))</f>
        <v>Joe Khiari</v>
      </c>
      <c r="E208" s="1" t="s">
        <v>6</v>
      </c>
      <c r="F208" s="1" t="s">
        <v>1719</v>
      </c>
      <c r="G208" s="1"/>
      <c r="H208" s="1" t="s">
        <v>807</v>
      </c>
    </row>
    <row r="209" spans="1:8" x14ac:dyDescent="0.3">
      <c r="A209" s="1" t="s">
        <v>677</v>
      </c>
      <c r="B209" s="1" t="s">
        <v>1720</v>
      </c>
      <c r="D209" t="str">
        <f>IF(ISBLANK(Persons[[#This Row],[callsign]]),Persons[[#This Row],[name]],_xlfn.CONCAT(Persons[[#This Row],[name]]," (",Persons[[#This Row],[callsign]],")"))</f>
        <v>Winston Sauler</v>
      </c>
      <c r="E209" s="1" t="s">
        <v>6</v>
      </c>
      <c r="F209" s="1" t="s">
        <v>1649</v>
      </c>
      <c r="G209" s="1"/>
      <c r="H209" s="1" t="s">
        <v>807</v>
      </c>
    </row>
    <row r="210" spans="1:8" x14ac:dyDescent="0.3">
      <c r="A210" s="1" t="s">
        <v>678</v>
      </c>
      <c r="B210" s="1" t="s">
        <v>1721</v>
      </c>
      <c r="D210" t="str">
        <f>IF(ISBLANK(Persons[[#This Row],[callsign]]),Persons[[#This Row],[name]],_xlfn.CONCAT(Persons[[#This Row],[name]]," (",Persons[[#This Row],[callsign]],")"))</f>
        <v>Sascha Thompson</v>
      </c>
      <c r="E210" s="1" t="s">
        <v>6</v>
      </c>
      <c r="F210" s="1" t="s">
        <v>1722</v>
      </c>
      <c r="G210" s="1"/>
      <c r="H210" s="1" t="s">
        <v>807</v>
      </c>
    </row>
    <row r="211" spans="1:8" x14ac:dyDescent="0.3">
      <c r="A211" s="1" t="s">
        <v>244</v>
      </c>
      <c r="B211" s="1" t="s">
        <v>679</v>
      </c>
      <c r="D211" t="str">
        <f>IF(ISBLANK(Persons[[#This Row],[callsign]]),Persons[[#This Row],[name]],_xlfn.CONCAT(Persons[[#This Row],[name]]," (",Persons[[#This Row],[callsign]],")"))</f>
        <v>Elsbeth MacCulloch</v>
      </c>
      <c r="E211" s="1" t="s">
        <v>6</v>
      </c>
      <c r="F211" s="1" t="s">
        <v>1723</v>
      </c>
      <c r="G211" s="1"/>
      <c r="H211" s="1"/>
    </row>
    <row r="212" spans="1:8" x14ac:dyDescent="0.3">
      <c r="A212" s="1" t="s">
        <v>513</v>
      </c>
      <c r="B212" s="1" t="s">
        <v>680</v>
      </c>
      <c r="D212" t="str">
        <f>IF(ISBLANK(Persons[[#This Row],[callsign]]),Persons[[#This Row],[name]],_xlfn.CONCAT(Persons[[#This Row],[name]]," (",Persons[[#This Row],[callsign]],")"))</f>
        <v>Renee Kayibanda</v>
      </c>
      <c r="E212" s="1" t="s">
        <v>6</v>
      </c>
      <c r="F212" s="1" t="s">
        <v>1724</v>
      </c>
      <c r="G212" s="1"/>
      <c r="H212" s="1"/>
    </row>
    <row r="213" spans="1:8" x14ac:dyDescent="0.3">
      <c r="A213" s="1" t="s">
        <v>332</v>
      </c>
      <c r="B213" s="1" t="s">
        <v>681</v>
      </c>
      <c r="D213" t="str">
        <f>IF(ISBLANK(Persons[[#This Row],[callsign]]),Persons[[#This Row],[name]],_xlfn.CONCAT(Persons[[#This Row],[name]]," (",Persons[[#This Row],[callsign]],")"))</f>
        <v>Steve Neal</v>
      </c>
      <c r="E213" s="1" t="s">
        <v>6</v>
      </c>
      <c r="F213" s="1" t="s">
        <v>1725</v>
      </c>
      <c r="G213" s="1"/>
      <c r="H213" s="1"/>
    </row>
    <row r="214" spans="1:8" x14ac:dyDescent="0.3">
      <c r="A214" s="1" t="s">
        <v>520</v>
      </c>
      <c r="B214" s="1" t="s">
        <v>682</v>
      </c>
      <c r="D214" t="str">
        <f>IF(ISBLANK(Persons[[#This Row],[callsign]]),Persons[[#This Row],[name]],_xlfn.CONCAT(Persons[[#This Row],[name]]," (",Persons[[#This Row],[callsign]],")"))</f>
        <v>Erica Rusten</v>
      </c>
      <c r="E214" s="1" t="s">
        <v>6</v>
      </c>
      <c r="F214" s="1" t="s">
        <v>1726</v>
      </c>
      <c r="G214" s="1"/>
      <c r="H214" s="1"/>
    </row>
    <row r="215" spans="1:8" x14ac:dyDescent="0.3">
      <c r="A215" s="1" t="s">
        <v>245</v>
      </c>
      <c r="B215" s="1" t="s">
        <v>683</v>
      </c>
      <c r="D215" t="str">
        <f>IF(ISBLANK(Persons[[#This Row],[callsign]]),Persons[[#This Row],[name]],_xlfn.CONCAT(Persons[[#This Row],[name]]," (",Persons[[#This Row],[callsign]],")"))</f>
        <v>Rumaana Linje</v>
      </c>
      <c r="E215" s="1" t="s">
        <v>51</v>
      </c>
      <c r="F215" s="1" t="s">
        <v>1727</v>
      </c>
      <c r="G215" s="1"/>
      <c r="H215" s="1"/>
    </row>
    <row r="216" spans="1:8" x14ac:dyDescent="0.3">
      <c r="A216" s="1" t="s">
        <v>246</v>
      </c>
      <c r="B216" s="1" t="s">
        <v>684</v>
      </c>
      <c r="D216" t="str">
        <f>IF(ISBLANK(Persons[[#This Row],[callsign]]),Persons[[#This Row],[name]],_xlfn.CONCAT(Persons[[#This Row],[name]]," (",Persons[[#This Row],[callsign]],")"))</f>
        <v>Muzna bin Nasih</v>
      </c>
      <c r="E216" s="1" t="s">
        <v>89</v>
      </c>
      <c r="F216" s="1" t="s">
        <v>1728</v>
      </c>
      <c r="G216" s="1"/>
      <c r="H216" s="1"/>
    </row>
    <row r="217" spans="1:8" x14ac:dyDescent="0.3">
      <c r="A217" s="1" t="s">
        <v>685</v>
      </c>
      <c r="B217" s="1" t="s">
        <v>1729</v>
      </c>
      <c r="D217" t="str">
        <f>IF(ISBLANK(Persons[[#This Row],[callsign]]),Persons[[#This Row],[name]],_xlfn.CONCAT(Persons[[#This Row],[name]]," (",Persons[[#This Row],[callsign]],")"))</f>
        <v>Tazumi Shibata</v>
      </c>
      <c r="E217" s="1" t="s">
        <v>6</v>
      </c>
      <c r="F217" s="1" t="s">
        <v>1730</v>
      </c>
      <c r="G217" s="1"/>
      <c r="H217" s="1" t="s">
        <v>741</v>
      </c>
    </row>
    <row r="218" spans="1:8" x14ac:dyDescent="0.3">
      <c r="A218" s="1" t="s">
        <v>247</v>
      </c>
      <c r="B218" s="1" t="s">
        <v>686</v>
      </c>
      <c r="D218" t="str">
        <f>IF(ISBLANK(Persons[[#This Row],[callsign]]),Persons[[#This Row],[name]],_xlfn.CONCAT(Persons[[#This Row],[name]]," (",Persons[[#This Row],[callsign]],")"))</f>
        <v>Erica MacDerment</v>
      </c>
      <c r="E218" s="1" t="s">
        <v>6</v>
      </c>
      <c r="F218" s="1" t="s">
        <v>1731</v>
      </c>
      <c r="G218" s="1"/>
      <c r="H218" s="1"/>
    </row>
    <row r="219" spans="1:8" x14ac:dyDescent="0.3">
      <c r="A219" s="1" t="s">
        <v>248</v>
      </c>
      <c r="B219" s="1" t="s">
        <v>687</v>
      </c>
      <c r="D219" t="str">
        <f>IF(ISBLANK(Persons[[#This Row],[callsign]]),Persons[[#This Row],[name]],_xlfn.CONCAT(Persons[[#This Row],[name]]," (",Persons[[#This Row],[callsign]],")"))</f>
        <v>Sloan Edmands</v>
      </c>
      <c r="E219" s="1" t="s">
        <v>6</v>
      </c>
      <c r="F219" s="1" t="s">
        <v>1732</v>
      </c>
      <c r="G219" s="1"/>
      <c r="H219" s="1"/>
    </row>
    <row r="220" spans="1:8" x14ac:dyDescent="0.3">
      <c r="A220" s="1" t="s">
        <v>506</v>
      </c>
      <c r="B220" s="1" t="s">
        <v>688</v>
      </c>
      <c r="D220" t="str">
        <f>IF(ISBLANK(Persons[[#This Row],[callsign]]),Persons[[#This Row],[name]],_xlfn.CONCAT(Persons[[#This Row],[name]]," (",Persons[[#This Row],[callsign]],")"))</f>
        <v>Víctor Muñóz</v>
      </c>
      <c r="E220" s="1" t="s">
        <v>6</v>
      </c>
      <c r="F220" s="1" t="s">
        <v>1733</v>
      </c>
      <c r="G220" s="1"/>
      <c r="H220" s="1"/>
    </row>
    <row r="221" spans="1:8" x14ac:dyDescent="0.3">
      <c r="A221" s="1" t="s">
        <v>514</v>
      </c>
      <c r="B221" s="1" t="s">
        <v>689</v>
      </c>
      <c r="D221" t="str">
        <f>IF(ISBLANK(Persons[[#This Row],[callsign]]),Persons[[#This Row],[name]],_xlfn.CONCAT(Persons[[#This Row],[name]]," (",Persons[[#This Row],[callsign]],")"))</f>
        <v>Jim Bjørnevik</v>
      </c>
      <c r="E221" s="1" t="s">
        <v>6</v>
      </c>
      <c r="F221" s="1" t="s">
        <v>1734</v>
      </c>
      <c r="G221" s="1"/>
      <c r="H221" s="1"/>
    </row>
    <row r="222" spans="1:8" x14ac:dyDescent="0.3">
      <c r="A222" s="1" t="s">
        <v>1736</v>
      </c>
      <c r="B222" s="1" t="s">
        <v>1735</v>
      </c>
      <c r="D222" t="str">
        <f>IF(ISBLANK(Persons[[#This Row],[callsign]]),Persons[[#This Row],[name]],_xlfn.CONCAT(Persons[[#This Row],[name]]," (",Persons[[#This Row],[callsign]],")"))</f>
        <v>Dingena-Stoffelina Scherich</v>
      </c>
      <c r="E222" s="1" t="s">
        <v>151</v>
      </c>
      <c r="F222" s="1" t="s">
        <v>1737</v>
      </c>
      <c r="G222" s="1" t="s">
        <v>1738</v>
      </c>
      <c r="H222" s="1"/>
    </row>
    <row r="223" spans="1:8" x14ac:dyDescent="0.3">
      <c r="A223" s="1" t="s">
        <v>691</v>
      </c>
      <c r="B223" s="1" t="s">
        <v>690</v>
      </c>
      <c r="D223" t="str">
        <f>IF(ISBLANK(Persons[[#This Row],[callsign]]),Persons[[#This Row],[name]],_xlfn.CONCAT(Persons[[#This Row],[name]]," (",Persons[[#This Row],[callsign]],")"))</f>
        <v>Sofia Rödinger</v>
      </c>
      <c r="E223" s="1" t="s">
        <v>6</v>
      </c>
      <c r="F223" s="1" t="s">
        <v>1739</v>
      </c>
      <c r="G223" s="1"/>
      <c r="H223" s="1"/>
    </row>
    <row r="224" spans="1:8" x14ac:dyDescent="0.3">
      <c r="A224" s="1" t="s">
        <v>693</v>
      </c>
      <c r="B224" s="1" t="s">
        <v>692</v>
      </c>
      <c r="D224" t="str">
        <f>IF(ISBLANK(Persons[[#This Row],[callsign]]),Persons[[#This Row],[name]],_xlfn.CONCAT(Persons[[#This Row],[name]]," (",Persons[[#This Row],[callsign]],")"))</f>
        <v>Steven Brabecs</v>
      </c>
      <c r="E224" s="1" t="s">
        <v>6</v>
      </c>
      <c r="F224" s="1" t="s">
        <v>1740</v>
      </c>
      <c r="G224" s="1"/>
      <c r="H224" s="1"/>
    </row>
    <row r="225" spans="1:8" x14ac:dyDescent="0.3">
      <c r="A225" s="1" t="s">
        <v>694</v>
      </c>
      <c r="B225" s="1" t="s">
        <v>1741</v>
      </c>
      <c r="D225" t="str">
        <f>IF(ISBLANK(Persons[[#This Row],[callsign]]),Persons[[#This Row],[name]],_xlfn.CONCAT(Persons[[#This Row],[name]]," (",Persons[[#This Row],[callsign]],")"))</f>
        <v>Breslan Youngsmith</v>
      </c>
      <c r="E225" s="1" t="s">
        <v>6</v>
      </c>
      <c r="F225" s="1" t="s">
        <v>1742</v>
      </c>
      <c r="G225" s="1"/>
      <c r="H225" s="1" t="s">
        <v>1205</v>
      </c>
    </row>
    <row r="226" spans="1:8" x14ac:dyDescent="0.3">
      <c r="A226" s="1" t="s">
        <v>696</v>
      </c>
      <c r="B226" s="1" t="s">
        <v>695</v>
      </c>
      <c r="D226" t="str">
        <f>IF(ISBLANK(Persons[[#This Row],[callsign]]),Persons[[#This Row],[name]],_xlfn.CONCAT(Persons[[#This Row],[name]]," (",Persons[[#This Row],[callsign]],")"))</f>
        <v>Benjamin Yu</v>
      </c>
      <c r="E226" s="1" t="s">
        <v>6</v>
      </c>
      <c r="F226" s="1" t="s">
        <v>1743</v>
      </c>
      <c r="G226" s="1"/>
      <c r="H226" s="1"/>
    </row>
    <row r="227" spans="1:8" x14ac:dyDescent="0.3">
      <c r="A227" s="1" t="s">
        <v>698</v>
      </c>
      <c r="B227" s="1" t="s">
        <v>697</v>
      </c>
      <c r="D227" t="str">
        <f>IF(ISBLANK(Persons[[#This Row],[callsign]]),Persons[[#This Row],[name]],_xlfn.CONCAT(Persons[[#This Row],[name]]," (",Persons[[#This Row],[callsign]],")"))</f>
        <v>Martin Eick</v>
      </c>
      <c r="E227" s="1" t="s">
        <v>51</v>
      </c>
      <c r="F227" s="1" t="s">
        <v>1744</v>
      </c>
      <c r="G227" s="1"/>
      <c r="H227" s="1"/>
    </row>
    <row r="228" spans="1:8" x14ac:dyDescent="0.3">
      <c r="A228" s="1" t="s">
        <v>700</v>
      </c>
      <c r="B228" s="1" t="s">
        <v>699</v>
      </c>
      <c r="D228" t="str">
        <f>IF(ISBLANK(Persons[[#This Row],[callsign]]),Persons[[#This Row],[name]],_xlfn.CONCAT(Persons[[#This Row],[name]]," (",Persons[[#This Row],[callsign]],")"))</f>
        <v>Lily Quance</v>
      </c>
      <c r="E228" s="1" t="s">
        <v>6</v>
      </c>
      <c r="F228" s="1" t="s">
        <v>1745</v>
      </c>
      <c r="G228" s="1"/>
      <c r="H228" s="1"/>
    </row>
    <row r="229" spans="1:8" x14ac:dyDescent="0.3">
      <c r="A229" s="1" t="s">
        <v>1695</v>
      </c>
      <c r="B229" s="1" t="s">
        <v>1746</v>
      </c>
      <c r="D229" t="str">
        <f>IF(ISBLANK(Persons[[#This Row],[callsign]]),Persons[[#This Row],[name]],_xlfn.CONCAT(Persons[[#This Row],[name]]," (",Persons[[#This Row],[callsign]],")"))</f>
        <v>Jutta Wullenweber</v>
      </c>
      <c r="E229" s="1" t="s">
        <v>6</v>
      </c>
      <c r="F229" s="1" t="s">
        <v>1747</v>
      </c>
      <c r="G229" s="1" t="s">
        <v>1748</v>
      </c>
      <c r="H229" s="1"/>
    </row>
    <row r="230" spans="1:8" x14ac:dyDescent="0.3">
      <c r="A230" s="1" t="s">
        <v>117</v>
      </c>
      <c r="B230" s="1" t="s">
        <v>701</v>
      </c>
      <c r="D230" t="str">
        <f>IF(ISBLANK(Persons[[#This Row],[callsign]]),Persons[[#This Row],[name]],_xlfn.CONCAT(Persons[[#This Row],[name]]," (",Persons[[#This Row],[callsign]],")"))</f>
        <v>Julia Diesen</v>
      </c>
      <c r="E230" s="1" t="s">
        <v>154</v>
      </c>
      <c r="F230" s="1" t="s">
        <v>1749</v>
      </c>
      <c r="G230" s="1" t="s">
        <v>1750</v>
      </c>
      <c r="H230" s="1"/>
    </row>
    <row r="231" spans="1:8" x14ac:dyDescent="0.3">
      <c r="A231" s="1" t="s">
        <v>703</v>
      </c>
      <c r="B231" s="1" t="s">
        <v>702</v>
      </c>
      <c r="D231" t="str">
        <f>IF(ISBLANK(Persons[[#This Row],[callsign]]),Persons[[#This Row],[name]],_xlfn.CONCAT(Persons[[#This Row],[name]]," (",Persons[[#This Row],[callsign]],")"))</f>
        <v>Curt Knutsson</v>
      </c>
      <c r="E231" s="1" t="s">
        <v>6</v>
      </c>
      <c r="F231" s="1" t="s">
        <v>1752</v>
      </c>
      <c r="G231" s="1" t="s">
        <v>1753</v>
      </c>
      <c r="H231" s="1"/>
    </row>
    <row r="232" spans="1:8" x14ac:dyDescent="0.3">
      <c r="A232" s="1" t="s">
        <v>705</v>
      </c>
      <c r="B232" s="1" t="s">
        <v>704</v>
      </c>
      <c r="D232" t="str">
        <f>IF(ISBLANK(Persons[[#This Row],[callsign]]),Persons[[#This Row],[name]],_xlfn.CONCAT(Persons[[#This Row],[name]]," (",Persons[[#This Row],[callsign]],")"))</f>
        <v>Wendelin Rosa</v>
      </c>
      <c r="E232" s="1" t="s">
        <v>6</v>
      </c>
      <c r="F232" s="1" t="s">
        <v>1754</v>
      </c>
      <c r="G232" s="1" t="s">
        <v>1753</v>
      </c>
      <c r="H232" s="1"/>
    </row>
    <row r="233" spans="1:8" x14ac:dyDescent="0.3">
      <c r="A233" s="1" t="s">
        <v>275</v>
      </c>
      <c r="B233" s="1" t="s">
        <v>706</v>
      </c>
      <c r="D233" t="str">
        <f>IF(ISBLANK(Persons[[#This Row],[callsign]]),Persons[[#This Row],[name]],_xlfn.CONCAT(Persons[[#This Row],[name]]," (",Persons[[#This Row],[callsign]],")"))</f>
        <v>Levinia Lyall</v>
      </c>
      <c r="E233" s="1" t="s">
        <v>11</v>
      </c>
      <c r="F233" s="1" t="s">
        <v>1755</v>
      </c>
      <c r="G233" s="1"/>
      <c r="H233" s="1"/>
    </row>
    <row r="234" spans="1:8" x14ac:dyDescent="0.3">
      <c r="A234" s="1" t="s">
        <v>708</v>
      </c>
      <c r="B234" s="1" t="s">
        <v>707</v>
      </c>
      <c r="D234" t="str">
        <f>IF(ISBLANK(Persons[[#This Row],[callsign]]),Persons[[#This Row],[name]],_xlfn.CONCAT(Persons[[#This Row],[name]]," (",Persons[[#This Row],[callsign]],")"))</f>
        <v>Andreas Thompson</v>
      </c>
      <c r="E234" s="1" t="s">
        <v>25</v>
      </c>
      <c r="F234" s="1" t="s">
        <v>1757</v>
      </c>
      <c r="G234" s="1"/>
      <c r="H234" s="1"/>
    </row>
    <row r="235" spans="1:8" x14ac:dyDescent="0.3">
      <c r="A235" s="1" t="s">
        <v>710</v>
      </c>
      <c r="B235" s="1" t="s">
        <v>709</v>
      </c>
      <c r="D235" t="str">
        <f>IF(ISBLANK(Persons[[#This Row],[callsign]]),Persons[[#This Row],[name]],_xlfn.CONCAT(Persons[[#This Row],[name]]," (",Persons[[#This Row],[callsign]],")"))</f>
        <v>Ngoc-Mai Chu</v>
      </c>
      <c r="E235" s="1" t="s">
        <v>6</v>
      </c>
      <c r="F235" s="1" t="s">
        <v>1758</v>
      </c>
      <c r="G235" s="1"/>
      <c r="H235" s="1"/>
    </row>
    <row r="236" spans="1:8" x14ac:dyDescent="0.3">
      <c r="A236" s="1" t="s">
        <v>712</v>
      </c>
      <c r="B236" s="1" t="s">
        <v>711</v>
      </c>
      <c r="D236" t="str">
        <f>IF(ISBLANK(Persons[[#This Row],[callsign]]),Persons[[#This Row],[name]],_xlfn.CONCAT(Persons[[#This Row],[name]]," (",Persons[[#This Row],[callsign]],")"))</f>
        <v>Parker Storr</v>
      </c>
      <c r="E236" s="1" t="s">
        <v>6</v>
      </c>
      <c r="F236" s="1" t="s">
        <v>1759</v>
      </c>
      <c r="G236" s="1"/>
      <c r="H236" s="1"/>
    </row>
    <row r="237" spans="1:8" x14ac:dyDescent="0.3">
      <c r="A237" s="1" t="s">
        <v>714</v>
      </c>
      <c r="B237" s="1" t="s">
        <v>713</v>
      </c>
      <c r="D237" t="str">
        <f>IF(ISBLANK(Persons[[#This Row],[callsign]]),Persons[[#This Row],[name]],_xlfn.CONCAT(Persons[[#This Row],[name]]," (",Persons[[#This Row],[callsign]],")"))</f>
        <v>Maria Ngui</v>
      </c>
      <c r="E237" s="1" t="s">
        <v>6</v>
      </c>
      <c r="F237" s="1" t="s">
        <v>1760</v>
      </c>
      <c r="G237" s="1"/>
      <c r="H237" s="1"/>
    </row>
    <row r="238" spans="1:8" x14ac:dyDescent="0.3">
      <c r="A238" s="1" t="s">
        <v>715</v>
      </c>
      <c r="B238" s="1" t="s">
        <v>1761</v>
      </c>
      <c r="D238" t="str">
        <f>IF(ISBLANK(Persons[[#This Row],[callsign]]),Persons[[#This Row],[name]],_xlfn.CONCAT(Persons[[#This Row],[name]]," (",Persons[[#This Row],[callsign]],")"))</f>
        <v>Tom Seizinger</v>
      </c>
      <c r="E238" s="1" t="s">
        <v>6</v>
      </c>
      <c r="F238" s="1" t="s">
        <v>1762</v>
      </c>
      <c r="G238" s="1" t="s">
        <v>1763</v>
      </c>
      <c r="H238" s="1" t="s">
        <v>741</v>
      </c>
    </row>
    <row r="239" spans="1:8" x14ac:dyDescent="0.3">
      <c r="A239" s="1" t="s">
        <v>716</v>
      </c>
      <c r="B239" s="1" t="s">
        <v>1764</v>
      </c>
      <c r="D239" t="str">
        <f>IF(ISBLANK(Persons[[#This Row],[callsign]]),Persons[[#This Row],[name]],_xlfn.CONCAT(Persons[[#This Row],[name]]," (",Persons[[#This Row],[callsign]],")"))</f>
        <v>Wajeeh Qizilbash</v>
      </c>
      <c r="E239" s="1" t="s">
        <v>6</v>
      </c>
      <c r="F239" s="1" t="s">
        <v>1765</v>
      </c>
      <c r="G239" s="1"/>
      <c r="H239" s="1" t="s">
        <v>741</v>
      </c>
    </row>
    <row r="240" spans="1:8" x14ac:dyDescent="0.3">
      <c r="A240" s="1" t="s">
        <v>717</v>
      </c>
      <c r="B240" s="1" t="s">
        <v>1766</v>
      </c>
      <c r="D240" t="str">
        <f>IF(ISBLANK(Persons[[#This Row],[callsign]]),Persons[[#This Row],[name]],_xlfn.CONCAT(Persons[[#This Row],[name]]," (",Persons[[#This Row],[callsign]],")"))</f>
        <v>Do-Hyung Im</v>
      </c>
      <c r="E240" s="1" t="s">
        <v>6</v>
      </c>
      <c r="F240" s="1" t="s">
        <v>1767</v>
      </c>
      <c r="G240" s="1"/>
      <c r="H240" s="1" t="s">
        <v>741</v>
      </c>
    </row>
    <row r="241" spans="1:8" x14ac:dyDescent="0.3">
      <c r="A241" s="1" t="s">
        <v>718</v>
      </c>
      <c r="B241" s="1" t="s">
        <v>1768</v>
      </c>
      <c r="D241" t="str">
        <f>IF(ISBLANK(Persons[[#This Row],[callsign]]),Persons[[#This Row],[name]],_xlfn.CONCAT(Persons[[#This Row],[name]]," (",Persons[[#This Row],[callsign]],")"))</f>
        <v>Iva Stötzer</v>
      </c>
      <c r="E241" s="1" t="s">
        <v>6</v>
      </c>
      <c r="F241" s="1" t="s">
        <v>1769</v>
      </c>
      <c r="G241" s="1"/>
      <c r="H241" s="1" t="s">
        <v>741</v>
      </c>
    </row>
    <row r="242" spans="1:8" x14ac:dyDescent="0.3">
      <c r="A242" s="1" t="s">
        <v>719</v>
      </c>
      <c r="B242" s="1" t="s">
        <v>1770</v>
      </c>
      <c r="D242" t="str">
        <f>IF(ISBLANK(Persons[[#This Row],[callsign]]),Persons[[#This Row],[name]],_xlfn.CONCAT(Persons[[#This Row],[name]]," (",Persons[[#This Row],[callsign]],")"))</f>
        <v>Gerrit Bertrand</v>
      </c>
      <c r="E242" s="1" t="s">
        <v>6</v>
      </c>
      <c r="F242" s="1" t="s">
        <v>1771</v>
      </c>
      <c r="G242" s="1"/>
      <c r="H242" s="1" t="s">
        <v>741</v>
      </c>
    </row>
    <row r="243" spans="1:8" x14ac:dyDescent="0.3">
      <c r="A243" s="1" t="s">
        <v>720</v>
      </c>
      <c r="B243" s="1" t="s">
        <v>1772</v>
      </c>
      <c r="D243" t="str">
        <f>IF(ISBLANK(Persons[[#This Row],[callsign]]),Persons[[#This Row],[name]],_xlfn.CONCAT(Persons[[#This Row],[name]]," (",Persons[[#This Row],[callsign]],")"))</f>
        <v>Hedwig Giammarttini</v>
      </c>
      <c r="E243" s="1" t="s">
        <v>6</v>
      </c>
      <c r="F243" s="1" t="s">
        <v>1773</v>
      </c>
      <c r="G243" s="1"/>
      <c r="H243" s="1" t="s">
        <v>741</v>
      </c>
    </row>
    <row r="244" spans="1:8" x14ac:dyDescent="0.3">
      <c r="A244" s="1" t="s">
        <v>721</v>
      </c>
      <c r="B244" s="1" t="s">
        <v>1774</v>
      </c>
      <c r="D244" t="str">
        <f>IF(ISBLANK(Persons[[#This Row],[callsign]]),Persons[[#This Row],[name]],_xlfn.CONCAT(Persons[[#This Row],[name]]," (",Persons[[#This Row],[callsign]],")"))</f>
        <v>Julia Strandlund</v>
      </c>
      <c r="E244" s="1" t="s">
        <v>6</v>
      </c>
      <c r="F244" s="1" t="s">
        <v>1775</v>
      </c>
      <c r="G244" s="1"/>
      <c r="H244" s="1" t="s">
        <v>741</v>
      </c>
    </row>
    <row r="245" spans="1:8" x14ac:dyDescent="0.3">
      <c r="A245" s="1" t="s">
        <v>352</v>
      </c>
      <c r="B245" s="1" t="s">
        <v>722</v>
      </c>
      <c r="D245" t="str">
        <f>IF(ISBLANK(Persons[[#This Row],[callsign]]),Persons[[#This Row],[name]],_xlfn.CONCAT(Persons[[#This Row],[name]]," (",Persons[[#This Row],[callsign]],")"))</f>
        <v>Sybille Watterson</v>
      </c>
      <c r="E245" s="1" t="s">
        <v>6</v>
      </c>
      <c r="F245" s="1" t="s">
        <v>1776</v>
      </c>
      <c r="G245" s="1"/>
      <c r="H245" s="1"/>
    </row>
    <row r="246" spans="1:8" x14ac:dyDescent="0.3">
      <c r="A246" s="1" t="s">
        <v>228</v>
      </c>
      <c r="B246" s="1" t="s">
        <v>723</v>
      </c>
      <c r="D246" t="str">
        <f>IF(ISBLANK(Persons[[#This Row],[callsign]]),Persons[[#This Row],[name]],_xlfn.CONCAT(Persons[[#This Row],[name]]," (",Persons[[#This Row],[callsign]],")"))</f>
        <v>Pancho Medina</v>
      </c>
      <c r="E246" s="1" t="s">
        <v>6</v>
      </c>
      <c r="F246" s="1" t="s">
        <v>1777</v>
      </c>
      <c r="G246" s="1"/>
      <c r="H246" s="1"/>
    </row>
    <row r="247" spans="1:8" x14ac:dyDescent="0.3">
      <c r="A247" s="1" t="s">
        <v>724</v>
      </c>
      <c r="B247" s="1" t="s">
        <v>1778</v>
      </c>
      <c r="D247" t="str">
        <f>IF(ISBLANK(Persons[[#This Row],[callsign]]),Persons[[#This Row],[name]],_xlfn.CONCAT(Persons[[#This Row],[name]]," (",Persons[[#This Row],[callsign]],")"))</f>
        <v>Aaron Raghunandan</v>
      </c>
      <c r="E247" s="1" t="s">
        <v>6</v>
      </c>
      <c r="F247" s="1" t="s">
        <v>1779</v>
      </c>
      <c r="G247" s="1"/>
      <c r="H247" s="1" t="s">
        <v>741</v>
      </c>
    </row>
    <row r="248" spans="1:8" x14ac:dyDescent="0.3">
      <c r="A248" s="1" t="s">
        <v>524</v>
      </c>
      <c r="B248" s="1" t="s">
        <v>725</v>
      </c>
      <c r="D248" t="str">
        <f>IF(ISBLANK(Persons[[#This Row],[callsign]]),Persons[[#This Row],[name]],_xlfn.CONCAT(Persons[[#This Row],[name]]," (",Persons[[#This Row],[callsign]],")"))</f>
        <v>Ivanova bin Uthman</v>
      </c>
      <c r="E248" s="1" t="s">
        <v>6</v>
      </c>
      <c r="F248" s="1" t="s">
        <v>1780</v>
      </c>
      <c r="G248" s="1"/>
      <c r="H248" s="1"/>
    </row>
    <row r="249" spans="1:8" x14ac:dyDescent="0.3">
      <c r="A249" s="1" t="s">
        <v>277</v>
      </c>
      <c r="B249" s="1" t="s">
        <v>726</v>
      </c>
      <c r="D249" t="str">
        <f>IF(ISBLANK(Persons[[#This Row],[callsign]]),Persons[[#This Row],[name]],_xlfn.CONCAT(Persons[[#This Row],[name]]," (",Persons[[#This Row],[callsign]],")"))</f>
        <v>Margery Hopkins</v>
      </c>
      <c r="E249" s="1" t="s">
        <v>1265</v>
      </c>
      <c r="F249" s="1" t="s">
        <v>1781</v>
      </c>
      <c r="G249" s="1"/>
      <c r="H249" s="1"/>
    </row>
    <row r="250" spans="1:8" x14ac:dyDescent="0.3">
      <c r="A250" s="1" t="s">
        <v>727</v>
      </c>
      <c r="B250" s="1" t="s">
        <v>1782</v>
      </c>
      <c r="D250" t="str">
        <f>IF(ISBLANK(Persons[[#This Row],[callsign]]),Persons[[#This Row],[name]],_xlfn.CONCAT(Persons[[#This Row],[name]]," (",Persons[[#This Row],[callsign]],")"))</f>
        <v>Torsten Perrin</v>
      </c>
      <c r="E250" s="1" t="s">
        <v>6</v>
      </c>
      <c r="F250" s="1" t="s">
        <v>1783</v>
      </c>
      <c r="G250" s="1"/>
      <c r="H250" s="1" t="s">
        <v>741</v>
      </c>
    </row>
    <row r="251" spans="1:8" x14ac:dyDescent="0.3">
      <c r="A251" s="1" t="s">
        <v>728</v>
      </c>
      <c r="B251" s="1" t="s">
        <v>1784</v>
      </c>
      <c r="D251" t="str">
        <f>IF(ISBLANK(Persons[[#This Row],[callsign]]),Persons[[#This Row],[name]],_xlfn.CONCAT(Persons[[#This Row],[name]]," (",Persons[[#This Row],[callsign]],")"))</f>
        <v>Susan Koch</v>
      </c>
      <c r="E251" s="1" t="s">
        <v>6</v>
      </c>
      <c r="F251" s="1" t="s">
        <v>1785</v>
      </c>
      <c r="G251" s="1"/>
      <c r="H251" s="1" t="s">
        <v>741</v>
      </c>
    </row>
    <row r="252" spans="1:8" x14ac:dyDescent="0.3">
      <c r="A252" s="1" t="s">
        <v>427</v>
      </c>
      <c r="B252" s="1" t="s">
        <v>729</v>
      </c>
      <c r="D252" t="str">
        <f>IF(ISBLANK(Persons[[#This Row],[callsign]]),Persons[[#This Row],[name]],_xlfn.CONCAT(Persons[[#This Row],[name]]," (",Persons[[#This Row],[callsign]],")"))</f>
        <v>Juan Auge</v>
      </c>
      <c r="E252" s="1" t="s">
        <v>6</v>
      </c>
      <c r="F252" s="1" t="s">
        <v>1786</v>
      </c>
      <c r="G252" s="1"/>
      <c r="H252" s="1"/>
    </row>
    <row r="253" spans="1:8" x14ac:dyDescent="0.3">
      <c r="A253" s="1" t="s">
        <v>730</v>
      </c>
      <c r="B253" s="1" t="s">
        <v>1787</v>
      </c>
      <c r="D253" t="str">
        <f>IF(ISBLANK(Persons[[#This Row],[callsign]]),Persons[[#This Row],[name]],_xlfn.CONCAT(Persons[[#This Row],[name]]," (",Persons[[#This Row],[callsign]],")"))</f>
        <v>Elisa An</v>
      </c>
      <c r="E253" s="1" t="s">
        <v>6</v>
      </c>
      <c r="F253" s="1" t="s">
        <v>1788</v>
      </c>
      <c r="G253" s="1"/>
      <c r="H253" s="1" t="s">
        <v>741</v>
      </c>
    </row>
    <row r="254" spans="1:8" x14ac:dyDescent="0.3">
      <c r="A254" s="1" t="s">
        <v>731</v>
      </c>
      <c r="B254" s="1" t="s">
        <v>1789</v>
      </c>
      <c r="D254" t="str">
        <f>IF(ISBLANK(Persons[[#This Row],[callsign]]),Persons[[#This Row],[name]],_xlfn.CONCAT(Persons[[#This Row],[name]]," (",Persons[[#This Row],[callsign]],")"))</f>
        <v>Kukka Johnston</v>
      </c>
      <c r="E254" s="1" t="s">
        <v>6</v>
      </c>
      <c r="F254" s="1" t="s">
        <v>1790</v>
      </c>
      <c r="G254" s="1"/>
      <c r="H254" s="1" t="s">
        <v>741</v>
      </c>
    </row>
    <row r="255" spans="1:8" x14ac:dyDescent="0.3">
      <c r="A255" s="1" t="s">
        <v>732</v>
      </c>
      <c r="B255" s="1" t="s">
        <v>1791</v>
      </c>
      <c r="D255" t="str">
        <f>IF(ISBLANK(Persons[[#This Row],[callsign]]),Persons[[#This Row],[name]],_xlfn.CONCAT(Persons[[#This Row],[name]]," (",Persons[[#This Row],[callsign]],")"))</f>
        <v>Kjerstin Kolltveit</v>
      </c>
      <c r="E255" s="1" t="s">
        <v>1597</v>
      </c>
      <c r="F255" s="1" t="s">
        <v>1792</v>
      </c>
      <c r="G255" s="1"/>
      <c r="H255" s="1" t="s">
        <v>741</v>
      </c>
    </row>
    <row r="256" spans="1:8" x14ac:dyDescent="0.3">
      <c r="A256" s="1" t="s">
        <v>227</v>
      </c>
      <c r="B256" s="1" t="s">
        <v>733</v>
      </c>
      <c r="D256" t="str">
        <f>IF(ISBLANK(Persons[[#This Row],[callsign]]),Persons[[#This Row],[name]],_xlfn.CONCAT(Persons[[#This Row],[name]]," (",Persons[[#This Row],[callsign]],")"))</f>
        <v>Joe Lukyn</v>
      </c>
      <c r="E256" s="1" t="s">
        <v>6</v>
      </c>
      <c r="F256" s="1" t="s">
        <v>1793</v>
      </c>
      <c r="G256" s="1"/>
      <c r="H256" s="1"/>
    </row>
    <row r="257" spans="1:8" x14ac:dyDescent="0.3">
      <c r="A257" s="1" t="s">
        <v>278</v>
      </c>
      <c r="B257" s="1" t="s">
        <v>734</v>
      </c>
      <c r="D257" t="str">
        <f>IF(ISBLANK(Persons[[#This Row],[callsign]]),Persons[[#This Row],[name]],_xlfn.CONCAT(Persons[[#This Row],[name]]," (",Persons[[#This Row],[callsign]],")"))</f>
        <v>Max Hansen</v>
      </c>
      <c r="E257" s="1" t="s">
        <v>6</v>
      </c>
      <c r="F257" s="1" t="s">
        <v>1794</v>
      </c>
      <c r="G257" s="1"/>
      <c r="H257" s="1"/>
    </row>
    <row r="258" spans="1:8" x14ac:dyDescent="0.3">
      <c r="A258" s="1" t="s">
        <v>503</v>
      </c>
      <c r="B258" s="1" t="s">
        <v>735</v>
      </c>
      <c r="D258" t="str">
        <f>IF(ISBLANK(Persons[[#This Row],[callsign]]),Persons[[#This Row],[name]],_xlfn.CONCAT(Persons[[#This Row],[name]]," (",Persons[[#This Row],[callsign]],")"))</f>
        <v>Tawnie Kennerson</v>
      </c>
      <c r="E258" s="1" t="s">
        <v>6</v>
      </c>
      <c r="F258" s="1" t="s">
        <v>1795</v>
      </c>
      <c r="G258" s="1" t="s">
        <v>736</v>
      </c>
      <c r="H258" s="1"/>
    </row>
    <row r="259" spans="1:8" x14ac:dyDescent="0.3">
      <c r="A259" s="1" t="s">
        <v>359</v>
      </c>
      <c r="B259" s="1" t="s">
        <v>737</v>
      </c>
      <c r="D259" t="str">
        <f>IF(ISBLANK(Persons[[#This Row],[callsign]]),Persons[[#This Row],[name]],_xlfn.CONCAT(Persons[[#This Row],[name]]," (",Persons[[#This Row],[callsign]],")"))</f>
        <v>Ed Tidcombe</v>
      </c>
      <c r="E259" s="1" t="s">
        <v>1250</v>
      </c>
      <c r="F259" s="1" t="s">
        <v>1796</v>
      </c>
      <c r="G259" s="1" t="s">
        <v>1797</v>
      </c>
      <c r="H259" s="1"/>
    </row>
    <row r="260" spans="1:8" x14ac:dyDescent="0.3">
      <c r="A260" s="1" t="s">
        <v>331</v>
      </c>
      <c r="B260" s="1" t="s">
        <v>738</v>
      </c>
      <c r="D260" t="str">
        <f>IF(ISBLANK(Persons[[#This Row],[callsign]]),Persons[[#This Row],[name]],_xlfn.CONCAT(Persons[[#This Row],[name]]," (",Persons[[#This Row],[callsign]],")"))</f>
        <v>Annemarie Falkstrom</v>
      </c>
      <c r="E260" s="1" t="s">
        <v>1597</v>
      </c>
      <c r="F260" s="1" t="s">
        <v>1798</v>
      </c>
      <c r="G260" s="1" t="s">
        <v>1797</v>
      </c>
      <c r="H260" s="1"/>
    </row>
    <row r="261" spans="1:8" x14ac:dyDescent="0.3">
      <c r="A261" s="1" t="s">
        <v>740</v>
      </c>
      <c r="B261" s="1" t="s">
        <v>739</v>
      </c>
      <c r="D261" t="str">
        <f>IF(ISBLANK(Persons[[#This Row],[callsign]]),Persons[[#This Row],[name]],_xlfn.CONCAT(Persons[[#This Row],[name]]," (",Persons[[#This Row],[callsign]],")"))</f>
        <v>Gavin Reed</v>
      </c>
      <c r="E261" s="1" t="s">
        <v>6</v>
      </c>
      <c r="F261" s="1" t="s">
        <v>1799</v>
      </c>
      <c r="G261" s="1" t="s">
        <v>741</v>
      </c>
      <c r="H261" s="1"/>
    </row>
    <row r="262" spans="1:8" x14ac:dyDescent="0.3">
      <c r="A262" s="1" t="s">
        <v>743</v>
      </c>
      <c r="B262" s="1" t="s">
        <v>742</v>
      </c>
      <c r="D262" t="str">
        <f>IF(ISBLANK(Persons[[#This Row],[callsign]]),Persons[[#This Row],[name]],_xlfn.CONCAT(Persons[[#This Row],[name]]," (",Persons[[#This Row],[callsign]],")"))</f>
        <v>Ernest Koppenmeier</v>
      </c>
      <c r="E262" s="1" t="s">
        <v>1597</v>
      </c>
      <c r="F262" s="1" t="s">
        <v>1800</v>
      </c>
      <c r="G262" s="1" t="s">
        <v>744</v>
      </c>
      <c r="H262" s="1"/>
    </row>
    <row r="263" spans="1:8" x14ac:dyDescent="0.3">
      <c r="A263" s="1" t="s">
        <v>410</v>
      </c>
      <c r="B263" s="1" t="s">
        <v>745</v>
      </c>
      <c r="D263" t="str">
        <f>IF(ISBLANK(Persons[[#This Row],[callsign]]),Persons[[#This Row],[name]],_xlfn.CONCAT(Persons[[#This Row],[name]]," (",Persons[[#This Row],[callsign]],")"))</f>
        <v>Calista Abidi</v>
      </c>
      <c r="E263" s="1" t="s">
        <v>1597</v>
      </c>
      <c r="F263" s="1" t="s">
        <v>1801</v>
      </c>
      <c r="G263" s="1" t="s">
        <v>1797</v>
      </c>
      <c r="H263" s="1"/>
    </row>
    <row r="264" spans="1:8" x14ac:dyDescent="0.3">
      <c r="A264" s="1" t="s">
        <v>263</v>
      </c>
      <c r="B264" s="1" t="s">
        <v>746</v>
      </c>
      <c r="D264" t="str">
        <f>IF(ISBLANK(Persons[[#This Row],[callsign]]),Persons[[#This Row],[name]],_xlfn.CONCAT(Persons[[#This Row],[name]]," (",Persons[[#This Row],[callsign]],")"))</f>
        <v>Olga Bebiano</v>
      </c>
      <c r="E264" s="1" t="s">
        <v>6</v>
      </c>
      <c r="F264" s="1" t="s">
        <v>1802</v>
      </c>
      <c r="G264" s="1" t="s">
        <v>1803</v>
      </c>
      <c r="H264" s="1"/>
    </row>
    <row r="265" spans="1:8" x14ac:dyDescent="0.3">
      <c r="A265" s="1" t="s">
        <v>393</v>
      </c>
      <c r="B265" s="1" t="s">
        <v>747</v>
      </c>
      <c r="D265" t="str">
        <f>IF(ISBLANK(Persons[[#This Row],[callsign]]),Persons[[#This Row],[name]],_xlfn.CONCAT(Persons[[#This Row],[name]]," (",Persons[[#This Row],[callsign]],")"))</f>
        <v>Bubba Pae</v>
      </c>
      <c r="E265" s="1" t="s">
        <v>50</v>
      </c>
      <c r="F265" s="1" t="s">
        <v>1804</v>
      </c>
      <c r="G265" s="1" t="s">
        <v>1805</v>
      </c>
      <c r="H265" s="1"/>
    </row>
    <row r="266" spans="1:8" x14ac:dyDescent="0.3">
      <c r="A266" s="1" t="s">
        <v>1807</v>
      </c>
      <c r="B266" s="1" t="s">
        <v>1806</v>
      </c>
      <c r="D266" t="str">
        <f>IF(ISBLANK(Persons[[#This Row],[callsign]]),Persons[[#This Row],[name]],_xlfn.CONCAT(Persons[[#This Row],[name]]," (",Persons[[#This Row],[callsign]],")"))</f>
        <v>Eb Abdul-Rafi</v>
      </c>
      <c r="E266" s="1" t="s">
        <v>6</v>
      </c>
      <c r="F266" s="1" t="s">
        <v>1808</v>
      </c>
      <c r="G266" s="1" t="s">
        <v>741</v>
      </c>
      <c r="H266" s="1"/>
    </row>
    <row r="267" spans="1:8" x14ac:dyDescent="0.3">
      <c r="A267" s="1" t="s">
        <v>1810</v>
      </c>
      <c r="B267" s="1" t="s">
        <v>1809</v>
      </c>
      <c r="D267" t="str">
        <f>IF(ISBLANK(Persons[[#This Row],[callsign]]),Persons[[#This Row],[name]],_xlfn.CONCAT(Persons[[#This Row],[name]]," (",Persons[[#This Row],[callsign]],")"))</f>
        <v>Joey Cacdac</v>
      </c>
      <c r="E267" s="1" t="s">
        <v>6</v>
      </c>
      <c r="F267" s="1" t="s">
        <v>1811</v>
      </c>
      <c r="G267" s="1" t="s">
        <v>741</v>
      </c>
      <c r="H267" s="1"/>
    </row>
    <row r="268" spans="1:8" x14ac:dyDescent="0.3">
      <c r="A268" s="1" t="s">
        <v>748</v>
      </c>
      <c r="B268" s="1" t="s">
        <v>1812</v>
      </c>
      <c r="D268" t="str">
        <f>IF(ISBLANK(Persons[[#This Row],[callsign]]),Persons[[#This Row],[name]],_xlfn.CONCAT(Persons[[#This Row],[name]]," (",Persons[[#This Row],[callsign]],")"))</f>
        <v>Coreene Seaton</v>
      </c>
      <c r="E268" s="1" t="s">
        <v>6</v>
      </c>
      <c r="F268" s="1" t="s">
        <v>1813</v>
      </c>
      <c r="G268" s="1" t="s">
        <v>1805</v>
      </c>
      <c r="H268" s="1" t="s">
        <v>807</v>
      </c>
    </row>
    <row r="269" spans="1:8" x14ac:dyDescent="0.3">
      <c r="A269" s="1" t="s">
        <v>749</v>
      </c>
      <c r="B269" s="1" t="s">
        <v>1814</v>
      </c>
      <c r="D269" t="str">
        <f>IF(ISBLANK(Persons[[#This Row],[callsign]]),Persons[[#This Row],[name]],_xlfn.CONCAT(Persons[[#This Row],[name]]," (",Persons[[#This Row],[callsign]],")"))</f>
        <v>Joshua Parro</v>
      </c>
      <c r="E269" s="1" t="s">
        <v>6</v>
      </c>
      <c r="F269" s="1" t="s">
        <v>1815</v>
      </c>
      <c r="G269" s="1"/>
      <c r="H269" s="1" t="s">
        <v>807</v>
      </c>
    </row>
    <row r="270" spans="1:8" x14ac:dyDescent="0.3">
      <c r="A270" s="1" t="s">
        <v>750</v>
      </c>
      <c r="B270" s="1" t="s">
        <v>1816</v>
      </c>
      <c r="D270" t="str">
        <f>IF(ISBLANK(Persons[[#This Row],[callsign]]),Persons[[#This Row],[name]],_xlfn.CONCAT(Persons[[#This Row],[name]]," (",Persons[[#This Row],[callsign]],")"))</f>
        <v>Cherrine Ambay</v>
      </c>
      <c r="E270" s="1" t="s">
        <v>6</v>
      </c>
      <c r="F270" s="1" t="s">
        <v>1817</v>
      </c>
      <c r="G270" s="1"/>
      <c r="H270" s="1" t="s">
        <v>807</v>
      </c>
    </row>
    <row r="271" spans="1:8" x14ac:dyDescent="0.3">
      <c r="A271" s="1" t="s">
        <v>264</v>
      </c>
      <c r="B271" s="1" t="s">
        <v>751</v>
      </c>
      <c r="D271" t="str">
        <f>IF(ISBLANK(Persons[[#This Row],[callsign]]),Persons[[#This Row],[name]],_xlfn.CONCAT(Persons[[#This Row],[name]]," (",Persons[[#This Row],[callsign]],")"))</f>
        <v>Labhaoise Campbell</v>
      </c>
      <c r="E271" s="1" t="s">
        <v>6</v>
      </c>
      <c r="F271" s="1" t="s">
        <v>1818</v>
      </c>
      <c r="G271" s="1"/>
      <c r="H271" s="1"/>
    </row>
    <row r="272" spans="1:8" x14ac:dyDescent="0.3">
      <c r="A272" s="1" t="s">
        <v>515</v>
      </c>
      <c r="B272" s="1" t="s">
        <v>752</v>
      </c>
      <c r="D272" t="str">
        <f>IF(ISBLANK(Persons[[#This Row],[callsign]]),Persons[[#This Row],[name]],_xlfn.CONCAT(Persons[[#This Row],[name]]," (",Persons[[#This Row],[callsign]],")"))</f>
        <v>Veronika Thani</v>
      </c>
      <c r="E272" s="1" t="s">
        <v>6</v>
      </c>
      <c r="F272" s="1" t="s">
        <v>1819</v>
      </c>
      <c r="G272" s="1"/>
      <c r="H272" s="1"/>
    </row>
    <row r="273" spans="1:8" x14ac:dyDescent="0.3">
      <c r="A273" s="1" t="s">
        <v>516</v>
      </c>
      <c r="B273" s="1" t="s">
        <v>753</v>
      </c>
      <c r="D273" t="str">
        <f>IF(ISBLANK(Persons[[#This Row],[callsign]]),Persons[[#This Row],[name]],_xlfn.CONCAT(Persons[[#This Row],[name]]," (",Persons[[#This Row],[callsign]],")"))</f>
        <v>Mu'mina Reda</v>
      </c>
      <c r="E273" s="1" t="s">
        <v>6</v>
      </c>
      <c r="F273" s="1" t="s">
        <v>1820</v>
      </c>
      <c r="G273" s="1"/>
      <c r="H273" s="1"/>
    </row>
    <row r="274" spans="1:8" x14ac:dyDescent="0.3">
      <c r="A274" s="1" t="s">
        <v>754</v>
      </c>
      <c r="B274" s="1" t="s">
        <v>1821</v>
      </c>
      <c r="D274" t="str">
        <f>IF(ISBLANK(Persons[[#This Row],[callsign]]),Persons[[#This Row],[name]],_xlfn.CONCAT(Persons[[#This Row],[name]]," (",Persons[[#This Row],[callsign]],")"))</f>
        <v>Audun Papadis</v>
      </c>
      <c r="E274" s="1" t="s">
        <v>6</v>
      </c>
      <c r="F274" s="1" t="s">
        <v>1822</v>
      </c>
      <c r="G274" s="1"/>
      <c r="H274" s="1" t="s">
        <v>807</v>
      </c>
    </row>
    <row r="275" spans="1:8" x14ac:dyDescent="0.3">
      <c r="A275" s="1" t="s">
        <v>507</v>
      </c>
      <c r="B275" s="1" t="s">
        <v>755</v>
      </c>
      <c r="D275" t="str">
        <f>IF(ISBLANK(Persons[[#This Row],[callsign]]),Persons[[#This Row],[name]],_xlfn.CONCAT(Persons[[#This Row],[name]]," (",Persons[[#This Row],[callsign]],")"))</f>
        <v>Sara Johnstone</v>
      </c>
      <c r="E275" s="1" t="s">
        <v>6</v>
      </c>
      <c r="F275" s="1" t="s">
        <v>1823</v>
      </c>
      <c r="G275" s="1"/>
      <c r="H275" s="1"/>
    </row>
    <row r="276" spans="1:8" x14ac:dyDescent="0.3">
      <c r="A276" s="1" t="s">
        <v>490</v>
      </c>
      <c r="B276" s="1" t="s">
        <v>756</v>
      </c>
      <c r="D276" t="str">
        <f>IF(ISBLANK(Persons[[#This Row],[callsign]]),Persons[[#This Row],[name]],_xlfn.CONCAT(Persons[[#This Row],[name]]," (",Persons[[#This Row],[callsign]],")"))</f>
        <v>Taryn Zolotas</v>
      </c>
      <c r="E276" s="1" t="s">
        <v>6</v>
      </c>
      <c r="F276" s="1" t="s">
        <v>1824</v>
      </c>
      <c r="G276" s="1"/>
      <c r="H276" s="1"/>
    </row>
    <row r="277" spans="1:8" x14ac:dyDescent="0.3">
      <c r="A277" s="1" t="s">
        <v>482</v>
      </c>
      <c r="B277" s="1" t="s">
        <v>757</v>
      </c>
      <c r="D277" t="str">
        <f>IF(ISBLANK(Persons[[#This Row],[callsign]]),Persons[[#This Row],[name]],_xlfn.CONCAT(Persons[[#This Row],[name]]," (",Persons[[#This Row],[callsign]],")"))</f>
        <v>Jarvia  Dursun</v>
      </c>
      <c r="E277" s="1" t="s">
        <v>6</v>
      </c>
      <c r="F277" s="1" t="s">
        <v>1825</v>
      </c>
      <c r="G277" s="1"/>
      <c r="H277" s="1"/>
    </row>
    <row r="278" spans="1:8" x14ac:dyDescent="0.3">
      <c r="A278" s="1" t="s">
        <v>758</v>
      </c>
      <c r="B278" s="1" t="s">
        <v>1826</v>
      </c>
      <c r="D278" t="str">
        <f>IF(ISBLANK(Persons[[#This Row],[callsign]]),Persons[[#This Row],[name]],_xlfn.CONCAT(Persons[[#This Row],[name]]," (",Persons[[#This Row],[callsign]],")"))</f>
        <v>Frazer Shaw</v>
      </c>
      <c r="E278" s="1" t="s">
        <v>6</v>
      </c>
      <c r="F278" s="1" t="s">
        <v>1827</v>
      </c>
      <c r="G278" s="1"/>
      <c r="H278" s="1" t="s">
        <v>807</v>
      </c>
    </row>
    <row r="279" spans="1:8" x14ac:dyDescent="0.3">
      <c r="A279" s="1" t="s">
        <v>759</v>
      </c>
      <c r="B279" s="1" t="s">
        <v>1828</v>
      </c>
      <c r="D279" t="str">
        <f>IF(ISBLANK(Persons[[#This Row],[callsign]]),Persons[[#This Row],[name]],_xlfn.CONCAT(Persons[[#This Row],[name]]," (",Persons[[#This Row],[callsign]],")"))</f>
        <v>Leonard Malloch</v>
      </c>
      <c r="E279" s="1" t="s">
        <v>6</v>
      </c>
      <c r="F279" s="1" t="s">
        <v>1829</v>
      </c>
      <c r="G279" s="1"/>
      <c r="H279" s="1" t="s">
        <v>807</v>
      </c>
    </row>
    <row r="280" spans="1:8" x14ac:dyDescent="0.3">
      <c r="A280" s="1" t="s">
        <v>491</v>
      </c>
      <c r="B280" s="1" t="s">
        <v>760</v>
      </c>
      <c r="D280" t="str">
        <f>IF(ISBLANK(Persons[[#This Row],[callsign]]),Persons[[#This Row],[name]],_xlfn.CONCAT(Persons[[#This Row],[name]]," (",Persons[[#This Row],[callsign]],")"))</f>
        <v>Jonathan Wells</v>
      </c>
      <c r="E280" s="1" t="s">
        <v>6</v>
      </c>
      <c r="F280" s="1" t="s">
        <v>1830</v>
      </c>
      <c r="G280" s="1"/>
      <c r="H280" s="1"/>
    </row>
    <row r="281" spans="1:8" x14ac:dyDescent="0.3">
      <c r="A281" s="1" t="s">
        <v>761</v>
      </c>
      <c r="B281" s="1" t="s">
        <v>1831</v>
      </c>
      <c r="D281" t="str">
        <f>IF(ISBLANK(Persons[[#This Row],[callsign]]),Persons[[#This Row],[name]],_xlfn.CONCAT(Persons[[#This Row],[name]]," (",Persons[[#This Row],[callsign]],")"))</f>
        <v>Kasinda Awotwe</v>
      </c>
      <c r="E281" s="1" t="s">
        <v>6</v>
      </c>
      <c r="F281" s="1" t="s">
        <v>1832</v>
      </c>
      <c r="G281" s="1"/>
      <c r="H281" s="1" t="s">
        <v>1064</v>
      </c>
    </row>
    <row r="282" spans="1:8" x14ac:dyDescent="0.3">
      <c r="A282" s="1" t="s">
        <v>474</v>
      </c>
      <c r="B282" s="1" t="s">
        <v>762</v>
      </c>
      <c r="D282" t="str">
        <f>IF(ISBLANK(Persons[[#This Row],[callsign]]),Persons[[#This Row],[name]],_xlfn.CONCAT(Persons[[#This Row],[name]]," (",Persons[[#This Row],[callsign]],")"))</f>
        <v>Vita Størkersen</v>
      </c>
      <c r="E282" s="1" t="s">
        <v>6</v>
      </c>
      <c r="F282" s="1" t="s">
        <v>1833</v>
      </c>
      <c r="G282" s="1"/>
      <c r="H282" s="1"/>
    </row>
    <row r="283" spans="1:8" x14ac:dyDescent="0.3">
      <c r="A283" s="1" t="s">
        <v>763</v>
      </c>
      <c r="B283" s="1" t="s">
        <v>1834</v>
      </c>
      <c r="D283" t="str">
        <f>IF(ISBLANK(Persons[[#This Row],[callsign]]),Persons[[#This Row],[name]],_xlfn.CONCAT(Persons[[#This Row],[name]]," (",Persons[[#This Row],[callsign]],")"))</f>
        <v>Pieternella-Alberdina Schellenberg</v>
      </c>
      <c r="E283" s="1" t="s">
        <v>6</v>
      </c>
      <c r="F283" s="1" t="s">
        <v>1835</v>
      </c>
      <c r="G283" s="1"/>
      <c r="H283" s="1" t="s">
        <v>1064</v>
      </c>
    </row>
    <row r="284" spans="1:8" x14ac:dyDescent="0.3">
      <c r="A284" s="1" t="s">
        <v>764</v>
      </c>
      <c r="B284" s="1" t="s">
        <v>1836</v>
      </c>
      <c r="D284" t="str">
        <f>IF(ISBLANK(Persons[[#This Row],[callsign]]),Persons[[#This Row],[name]],_xlfn.CONCAT(Persons[[#This Row],[name]]," (",Persons[[#This Row],[callsign]],")"))</f>
        <v>Martin Skau</v>
      </c>
      <c r="E284" s="1" t="s">
        <v>6</v>
      </c>
      <c r="F284" s="1" t="s">
        <v>1837</v>
      </c>
      <c r="G284" s="1"/>
      <c r="H284" s="1" t="s">
        <v>807</v>
      </c>
    </row>
    <row r="285" spans="1:8" x14ac:dyDescent="0.3">
      <c r="A285" s="1" t="s">
        <v>481</v>
      </c>
      <c r="B285" s="1" t="s">
        <v>765</v>
      </c>
      <c r="D285" t="str">
        <f>IF(ISBLANK(Persons[[#This Row],[callsign]]),Persons[[#This Row],[name]],_xlfn.CONCAT(Persons[[#This Row],[name]]," (",Persons[[#This Row],[callsign]],")"))</f>
        <v>Travis Moss</v>
      </c>
      <c r="E285" s="1" t="s">
        <v>6</v>
      </c>
      <c r="F285" s="1" t="s">
        <v>1838</v>
      </c>
      <c r="G285" s="1"/>
      <c r="H285" s="1"/>
    </row>
    <row r="286" spans="1:8" x14ac:dyDescent="0.3">
      <c r="A286" s="1" t="s">
        <v>766</v>
      </c>
      <c r="B286" s="1" t="s">
        <v>1839</v>
      </c>
      <c r="D286" t="str">
        <f>IF(ISBLANK(Persons[[#This Row],[callsign]]),Persons[[#This Row],[name]],_xlfn.CONCAT(Persons[[#This Row],[name]]," (",Persons[[#This Row],[callsign]],")"))</f>
        <v>Lucia MacCambridge</v>
      </c>
      <c r="E286" s="1" t="s">
        <v>6</v>
      </c>
      <c r="F286" s="1" t="s">
        <v>1840</v>
      </c>
      <c r="G286" s="1"/>
      <c r="H286" s="1" t="s">
        <v>807</v>
      </c>
    </row>
    <row r="287" spans="1:8" x14ac:dyDescent="0.3">
      <c r="A287" s="1" t="s">
        <v>486</v>
      </c>
      <c r="B287" s="1" t="s">
        <v>767</v>
      </c>
      <c r="D287" t="str">
        <f>IF(ISBLANK(Persons[[#This Row],[callsign]]),Persons[[#This Row],[name]],_xlfn.CONCAT(Persons[[#This Row],[name]]," (",Persons[[#This Row],[callsign]],")"))</f>
        <v>Craig Angus</v>
      </c>
      <c r="E287" s="1" t="s">
        <v>6</v>
      </c>
      <c r="F287" s="1" t="s">
        <v>1841</v>
      </c>
      <c r="G287" s="1"/>
      <c r="H287" s="1"/>
    </row>
    <row r="288" spans="1:8" x14ac:dyDescent="0.3">
      <c r="A288" s="1" t="s">
        <v>768</v>
      </c>
      <c r="B288" s="1" t="s">
        <v>1842</v>
      </c>
      <c r="D288" t="str">
        <f>IF(ISBLANK(Persons[[#This Row],[callsign]]),Persons[[#This Row],[name]],_xlfn.CONCAT(Persons[[#This Row],[name]]," (",Persons[[#This Row],[callsign]],")"))</f>
        <v>Rosa Sahgal</v>
      </c>
      <c r="E288" s="1" t="s">
        <v>6</v>
      </c>
      <c r="F288" s="1" t="s">
        <v>1843</v>
      </c>
      <c r="G288" s="1"/>
      <c r="H288" s="1" t="s">
        <v>1064</v>
      </c>
    </row>
    <row r="289" spans="1:8" x14ac:dyDescent="0.3">
      <c r="A289" s="1" t="s">
        <v>256</v>
      </c>
      <c r="B289" s="1" t="s">
        <v>769</v>
      </c>
      <c r="D289" t="str">
        <f>IF(ISBLANK(Persons[[#This Row],[callsign]]),Persons[[#This Row],[name]],_xlfn.CONCAT(Persons[[#This Row],[name]]," (",Persons[[#This Row],[callsign]],")"))</f>
        <v>Iestyn Pitkeathy</v>
      </c>
      <c r="E289" s="1" t="s">
        <v>6</v>
      </c>
      <c r="F289" s="1" t="s">
        <v>1844</v>
      </c>
      <c r="G289" s="1"/>
      <c r="H289" s="1"/>
    </row>
    <row r="290" spans="1:8" x14ac:dyDescent="0.3">
      <c r="A290" s="1" t="s">
        <v>770</v>
      </c>
      <c r="B290" s="1" t="s">
        <v>1845</v>
      </c>
      <c r="D290" t="str">
        <f>IF(ISBLANK(Persons[[#This Row],[callsign]]),Persons[[#This Row],[name]],_xlfn.CONCAT(Persons[[#This Row],[name]]," (",Persons[[#This Row],[callsign]],")"))</f>
        <v>Brogan Sare</v>
      </c>
      <c r="E290" s="1" t="s">
        <v>6</v>
      </c>
      <c r="F290" s="1" t="s">
        <v>1846</v>
      </c>
      <c r="G290" s="1"/>
      <c r="H290" s="1" t="s">
        <v>807</v>
      </c>
    </row>
    <row r="291" spans="1:8" x14ac:dyDescent="0.3">
      <c r="A291" s="1" t="s">
        <v>521</v>
      </c>
      <c r="B291" s="1" t="s">
        <v>771</v>
      </c>
      <c r="D291" t="str">
        <f>IF(ISBLANK(Persons[[#This Row],[callsign]]),Persons[[#This Row],[name]],_xlfn.CONCAT(Persons[[#This Row],[name]]," (",Persons[[#This Row],[callsign]],")"))</f>
        <v>Jaymie Lyle</v>
      </c>
      <c r="E291" s="1" t="s">
        <v>6</v>
      </c>
      <c r="F291" s="1" t="s">
        <v>1847</v>
      </c>
      <c r="G291" s="1"/>
      <c r="H291" s="1"/>
    </row>
    <row r="292" spans="1:8" x14ac:dyDescent="0.3">
      <c r="A292" s="1" t="s">
        <v>772</v>
      </c>
      <c r="B292" s="1" t="s">
        <v>1848</v>
      </c>
      <c r="D292" t="str">
        <f>IF(ISBLANK(Persons[[#This Row],[callsign]]),Persons[[#This Row],[name]],_xlfn.CONCAT(Persons[[#This Row],[name]]," (",Persons[[#This Row],[callsign]],")"))</f>
        <v>Nessa Lochhead</v>
      </c>
      <c r="E292" s="1" t="s">
        <v>6</v>
      </c>
      <c r="F292" s="1" t="s">
        <v>1849</v>
      </c>
      <c r="G292" s="1"/>
      <c r="H292" s="1" t="s">
        <v>807</v>
      </c>
    </row>
    <row r="293" spans="1:8" x14ac:dyDescent="0.3">
      <c r="A293" s="1" t="s">
        <v>257</v>
      </c>
      <c r="B293" s="1" t="s">
        <v>773</v>
      </c>
      <c r="D293" t="str">
        <f>IF(ISBLANK(Persons[[#This Row],[callsign]]),Persons[[#This Row],[name]],_xlfn.CONCAT(Persons[[#This Row],[name]]," (",Persons[[#This Row],[callsign]],")"))</f>
        <v>James Akins</v>
      </c>
      <c r="E293" s="1" t="s">
        <v>6</v>
      </c>
      <c r="F293" s="1" t="s">
        <v>1850</v>
      </c>
      <c r="G293" s="1"/>
      <c r="H293" s="1"/>
    </row>
    <row r="294" spans="1:8" x14ac:dyDescent="0.3">
      <c r="A294" s="1" t="s">
        <v>774</v>
      </c>
      <c r="B294" s="1" t="s">
        <v>1851</v>
      </c>
      <c r="D294" t="str">
        <f>IF(ISBLANK(Persons[[#This Row],[callsign]]),Persons[[#This Row],[name]],_xlfn.CONCAT(Persons[[#This Row],[name]]," (",Persons[[#This Row],[callsign]],")"))</f>
        <v>Afaaf Ridwan</v>
      </c>
      <c r="E294" s="1" t="s">
        <v>6</v>
      </c>
      <c r="F294" s="1" t="s">
        <v>1852</v>
      </c>
      <c r="G294" s="1"/>
      <c r="H294" s="1" t="s">
        <v>1064</v>
      </c>
    </row>
    <row r="295" spans="1:8" x14ac:dyDescent="0.3">
      <c r="A295" s="1" t="s">
        <v>775</v>
      </c>
      <c r="B295" s="1" t="s">
        <v>1853</v>
      </c>
      <c r="D295" t="str">
        <f>IF(ISBLANK(Persons[[#This Row],[callsign]]),Persons[[#This Row],[name]],_xlfn.CONCAT(Persons[[#This Row],[name]]," (",Persons[[#This Row],[callsign]],")"))</f>
        <v>Daniel Baillie</v>
      </c>
      <c r="E295" s="1" t="s">
        <v>6</v>
      </c>
      <c r="F295" s="1" t="s">
        <v>1854</v>
      </c>
      <c r="G295" s="1"/>
      <c r="H295" s="1" t="s">
        <v>807</v>
      </c>
    </row>
    <row r="296" spans="1:8" x14ac:dyDescent="0.3">
      <c r="A296" s="1" t="s">
        <v>302</v>
      </c>
      <c r="B296" s="1" t="s">
        <v>776</v>
      </c>
      <c r="D296" t="str">
        <f>IF(ISBLANK(Persons[[#This Row],[callsign]]),Persons[[#This Row],[name]],_xlfn.CONCAT(Persons[[#This Row],[name]]," (",Persons[[#This Row],[callsign]],")"))</f>
        <v>Amhlaoibh Dullea</v>
      </c>
      <c r="E296" s="1" t="s">
        <v>6</v>
      </c>
      <c r="F296" s="1" t="s">
        <v>1663</v>
      </c>
      <c r="G296" s="1"/>
      <c r="H296" s="1"/>
    </row>
    <row r="297" spans="1:8" x14ac:dyDescent="0.3">
      <c r="A297" s="1" t="s">
        <v>303</v>
      </c>
      <c r="B297" s="1" t="s">
        <v>777</v>
      </c>
      <c r="D297" t="str">
        <f>IF(ISBLANK(Persons[[#This Row],[callsign]]),Persons[[#This Row],[name]],_xlfn.CONCAT(Persons[[#This Row],[name]]," (",Persons[[#This Row],[callsign]],")"))</f>
        <v>Edward Mullenhoff</v>
      </c>
      <c r="E297" s="1" t="s">
        <v>6</v>
      </c>
      <c r="F297" s="1" t="s">
        <v>1855</v>
      </c>
      <c r="G297" s="1"/>
      <c r="H297" s="1"/>
    </row>
    <row r="298" spans="1:8" x14ac:dyDescent="0.3">
      <c r="A298" s="1" t="s">
        <v>778</v>
      </c>
      <c r="B298" s="1" t="s">
        <v>1856</v>
      </c>
      <c r="D298" t="str">
        <f>IF(ISBLANK(Persons[[#This Row],[callsign]]),Persons[[#This Row],[name]],_xlfn.CONCAT(Persons[[#This Row],[name]]," (",Persons[[#This Row],[callsign]],")"))</f>
        <v>Clancy Penderghest</v>
      </c>
      <c r="E298" s="1" t="s">
        <v>6</v>
      </c>
      <c r="F298" s="1" t="s">
        <v>1857</v>
      </c>
      <c r="G298" s="1"/>
      <c r="H298" s="1" t="s">
        <v>807</v>
      </c>
    </row>
    <row r="299" spans="1:8" x14ac:dyDescent="0.3">
      <c r="A299" s="1" t="s">
        <v>304</v>
      </c>
      <c r="B299" s="1" t="s">
        <v>779</v>
      </c>
      <c r="D299" t="str">
        <f>IF(ISBLANK(Persons[[#This Row],[callsign]]),Persons[[#This Row],[name]],_xlfn.CONCAT(Persons[[#This Row],[name]]," (",Persons[[#This Row],[callsign]],")"))</f>
        <v>Marsha McMath</v>
      </c>
      <c r="E299" s="1" t="s">
        <v>6</v>
      </c>
      <c r="F299" s="1" t="s">
        <v>1858</v>
      </c>
      <c r="G299" s="1"/>
      <c r="H299" s="1"/>
    </row>
    <row r="300" spans="1:8" x14ac:dyDescent="0.3">
      <c r="A300" s="1" t="s">
        <v>305</v>
      </c>
      <c r="B300" s="1" t="s">
        <v>780</v>
      </c>
      <c r="D300" t="str">
        <f>IF(ISBLANK(Persons[[#This Row],[callsign]]),Persons[[#This Row],[name]],_xlfn.CONCAT(Persons[[#This Row],[name]]," (",Persons[[#This Row],[callsign]],")"))</f>
        <v>Jayden Rowbottom</v>
      </c>
      <c r="E300" s="1" t="s">
        <v>6</v>
      </c>
      <c r="F300" s="1" t="s">
        <v>1859</v>
      </c>
      <c r="G300" s="1"/>
      <c r="H300" s="1"/>
    </row>
    <row r="301" spans="1:8" x14ac:dyDescent="0.3">
      <c r="A301" s="1" t="s">
        <v>306</v>
      </c>
      <c r="B301" s="1" t="s">
        <v>781</v>
      </c>
      <c r="D301" t="str">
        <f>IF(ISBLANK(Persons[[#This Row],[callsign]]),Persons[[#This Row],[name]],_xlfn.CONCAT(Persons[[#This Row],[name]]," (",Persons[[#This Row],[callsign]],")"))</f>
        <v>Ryan Padbury</v>
      </c>
      <c r="E301" s="1" t="s">
        <v>6</v>
      </c>
      <c r="F301" s="1" t="s">
        <v>1860</v>
      </c>
      <c r="G301" s="1"/>
      <c r="H301" s="1"/>
    </row>
    <row r="302" spans="1:8" x14ac:dyDescent="0.3">
      <c r="A302" s="1" t="s">
        <v>782</v>
      </c>
      <c r="B302" s="1" t="s">
        <v>1861</v>
      </c>
      <c r="D302" t="str">
        <f>IF(ISBLANK(Persons[[#This Row],[callsign]]),Persons[[#This Row],[name]],_xlfn.CONCAT(Persons[[#This Row],[name]]," (",Persons[[#This Row],[callsign]],")"))</f>
        <v>Henning Zogjani</v>
      </c>
      <c r="E302" s="1" t="s">
        <v>6</v>
      </c>
      <c r="F302" s="1" t="s">
        <v>1862</v>
      </c>
      <c r="G302" s="1"/>
      <c r="H302" s="1" t="s">
        <v>1064</v>
      </c>
    </row>
    <row r="303" spans="1:8" x14ac:dyDescent="0.3">
      <c r="A303" s="1" t="s">
        <v>344</v>
      </c>
      <c r="B303" s="1" t="s">
        <v>783</v>
      </c>
      <c r="D303" t="str">
        <f>IF(ISBLANK(Persons[[#This Row],[callsign]]),Persons[[#This Row],[name]],_xlfn.CONCAT(Persons[[#This Row],[name]]," (",Persons[[#This Row],[callsign]],")"))</f>
        <v>Arziki Osei</v>
      </c>
      <c r="E303" s="1" t="s">
        <v>6</v>
      </c>
      <c r="F303" s="1" t="s">
        <v>1863</v>
      </c>
      <c r="G303" s="1"/>
      <c r="H303" s="1"/>
    </row>
    <row r="304" spans="1:8" x14ac:dyDescent="0.3">
      <c r="A304" s="1" t="s">
        <v>784</v>
      </c>
      <c r="B304" s="1" t="s">
        <v>1864</v>
      </c>
      <c r="D304" t="str">
        <f>IF(ISBLANK(Persons[[#This Row],[callsign]]),Persons[[#This Row],[name]],_xlfn.CONCAT(Persons[[#This Row],[name]]," (",Persons[[#This Row],[callsign]],")"))</f>
        <v>Daniel Schlomer</v>
      </c>
      <c r="E304" s="1" t="s">
        <v>6</v>
      </c>
      <c r="F304" s="1" t="s">
        <v>1865</v>
      </c>
      <c r="G304" s="1"/>
      <c r="H304" s="1" t="s">
        <v>807</v>
      </c>
    </row>
    <row r="305" spans="1:8" x14ac:dyDescent="0.3">
      <c r="A305" s="1" t="s">
        <v>307</v>
      </c>
      <c r="B305" s="1" t="s">
        <v>785</v>
      </c>
      <c r="D305" t="str">
        <f>IF(ISBLANK(Persons[[#This Row],[callsign]]),Persons[[#This Row],[name]],_xlfn.CONCAT(Persons[[#This Row],[name]]," (",Persons[[#This Row],[callsign]],")"))</f>
        <v>Vilhelm Angelsen</v>
      </c>
      <c r="E305" s="1" t="s">
        <v>6</v>
      </c>
      <c r="F305" s="1" t="s">
        <v>1866</v>
      </c>
      <c r="G305" s="1"/>
      <c r="H305" s="1"/>
    </row>
    <row r="306" spans="1:8" x14ac:dyDescent="0.3">
      <c r="A306" s="1" t="s">
        <v>395</v>
      </c>
      <c r="B306" s="1" t="s">
        <v>786</v>
      </c>
      <c r="D306" t="str">
        <f>IF(ISBLANK(Persons[[#This Row],[callsign]]),Persons[[#This Row],[name]],_xlfn.CONCAT(Persons[[#This Row],[name]]," (",Persons[[#This Row],[callsign]],")"))</f>
        <v>William Ibitson</v>
      </c>
      <c r="E306" s="1" t="s">
        <v>6</v>
      </c>
      <c r="F306" s="1" t="s">
        <v>1867</v>
      </c>
      <c r="G306" s="1"/>
      <c r="H306" s="1"/>
    </row>
    <row r="307" spans="1:8" x14ac:dyDescent="0.3">
      <c r="A307" s="1" t="s">
        <v>341</v>
      </c>
      <c r="B307" s="1" t="s">
        <v>787</v>
      </c>
      <c r="D307" t="str">
        <f>IF(ISBLANK(Persons[[#This Row],[callsign]]),Persons[[#This Row],[name]],_xlfn.CONCAT(Persons[[#This Row],[name]]," (",Persons[[#This Row],[callsign]],")"))</f>
        <v>Ellinor Gulliksson</v>
      </c>
      <c r="E307" s="1" t="s">
        <v>6</v>
      </c>
      <c r="F307" s="1" t="s">
        <v>1868</v>
      </c>
      <c r="G307" s="1"/>
      <c r="H307" s="1"/>
    </row>
    <row r="308" spans="1:8" x14ac:dyDescent="0.3">
      <c r="A308" s="1" t="s">
        <v>342</v>
      </c>
      <c r="B308" s="1" t="s">
        <v>788</v>
      </c>
      <c r="D308" t="str">
        <f>IF(ISBLANK(Persons[[#This Row],[callsign]]),Persons[[#This Row],[name]],_xlfn.CONCAT(Persons[[#This Row],[name]]," (",Persons[[#This Row],[callsign]],")"))</f>
        <v>Ethan Dyment</v>
      </c>
      <c r="E308" s="1" t="s">
        <v>6</v>
      </c>
      <c r="F308" s="1" t="s">
        <v>1869</v>
      </c>
      <c r="G308" s="1"/>
      <c r="H308" s="1"/>
    </row>
    <row r="309" spans="1:8" x14ac:dyDescent="0.3">
      <c r="A309" s="1" t="s">
        <v>340</v>
      </c>
      <c r="B309" s="1" t="s">
        <v>789</v>
      </c>
      <c r="D309" t="str">
        <f>IF(ISBLANK(Persons[[#This Row],[callsign]]),Persons[[#This Row],[name]],_xlfn.CONCAT(Persons[[#This Row],[name]]," (",Persons[[#This Row],[callsign]],")"))</f>
        <v>Keoki Tadaio</v>
      </c>
      <c r="E309" s="1" t="s">
        <v>6</v>
      </c>
      <c r="F309" s="1" t="s">
        <v>1870</v>
      </c>
      <c r="G309" s="1"/>
      <c r="H309" s="1"/>
    </row>
    <row r="310" spans="1:8" x14ac:dyDescent="0.3">
      <c r="A310" s="1" t="s">
        <v>343</v>
      </c>
      <c r="B310" s="1" t="s">
        <v>790</v>
      </c>
      <c r="D310" t="str">
        <f>IF(ISBLANK(Persons[[#This Row],[callsign]]),Persons[[#This Row],[name]],_xlfn.CONCAT(Persons[[#This Row],[name]]," (",Persons[[#This Row],[callsign]],")"))</f>
        <v>Holgar Vetrhus</v>
      </c>
      <c r="E310" s="1" t="s">
        <v>6</v>
      </c>
      <c r="F310" s="1" t="s">
        <v>1871</v>
      </c>
      <c r="G310" s="1"/>
      <c r="H310" s="1"/>
    </row>
    <row r="311" spans="1:8" x14ac:dyDescent="0.3">
      <c r="A311" s="1" t="s">
        <v>308</v>
      </c>
      <c r="B311" s="1" t="s">
        <v>791</v>
      </c>
      <c r="D311" t="str">
        <f>IF(ISBLANK(Persons[[#This Row],[callsign]]),Persons[[#This Row],[name]],_xlfn.CONCAT(Persons[[#This Row],[name]]," (",Persons[[#This Row],[callsign]],")"))</f>
        <v>Akrsnakarman Sankrant</v>
      </c>
      <c r="E311" s="1" t="s">
        <v>6</v>
      </c>
      <c r="F311" s="1" t="s">
        <v>1872</v>
      </c>
      <c r="G311" s="1"/>
      <c r="H311" s="1"/>
    </row>
    <row r="312" spans="1:8" x14ac:dyDescent="0.3">
      <c r="A312" s="1" t="s">
        <v>792</v>
      </c>
      <c r="B312" s="1" t="s">
        <v>1873</v>
      </c>
      <c r="D312" t="str">
        <f>IF(ISBLANK(Persons[[#This Row],[callsign]]),Persons[[#This Row],[name]],_xlfn.CONCAT(Persons[[#This Row],[name]]," (",Persons[[#This Row],[callsign]],")"))</f>
        <v>Ashwin Bahr</v>
      </c>
      <c r="E312" s="1" t="s">
        <v>6</v>
      </c>
      <c r="F312" s="1" t="s">
        <v>1874</v>
      </c>
      <c r="G312" s="1"/>
      <c r="H312" s="1" t="s">
        <v>807</v>
      </c>
    </row>
    <row r="313" spans="1:8" x14ac:dyDescent="0.3">
      <c r="A313" s="1" t="s">
        <v>309</v>
      </c>
      <c r="B313" s="1" t="s">
        <v>793</v>
      </c>
      <c r="D313" t="str">
        <f>IF(ISBLANK(Persons[[#This Row],[callsign]]),Persons[[#This Row],[name]],_xlfn.CONCAT(Persons[[#This Row],[name]]," (",Persons[[#This Row],[callsign]],")"))</f>
        <v>Bill Bentley</v>
      </c>
      <c r="E313" s="1" t="s">
        <v>6</v>
      </c>
      <c r="F313" s="1" t="s">
        <v>1484</v>
      </c>
      <c r="G313" s="1"/>
      <c r="H313" s="1"/>
    </row>
    <row r="314" spans="1:8" x14ac:dyDescent="0.3">
      <c r="A314" s="1" t="s">
        <v>310</v>
      </c>
      <c r="B314" s="1" t="s">
        <v>794</v>
      </c>
      <c r="D314" t="str">
        <f>IF(ISBLANK(Persons[[#This Row],[callsign]]),Persons[[#This Row],[name]],_xlfn.CONCAT(Persons[[#This Row],[name]]," (",Persons[[#This Row],[callsign]],")"))</f>
        <v>Wiliama MacOmish</v>
      </c>
      <c r="E314" s="1" t="s">
        <v>6</v>
      </c>
      <c r="F314" s="1" t="s">
        <v>1875</v>
      </c>
      <c r="G314" s="1"/>
      <c r="H314" s="1"/>
    </row>
    <row r="315" spans="1:8" x14ac:dyDescent="0.3">
      <c r="A315" s="1" t="s">
        <v>311</v>
      </c>
      <c r="B315" s="1" t="s">
        <v>795</v>
      </c>
      <c r="D315" t="str">
        <f>IF(ISBLANK(Persons[[#This Row],[callsign]]),Persons[[#This Row],[name]],_xlfn.CONCAT(Persons[[#This Row],[name]]," (",Persons[[#This Row],[callsign]],")"))</f>
        <v>Klaus Rauch</v>
      </c>
      <c r="E315" s="1" t="s">
        <v>6</v>
      </c>
      <c r="F315" s="1" t="s">
        <v>1876</v>
      </c>
      <c r="G315" s="1"/>
      <c r="H315" s="1"/>
    </row>
    <row r="316" spans="1:8" x14ac:dyDescent="0.3">
      <c r="A316" s="1" t="s">
        <v>312</v>
      </c>
      <c r="B316" s="1" t="s">
        <v>796</v>
      </c>
      <c r="D316" t="str">
        <f>IF(ISBLANK(Persons[[#This Row],[callsign]]),Persons[[#This Row],[name]],_xlfn.CONCAT(Persons[[#This Row],[name]]," (",Persons[[#This Row],[callsign]],")"))</f>
        <v>Rich Kim</v>
      </c>
      <c r="E316" s="1" t="s">
        <v>6</v>
      </c>
      <c r="F316" s="1" t="s">
        <v>1877</v>
      </c>
      <c r="G316" s="1"/>
      <c r="H316" s="1"/>
    </row>
    <row r="317" spans="1:8" x14ac:dyDescent="0.3">
      <c r="A317" s="1" t="s">
        <v>797</v>
      </c>
      <c r="B317" s="1" t="s">
        <v>1878</v>
      </c>
      <c r="D317" t="str">
        <f>IF(ISBLANK(Persons[[#This Row],[callsign]]),Persons[[#This Row],[name]],_xlfn.CONCAT(Persons[[#This Row],[name]]," (",Persons[[#This Row],[callsign]],")"))</f>
        <v>Laetitia Berntsen</v>
      </c>
      <c r="E317" s="1" t="s">
        <v>6</v>
      </c>
      <c r="F317" s="1" t="s">
        <v>1879</v>
      </c>
      <c r="G317" s="1"/>
      <c r="H317" s="1" t="s">
        <v>1064</v>
      </c>
    </row>
    <row r="318" spans="1:8" x14ac:dyDescent="0.3">
      <c r="A318" s="1" t="s">
        <v>313</v>
      </c>
      <c r="B318" s="1" t="s">
        <v>798</v>
      </c>
      <c r="D318" t="str">
        <f>IF(ISBLANK(Persons[[#This Row],[callsign]]),Persons[[#This Row],[name]],_xlfn.CONCAT(Persons[[#This Row],[name]]," (",Persons[[#This Row],[callsign]],")"))</f>
        <v>Caillic O'Murnaghan</v>
      </c>
      <c r="E318" s="1" t="s">
        <v>6</v>
      </c>
      <c r="F318" s="1" t="s">
        <v>1880</v>
      </c>
      <c r="G318" s="1"/>
      <c r="H318" s="1"/>
    </row>
    <row r="319" spans="1:8" x14ac:dyDescent="0.3">
      <c r="A319" s="1" t="s">
        <v>517</v>
      </c>
      <c r="B319" s="1" t="s">
        <v>799</v>
      </c>
      <c r="D319" t="str">
        <f>IF(ISBLANK(Persons[[#This Row],[callsign]]),Persons[[#This Row],[name]],_xlfn.CONCAT(Persons[[#This Row],[name]]," (",Persons[[#This Row],[callsign]],")"))</f>
        <v>Beathas MacNeil</v>
      </c>
      <c r="E319" s="1" t="s">
        <v>6</v>
      </c>
      <c r="F319" s="1" t="s">
        <v>1881</v>
      </c>
      <c r="G319" s="1"/>
      <c r="H319" s="1"/>
    </row>
    <row r="320" spans="1:8" x14ac:dyDescent="0.3">
      <c r="A320" s="1" t="s">
        <v>345</v>
      </c>
      <c r="B320" s="1" t="s">
        <v>800</v>
      </c>
      <c r="D320" t="str">
        <f>IF(ISBLANK(Persons[[#This Row],[callsign]]),Persons[[#This Row],[name]],_xlfn.CONCAT(Persons[[#This Row],[name]]," (",Persons[[#This Row],[callsign]],")"))</f>
        <v>Asdghig Wyness</v>
      </c>
      <c r="E320" s="1" t="s">
        <v>6</v>
      </c>
      <c r="F320" s="1" t="s">
        <v>1882</v>
      </c>
      <c r="G320" s="1"/>
      <c r="H320" s="1"/>
    </row>
    <row r="321" spans="1:8" x14ac:dyDescent="0.3">
      <c r="A321" s="1" t="s">
        <v>347</v>
      </c>
      <c r="B321" s="1" t="s">
        <v>801</v>
      </c>
      <c r="D321" t="str">
        <f>IF(ISBLANK(Persons[[#This Row],[callsign]]),Persons[[#This Row],[name]],_xlfn.CONCAT(Persons[[#This Row],[name]]," (",Persons[[#This Row],[callsign]],")"))</f>
        <v>Inis Kidd</v>
      </c>
      <c r="E321" s="1" t="s">
        <v>6</v>
      </c>
      <c r="F321" s="1" t="s">
        <v>1883</v>
      </c>
      <c r="G321" s="1"/>
      <c r="H321" s="1"/>
    </row>
    <row r="322" spans="1:8" x14ac:dyDescent="0.3">
      <c r="A322" s="1" t="s">
        <v>348</v>
      </c>
      <c r="B322" s="1" t="s">
        <v>802</v>
      </c>
      <c r="D322" t="str">
        <f>IF(ISBLANK(Persons[[#This Row],[callsign]]),Persons[[#This Row],[name]],_xlfn.CONCAT(Persons[[#This Row],[name]]," (",Persons[[#This Row],[callsign]],")"))</f>
        <v>Mattias Sunalp</v>
      </c>
      <c r="E322" s="1" t="s">
        <v>6</v>
      </c>
      <c r="F322" s="1" t="s">
        <v>1884</v>
      </c>
      <c r="G322" s="1"/>
      <c r="H322" s="1"/>
    </row>
    <row r="323" spans="1:8" x14ac:dyDescent="0.3">
      <c r="A323" s="1" t="s">
        <v>804</v>
      </c>
      <c r="B323" s="1" t="s">
        <v>803</v>
      </c>
      <c r="D323" t="str">
        <f>IF(ISBLANK(Persons[[#This Row],[callsign]]),Persons[[#This Row],[name]],_xlfn.CONCAT(Persons[[#This Row],[name]]," (",Persons[[#This Row],[callsign]],")"))</f>
        <v>Rudjer Czubak</v>
      </c>
      <c r="E323" s="1" t="s">
        <v>6</v>
      </c>
      <c r="F323" s="1" t="s">
        <v>1885</v>
      </c>
      <c r="G323" s="1" t="s">
        <v>1886</v>
      </c>
      <c r="H323" s="1"/>
    </row>
    <row r="324" spans="1:8" x14ac:dyDescent="0.3">
      <c r="A324" s="1" t="s">
        <v>806</v>
      </c>
      <c r="B324" s="1" t="s">
        <v>805</v>
      </c>
      <c r="D324" t="str">
        <f>IF(ISBLANK(Persons[[#This Row],[callsign]]),Persons[[#This Row],[name]],_xlfn.CONCAT(Persons[[#This Row],[name]]," (",Persons[[#This Row],[callsign]],")"))</f>
        <v>Zalika Twia</v>
      </c>
      <c r="E324" s="1" t="s">
        <v>1597</v>
      </c>
      <c r="F324" s="1" t="s">
        <v>1887</v>
      </c>
      <c r="G324" s="1" t="s">
        <v>807</v>
      </c>
      <c r="H324" s="1"/>
    </row>
    <row r="325" spans="1:8" x14ac:dyDescent="0.3">
      <c r="A325" s="1" t="s">
        <v>265</v>
      </c>
      <c r="B325" s="1" t="s">
        <v>808</v>
      </c>
      <c r="D325" t="str">
        <f>IF(ISBLANK(Persons[[#This Row],[callsign]]),Persons[[#This Row],[name]],_xlfn.CONCAT(Persons[[#This Row],[name]]," (",Persons[[#This Row],[callsign]],")"))</f>
        <v>Darragh Spradbrow</v>
      </c>
      <c r="E325" s="1" t="s">
        <v>6</v>
      </c>
      <c r="F325" s="1" t="s">
        <v>1888</v>
      </c>
      <c r="G325" s="1" t="s">
        <v>1889</v>
      </c>
      <c r="H325" s="1"/>
    </row>
    <row r="326" spans="1:8" x14ac:dyDescent="0.3">
      <c r="A326" s="1" t="s">
        <v>809</v>
      </c>
      <c r="B326" s="1" t="s">
        <v>1890</v>
      </c>
      <c r="D326" t="str">
        <f>IF(ISBLANK(Persons[[#This Row],[callsign]]),Persons[[#This Row],[name]],_xlfn.CONCAT(Persons[[#This Row],[name]]," (",Persons[[#This Row],[callsign]],")"))</f>
        <v>Pedro Arrojo</v>
      </c>
      <c r="E326" s="1" t="s">
        <v>1891</v>
      </c>
      <c r="F326" s="1" t="s">
        <v>1892</v>
      </c>
      <c r="G326" s="1"/>
      <c r="H326" s="1"/>
    </row>
    <row r="327" spans="1:8" x14ac:dyDescent="0.3">
      <c r="A327" s="1" t="s">
        <v>262</v>
      </c>
      <c r="B327" s="1" t="s">
        <v>810</v>
      </c>
      <c r="D327" t="str">
        <f>IF(ISBLANK(Persons[[#This Row],[callsign]]),Persons[[#This Row],[name]],_xlfn.CONCAT(Persons[[#This Row],[name]]," (",Persons[[#This Row],[callsign]],")"))</f>
        <v>Elias Maurer</v>
      </c>
      <c r="E327" s="1" t="s">
        <v>6</v>
      </c>
      <c r="F327" s="1" t="s">
        <v>1893</v>
      </c>
      <c r="G327" s="1" t="s">
        <v>811</v>
      </c>
      <c r="H327" s="1"/>
    </row>
    <row r="328" spans="1:8" x14ac:dyDescent="0.3">
      <c r="A328" s="1" t="s">
        <v>440</v>
      </c>
      <c r="B328" s="1" t="s">
        <v>812</v>
      </c>
      <c r="D328" t="str">
        <f>IF(ISBLANK(Persons[[#This Row],[callsign]]),Persons[[#This Row],[name]],_xlfn.CONCAT(Persons[[#This Row],[name]]," (",Persons[[#This Row],[callsign]],")"))</f>
        <v>Adrian Povey</v>
      </c>
      <c r="E328" s="1" t="s">
        <v>1597</v>
      </c>
      <c r="F328" s="1" t="s">
        <v>1894</v>
      </c>
      <c r="G328" s="1" t="s">
        <v>1797</v>
      </c>
      <c r="H328" s="1"/>
    </row>
    <row r="329" spans="1:8" x14ac:dyDescent="0.3">
      <c r="A329" s="1" t="s">
        <v>329</v>
      </c>
      <c r="B329" s="1" t="s">
        <v>813</v>
      </c>
      <c r="D329" t="str">
        <f>IF(ISBLANK(Persons[[#This Row],[callsign]]),Persons[[#This Row],[name]],_xlfn.CONCAT(Persons[[#This Row],[name]]," (",Persons[[#This Row],[callsign]],")"))</f>
        <v>Sanna Manawis</v>
      </c>
      <c r="E329" s="1" t="s">
        <v>6</v>
      </c>
      <c r="F329" s="1" t="s">
        <v>1895</v>
      </c>
      <c r="G329" s="1"/>
      <c r="H329" s="1"/>
    </row>
    <row r="330" spans="1:8" x14ac:dyDescent="0.3">
      <c r="A330" s="1" t="s">
        <v>535</v>
      </c>
      <c r="B330" s="1" t="s">
        <v>814</v>
      </c>
      <c r="D330" t="str">
        <f>IF(ISBLANK(Persons[[#This Row],[callsign]]),Persons[[#This Row],[name]],_xlfn.CONCAT(Persons[[#This Row],[name]]," (",Persons[[#This Row],[callsign]],")"))</f>
        <v>Sokorri Vélez</v>
      </c>
      <c r="E330" s="1" t="s">
        <v>25</v>
      </c>
      <c r="F330" s="1" t="s">
        <v>1896</v>
      </c>
      <c r="G330" s="1" t="s">
        <v>1803</v>
      </c>
      <c r="H330" s="1"/>
    </row>
    <row r="331" spans="1:8" x14ac:dyDescent="0.3">
      <c r="A331" s="1" t="s">
        <v>500</v>
      </c>
      <c r="B331" s="1" t="s">
        <v>815</v>
      </c>
      <c r="D331" t="str">
        <f>IF(ISBLANK(Persons[[#This Row],[callsign]]),Persons[[#This Row],[name]],_xlfn.CONCAT(Persons[[#This Row],[name]]," (",Persons[[#This Row],[callsign]],")"))</f>
        <v>Emilia Opgård</v>
      </c>
      <c r="E331" s="1" t="s">
        <v>25</v>
      </c>
      <c r="F331" s="1" t="s">
        <v>1897</v>
      </c>
      <c r="G331" s="1" t="s">
        <v>1797</v>
      </c>
      <c r="H331" s="1"/>
    </row>
    <row r="332" spans="1:8" x14ac:dyDescent="0.3">
      <c r="A332" s="1" t="s">
        <v>328</v>
      </c>
      <c r="B332" s="1" t="s">
        <v>816</v>
      </c>
      <c r="D332" t="str">
        <f>IF(ISBLANK(Persons[[#This Row],[callsign]]),Persons[[#This Row],[name]],_xlfn.CONCAT(Persons[[#This Row],[name]]," (",Persons[[#This Row],[callsign]],")"))</f>
        <v>Heinz Søgård</v>
      </c>
      <c r="E332" s="1" t="s">
        <v>6</v>
      </c>
      <c r="F332" s="1" t="s">
        <v>1898</v>
      </c>
      <c r="G332" s="1" t="s">
        <v>817</v>
      </c>
      <c r="H332" s="1"/>
    </row>
    <row r="333" spans="1:8" x14ac:dyDescent="0.3">
      <c r="A333" s="1" t="s">
        <v>819</v>
      </c>
      <c r="B333" s="1" t="s">
        <v>818</v>
      </c>
      <c r="D333" t="str">
        <f>IF(ISBLANK(Persons[[#This Row],[callsign]]),Persons[[#This Row],[name]],_xlfn.CONCAT(Persons[[#This Row],[name]]," (",Persons[[#This Row],[callsign]],")"))</f>
        <v>Ostoja Antic</v>
      </c>
      <c r="E333" s="1" t="s">
        <v>6</v>
      </c>
      <c r="F333" s="1" t="s">
        <v>1899</v>
      </c>
      <c r="G333" s="1" t="s">
        <v>1900</v>
      </c>
      <c r="H333" s="1"/>
    </row>
    <row r="334" spans="1:8" x14ac:dyDescent="0.3">
      <c r="A334" s="1" t="s">
        <v>821</v>
      </c>
      <c r="B334" s="1" t="s">
        <v>820</v>
      </c>
      <c r="D334" t="str">
        <f>IF(ISBLANK(Persons[[#This Row],[callsign]]),Persons[[#This Row],[name]],_xlfn.CONCAT(Persons[[#This Row],[name]]," (",Persons[[#This Row],[callsign]],")"))</f>
        <v>Kimberly Flatås</v>
      </c>
      <c r="E334" s="1" t="s">
        <v>6</v>
      </c>
      <c r="F334" s="1" t="s">
        <v>1901</v>
      </c>
      <c r="G334" s="1"/>
      <c r="H334" s="1"/>
    </row>
    <row r="335" spans="1:8" x14ac:dyDescent="0.3">
      <c r="A335" s="1" t="s">
        <v>823</v>
      </c>
      <c r="B335" s="1" t="s">
        <v>822</v>
      </c>
      <c r="D335" t="str">
        <f>IF(ISBLANK(Persons[[#This Row],[callsign]]),Persons[[#This Row],[name]],_xlfn.CONCAT(Persons[[#This Row],[name]]," (",Persons[[#This Row],[callsign]],")"))</f>
        <v>Aissa Halvorsen</v>
      </c>
      <c r="E335" s="1" t="s">
        <v>6</v>
      </c>
      <c r="F335" s="1" t="s">
        <v>1902</v>
      </c>
      <c r="G335" s="1"/>
      <c r="H335" s="1"/>
    </row>
    <row r="336" spans="1:8" x14ac:dyDescent="0.3">
      <c r="A336" s="1" t="s">
        <v>825</v>
      </c>
      <c r="B336" s="1" t="s">
        <v>824</v>
      </c>
      <c r="D336" t="str">
        <f>IF(ISBLANK(Persons[[#This Row],[callsign]]),Persons[[#This Row],[name]],_xlfn.CONCAT(Persons[[#This Row],[name]]," (",Persons[[#This Row],[callsign]],")"))</f>
        <v>Jørn Ismail</v>
      </c>
      <c r="E336" s="1" t="s">
        <v>6</v>
      </c>
      <c r="F336" s="1" t="s">
        <v>1903</v>
      </c>
      <c r="G336" s="1"/>
      <c r="H336" s="1"/>
    </row>
    <row r="337" spans="1:8" x14ac:dyDescent="0.3">
      <c r="A337" s="1" t="s">
        <v>826</v>
      </c>
      <c r="B337" s="1" t="s">
        <v>1904</v>
      </c>
      <c r="D337" t="str">
        <f>IF(ISBLANK(Persons[[#This Row],[callsign]]),Persons[[#This Row],[name]],_xlfn.CONCAT(Persons[[#This Row],[name]]," (",Persons[[#This Row],[callsign]],")"))</f>
        <v>Leslie Warmisch</v>
      </c>
      <c r="E337" s="1" t="s">
        <v>6</v>
      </c>
      <c r="F337" s="1" t="s">
        <v>1905</v>
      </c>
      <c r="G337" s="1"/>
      <c r="H337" s="1" t="s">
        <v>832</v>
      </c>
    </row>
    <row r="338" spans="1:8" x14ac:dyDescent="0.3">
      <c r="A338" s="1" t="s">
        <v>330</v>
      </c>
      <c r="B338" s="1" t="s">
        <v>827</v>
      </c>
      <c r="D338" t="str">
        <f>IF(ISBLANK(Persons[[#This Row],[callsign]]),Persons[[#This Row],[name]],_xlfn.CONCAT(Persons[[#This Row],[name]]," (",Persons[[#This Row],[callsign]],")"))</f>
        <v>Tyrone Morrison</v>
      </c>
      <c r="E338" s="1" t="s">
        <v>6</v>
      </c>
      <c r="F338" s="1" t="s">
        <v>1906</v>
      </c>
      <c r="G338" s="1"/>
      <c r="H338" s="1"/>
    </row>
    <row r="339" spans="1:8" x14ac:dyDescent="0.3">
      <c r="A339" s="1" t="s">
        <v>267</v>
      </c>
      <c r="B339" s="1" t="s">
        <v>828</v>
      </c>
      <c r="D339" t="str">
        <f>IF(ISBLANK(Persons[[#This Row],[callsign]]),Persons[[#This Row],[name]],_xlfn.CONCAT(Persons[[#This Row],[name]]," (",Persons[[#This Row],[callsign]],")"))</f>
        <v>Kristian Thunes</v>
      </c>
      <c r="E339" s="1" t="s">
        <v>1265</v>
      </c>
      <c r="F339" s="1" t="s">
        <v>1907</v>
      </c>
      <c r="G339" s="1"/>
      <c r="H339" s="1"/>
    </row>
    <row r="340" spans="1:8" x14ac:dyDescent="0.3">
      <c r="A340" s="1" t="s">
        <v>269</v>
      </c>
      <c r="B340" s="1" t="s">
        <v>829</v>
      </c>
      <c r="D340" t="str">
        <f>IF(ISBLANK(Persons[[#This Row],[callsign]]),Persons[[#This Row],[name]],_xlfn.CONCAT(Persons[[#This Row],[name]]," (",Persons[[#This Row],[callsign]],")"))</f>
        <v>Elton Walker</v>
      </c>
      <c r="E340" s="1" t="s">
        <v>6</v>
      </c>
      <c r="F340" s="1" t="s">
        <v>1908</v>
      </c>
      <c r="G340" s="1"/>
      <c r="H340" s="1"/>
    </row>
    <row r="341" spans="1:8" x14ac:dyDescent="0.3">
      <c r="A341" s="1" t="s">
        <v>401</v>
      </c>
      <c r="B341" s="1" t="s">
        <v>830</v>
      </c>
      <c r="D341" t="str">
        <f>IF(ISBLANK(Persons[[#This Row],[callsign]]),Persons[[#This Row],[name]],_xlfn.CONCAT(Persons[[#This Row],[name]]," (",Persons[[#This Row],[callsign]],")"))</f>
        <v>Paul Smith</v>
      </c>
      <c r="E341" s="1" t="s">
        <v>6</v>
      </c>
      <c r="F341" s="1" t="s">
        <v>1909</v>
      </c>
      <c r="G341" s="1"/>
      <c r="H341" s="1"/>
    </row>
    <row r="342" spans="1:8" x14ac:dyDescent="0.3">
      <c r="A342" s="1" t="s">
        <v>300</v>
      </c>
      <c r="B342" s="1" t="s">
        <v>831</v>
      </c>
      <c r="D342" t="str">
        <f>IF(ISBLANK(Persons[[#This Row],[callsign]]),Persons[[#This Row],[name]],_xlfn.CONCAT(Persons[[#This Row],[name]]," (",Persons[[#This Row],[callsign]],")"))</f>
        <v>Pauli Staatsrat</v>
      </c>
      <c r="E342" s="1" t="s">
        <v>6</v>
      </c>
      <c r="F342" s="1" t="s">
        <v>1910</v>
      </c>
      <c r="G342" s="1" t="s">
        <v>832</v>
      </c>
      <c r="H342" s="1"/>
    </row>
    <row r="343" spans="1:8" x14ac:dyDescent="0.3">
      <c r="A343" s="1" t="s">
        <v>324</v>
      </c>
      <c r="B343" s="1" t="s">
        <v>833</v>
      </c>
      <c r="D343" t="str">
        <f>IF(ISBLANK(Persons[[#This Row],[callsign]]),Persons[[#This Row],[name]],_xlfn.CONCAT(Persons[[#This Row],[name]]," (",Persons[[#This Row],[callsign]],")"))</f>
        <v>Justin Sagong</v>
      </c>
      <c r="E343" s="1" t="s">
        <v>6</v>
      </c>
      <c r="F343" s="1" t="s">
        <v>1841</v>
      </c>
      <c r="G343" s="1" t="s">
        <v>832</v>
      </c>
      <c r="H343" s="1"/>
    </row>
    <row r="344" spans="1:8" x14ac:dyDescent="0.3">
      <c r="A344" s="1" t="s">
        <v>327</v>
      </c>
      <c r="B344" s="1" t="s">
        <v>834</v>
      </c>
      <c r="D344" t="str">
        <f>IF(ISBLANK(Persons[[#This Row],[callsign]]),Persons[[#This Row],[name]],_xlfn.CONCAT(Persons[[#This Row],[name]]," (",Persons[[#This Row],[callsign]],")"))</f>
        <v>Engelbert Mounsey</v>
      </c>
      <c r="E344" s="1" t="s">
        <v>1265</v>
      </c>
      <c r="F344" s="1" t="s">
        <v>1911</v>
      </c>
      <c r="G344" s="1" t="s">
        <v>832</v>
      </c>
      <c r="H344" s="1"/>
    </row>
    <row r="345" spans="1:8" x14ac:dyDescent="0.3">
      <c r="A345" s="1" t="s">
        <v>404</v>
      </c>
      <c r="B345" s="1" t="s">
        <v>835</v>
      </c>
      <c r="D345" t="str">
        <f>IF(ISBLANK(Persons[[#This Row],[callsign]]),Persons[[#This Row],[name]],_xlfn.CONCAT(Persons[[#This Row],[name]]," (",Persons[[#This Row],[callsign]],")"))</f>
        <v>Sampoerna She</v>
      </c>
      <c r="E345" s="1" t="s">
        <v>6</v>
      </c>
      <c r="F345" s="1" t="s">
        <v>1912</v>
      </c>
      <c r="G345" s="1" t="s">
        <v>832</v>
      </c>
      <c r="H345" s="1"/>
    </row>
    <row r="346" spans="1:8" x14ac:dyDescent="0.3">
      <c r="A346" s="1" t="s">
        <v>389</v>
      </c>
      <c r="B346" s="1" t="s">
        <v>836</v>
      </c>
      <c r="D346" t="str">
        <f>IF(ISBLANK(Persons[[#This Row],[callsign]]),Persons[[#This Row],[name]],_xlfn.CONCAT(Persons[[#This Row],[name]]," (",Persons[[#This Row],[callsign]],")"))</f>
        <v>Gertrud Farquharson</v>
      </c>
      <c r="E346" s="1" t="s">
        <v>6</v>
      </c>
      <c r="F346" s="1" t="s">
        <v>1913</v>
      </c>
      <c r="G346" s="1"/>
      <c r="H346" s="1"/>
    </row>
    <row r="347" spans="1:8" x14ac:dyDescent="0.3">
      <c r="A347" s="1" t="s">
        <v>391</v>
      </c>
      <c r="B347" s="1" t="s">
        <v>837</v>
      </c>
      <c r="D347" t="str">
        <f>IF(ISBLANK(Persons[[#This Row],[callsign]]),Persons[[#This Row],[name]],_xlfn.CONCAT(Persons[[#This Row],[name]]," (",Persons[[#This Row],[callsign]],")"))</f>
        <v>Reece Minchin</v>
      </c>
      <c r="E347" s="1" t="s">
        <v>6</v>
      </c>
      <c r="F347" s="1" t="s">
        <v>1914</v>
      </c>
      <c r="G347" s="1"/>
      <c r="H347" s="1"/>
    </row>
    <row r="348" spans="1:8" x14ac:dyDescent="0.3">
      <c r="A348" s="1" t="s">
        <v>472</v>
      </c>
      <c r="B348" s="1" t="s">
        <v>838</v>
      </c>
      <c r="D348" t="str">
        <f>IF(ISBLANK(Persons[[#This Row],[callsign]]),Persons[[#This Row],[name]],_xlfn.CONCAT(Persons[[#This Row],[name]]," (",Persons[[#This Row],[callsign]],")"))</f>
        <v>Jim Eubel</v>
      </c>
      <c r="E348" s="1" t="s">
        <v>6</v>
      </c>
      <c r="F348" s="1" t="s">
        <v>1915</v>
      </c>
      <c r="G348" s="1"/>
      <c r="H348" s="1"/>
    </row>
    <row r="349" spans="1:8" x14ac:dyDescent="0.3">
      <c r="A349" s="1" t="s">
        <v>249</v>
      </c>
      <c r="B349" s="1" t="s">
        <v>839</v>
      </c>
      <c r="D349" t="str">
        <f>IF(ISBLANK(Persons[[#This Row],[callsign]]),Persons[[#This Row],[name]],_xlfn.CONCAT(Persons[[#This Row],[name]]," (",Persons[[#This Row],[callsign]],")"))</f>
        <v>Karolina González</v>
      </c>
      <c r="E349" s="1" t="s">
        <v>6</v>
      </c>
      <c r="F349" s="1" t="s">
        <v>1916</v>
      </c>
      <c r="G349" s="1"/>
      <c r="H349" s="1"/>
    </row>
    <row r="350" spans="1:8" x14ac:dyDescent="0.3">
      <c r="A350" s="1" t="s">
        <v>475</v>
      </c>
      <c r="B350" s="1" t="s">
        <v>840</v>
      </c>
      <c r="D350" t="str">
        <f>IF(ISBLANK(Persons[[#This Row],[callsign]]),Persons[[#This Row],[name]],_xlfn.CONCAT(Persons[[#This Row],[name]]," (",Persons[[#This Row],[callsign]],")"))</f>
        <v>Theobold Antell</v>
      </c>
      <c r="E350" s="1" t="s">
        <v>6</v>
      </c>
      <c r="F350" s="1" t="s">
        <v>1917</v>
      </c>
      <c r="G350" s="1"/>
      <c r="H350" s="1"/>
    </row>
    <row r="351" spans="1:8" x14ac:dyDescent="0.3">
      <c r="A351" s="1" t="s">
        <v>473</v>
      </c>
      <c r="B351" s="1" t="s">
        <v>841</v>
      </c>
      <c r="D351" t="str">
        <f>IF(ISBLANK(Persons[[#This Row],[callsign]]),Persons[[#This Row],[name]],_xlfn.CONCAT(Persons[[#This Row],[name]]," (",Persons[[#This Row],[callsign]],")"))</f>
        <v>Robert Hanbal</v>
      </c>
      <c r="E351" s="1" t="s">
        <v>6</v>
      </c>
      <c r="F351" s="1" t="s">
        <v>1918</v>
      </c>
      <c r="G351" s="1"/>
      <c r="H351" s="1"/>
    </row>
    <row r="352" spans="1:8" x14ac:dyDescent="0.3">
      <c r="A352" s="1" t="s">
        <v>471</v>
      </c>
      <c r="B352" s="1" t="s">
        <v>842</v>
      </c>
      <c r="D352" t="str">
        <f>IF(ISBLANK(Persons[[#This Row],[callsign]]),Persons[[#This Row],[name]],_xlfn.CONCAT(Persons[[#This Row],[name]]," (",Persons[[#This Row],[callsign]],")"))</f>
        <v>Linda Danh</v>
      </c>
      <c r="E352" s="1" t="s">
        <v>6</v>
      </c>
      <c r="F352" s="1" t="s">
        <v>1919</v>
      </c>
      <c r="G352" s="1"/>
      <c r="H352" s="1"/>
    </row>
    <row r="353" spans="1:8" x14ac:dyDescent="0.3">
      <c r="A353" s="1" t="s">
        <v>843</v>
      </c>
      <c r="B353" s="1" t="s">
        <v>1920</v>
      </c>
      <c r="D353" t="str">
        <f>IF(ISBLANK(Persons[[#This Row],[callsign]]),Persons[[#This Row],[name]],_xlfn.CONCAT(Persons[[#This Row],[name]]," (",Persons[[#This Row],[callsign]],")"))</f>
        <v>Obke Svendsen</v>
      </c>
      <c r="E353" s="1" t="s">
        <v>6</v>
      </c>
      <c r="F353" s="1" t="s">
        <v>1921</v>
      </c>
      <c r="G353" s="1"/>
      <c r="H353" s="1" t="s">
        <v>1064</v>
      </c>
    </row>
    <row r="354" spans="1:8" x14ac:dyDescent="0.3">
      <c r="A354" s="1" t="s">
        <v>335</v>
      </c>
      <c r="B354" s="1" t="s">
        <v>844</v>
      </c>
      <c r="D354" t="str">
        <f>IF(ISBLANK(Persons[[#This Row],[callsign]]),Persons[[#This Row],[name]],_xlfn.CONCAT(Persons[[#This Row],[name]]," (",Persons[[#This Row],[callsign]],")"))</f>
        <v>James Torbergsen</v>
      </c>
      <c r="E354" s="1" t="s">
        <v>6</v>
      </c>
      <c r="F354" s="1" t="s">
        <v>1922</v>
      </c>
      <c r="G354" s="1"/>
      <c r="H354" s="1"/>
    </row>
    <row r="355" spans="1:8" x14ac:dyDescent="0.3">
      <c r="A355" s="1" t="s">
        <v>250</v>
      </c>
      <c r="B355" s="1" t="s">
        <v>845</v>
      </c>
      <c r="D355" t="str">
        <f>IF(ISBLANK(Persons[[#This Row],[callsign]]),Persons[[#This Row],[name]],_xlfn.CONCAT(Persons[[#This Row],[name]]," (",Persons[[#This Row],[callsign]],")"))</f>
        <v>Rosie Badru</v>
      </c>
      <c r="E355" s="1" t="s">
        <v>6</v>
      </c>
      <c r="F355" s="1" t="s">
        <v>1923</v>
      </c>
      <c r="G355" s="1"/>
      <c r="H355" s="1"/>
    </row>
    <row r="356" spans="1:8" x14ac:dyDescent="0.3">
      <c r="A356" s="1" t="s">
        <v>333</v>
      </c>
      <c r="B356" s="1" t="s">
        <v>846</v>
      </c>
      <c r="D356" t="str">
        <f>IF(ISBLANK(Persons[[#This Row],[callsign]]),Persons[[#This Row],[name]],_xlfn.CONCAT(Persons[[#This Row],[name]]," (",Persons[[#This Row],[callsign]],")"))</f>
        <v>Marciano Monaldi</v>
      </c>
      <c r="E356" s="1" t="s">
        <v>6</v>
      </c>
      <c r="F356" s="1" t="s">
        <v>1924</v>
      </c>
      <c r="G356" s="1"/>
      <c r="H356" s="1"/>
    </row>
    <row r="357" spans="1:8" x14ac:dyDescent="0.3">
      <c r="A357" s="1" t="s">
        <v>847</v>
      </c>
      <c r="B357" s="1" t="s">
        <v>1925</v>
      </c>
      <c r="D357" t="str">
        <f>IF(ISBLANK(Persons[[#This Row],[callsign]]),Persons[[#This Row],[name]],_xlfn.CONCAT(Persons[[#This Row],[name]]," (",Persons[[#This Row],[callsign]],")"))</f>
        <v>Vetle Elphinstone</v>
      </c>
      <c r="E357" s="1" t="s">
        <v>6</v>
      </c>
      <c r="F357" s="1" t="s">
        <v>1926</v>
      </c>
      <c r="G357" s="1"/>
      <c r="H357" s="1" t="s">
        <v>1064</v>
      </c>
    </row>
    <row r="358" spans="1:8" x14ac:dyDescent="0.3">
      <c r="A358" s="1" t="s">
        <v>251</v>
      </c>
      <c r="B358" s="1" t="s">
        <v>848</v>
      </c>
      <c r="D358" t="str">
        <f>IF(ISBLANK(Persons[[#This Row],[callsign]]),Persons[[#This Row],[name]],_xlfn.CONCAT(Persons[[#This Row],[name]]," (",Persons[[#This Row],[callsign]],")"))</f>
        <v>Sundaram Sweta</v>
      </c>
      <c r="E358" s="1" t="s">
        <v>6</v>
      </c>
      <c r="F358" s="1" t="s">
        <v>1927</v>
      </c>
      <c r="G358" s="1"/>
      <c r="H358" s="1"/>
    </row>
    <row r="359" spans="1:8" x14ac:dyDescent="0.3">
      <c r="A359" s="1" t="s">
        <v>477</v>
      </c>
      <c r="B359" s="1" t="s">
        <v>849</v>
      </c>
      <c r="D359" t="str">
        <f>IF(ISBLANK(Persons[[#This Row],[callsign]]),Persons[[#This Row],[name]],_xlfn.CONCAT(Persons[[#This Row],[name]]," (",Persons[[#This Row],[callsign]],")"))</f>
        <v>Reinprecht Bartone</v>
      </c>
      <c r="E359" s="1" t="s">
        <v>6</v>
      </c>
      <c r="F359" s="1" t="s">
        <v>1928</v>
      </c>
      <c r="G359" s="1"/>
      <c r="H359" s="1"/>
    </row>
    <row r="360" spans="1:8" x14ac:dyDescent="0.3">
      <c r="A360" s="1" t="s">
        <v>252</v>
      </c>
      <c r="B360" s="1" t="s">
        <v>850</v>
      </c>
      <c r="D360" t="str">
        <f>IF(ISBLANK(Persons[[#This Row],[callsign]]),Persons[[#This Row],[name]],_xlfn.CONCAT(Persons[[#This Row],[name]]," (",Persons[[#This Row],[callsign]],")"))</f>
        <v>James McMorran</v>
      </c>
      <c r="E360" s="1" t="s">
        <v>6</v>
      </c>
      <c r="F360" s="1" t="s">
        <v>1929</v>
      </c>
      <c r="G360" s="1"/>
      <c r="H360" s="1"/>
    </row>
    <row r="361" spans="1:8" x14ac:dyDescent="0.3">
      <c r="A361" s="1" t="s">
        <v>851</v>
      </c>
      <c r="B361" s="1" t="s">
        <v>1930</v>
      </c>
      <c r="D361" t="str">
        <f>IF(ISBLANK(Persons[[#This Row],[callsign]]),Persons[[#This Row],[name]],_xlfn.CONCAT(Persons[[#This Row],[name]]," (",Persons[[#This Row],[callsign]],")"))</f>
        <v>Ernestine  Lemaire</v>
      </c>
      <c r="E361" s="1" t="s">
        <v>6</v>
      </c>
      <c r="F361" s="1" t="s">
        <v>1931</v>
      </c>
      <c r="G361" s="1"/>
      <c r="H361" s="1" t="s">
        <v>1064</v>
      </c>
    </row>
    <row r="362" spans="1:8" x14ac:dyDescent="0.3">
      <c r="A362" s="1" t="s">
        <v>852</v>
      </c>
      <c r="B362" s="1" t="s">
        <v>1932</v>
      </c>
      <c r="D362" t="str">
        <f>IF(ISBLANK(Persons[[#This Row],[callsign]]),Persons[[#This Row],[name]],_xlfn.CONCAT(Persons[[#This Row],[name]]," (",Persons[[#This Row],[callsign]],")"))</f>
        <v>Iniko Boulmerka</v>
      </c>
      <c r="E362" s="1" t="s">
        <v>6</v>
      </c>
      <c r="F362" s="1" t="s">
        <v>1933</v>
      </c>
      <c r="G362" s="1"/>
      <c r="H362" s="1" t="s">
        <v>1064</v>
      </c>
    </row>
    <row r="363" spans="1:8" x14ac:dyDescent="0.3">
      <c r="A363" s="1" t="s">
        <v>337</v>
      </c>
      <c r="B363" s="1" t="s">
        <v>853</v>
      </c>
      <c r="D363" t="str">
        <f>IF(ISBLANK(Persons[[#This Row],[callsign]]),Persons[[#This Row],[name]],_xlfn.CONCAT(Persons[[#This Row],[name]]," (",Persons[[#This Row],[callsign]],")"))</f>
        <v>Ergot Balozi</v>
      </c>
      <c r="E363" s="1" t="s">
        <v>6</v>
      </c>
      <c r="F363" s="1" t="s">
        <v>1934</v>
      </c>
      <c r="G363" s="1"/>
      <c r="H363" s="1"/>
    </row>
    <row r="364" spans="1:8" x14ac:dyDescent="0.3">
      <c r="A364" s="1" t="s">
        <v>253</v>
      </c>
      <c r="B364" s="1" t="s">
        <v>854</v>
      </c>
      <c r="D364" t="str">
        <f>IF(ISBLANK(Persons[[#This Row],[callsign]]),Persons[[#This Row],[name]],_xlfn.CONCAT(Persons[[#This Row],[name]]," (",Persons[[#This Row],[callsign]],")"))</f>
        <v>Nargis Ganapathiraman</v>
      </c>
      <c r="E364" s="1" t="s">
        <v>6</v>
      </c>
      <c r="F364" s="1" t="s">
        <v>1935</v>
      </c>
      <c r="G364" s="1"/>
      <c r="H364" s="1"/>
    </row>
    <row r="365" spans="1:8" x14ac:dyDescent="0.3">
      <c r="A365" s="1" t="s">
        <v>254</v>
      </c>
      <c r="B365" s="1" t="s">
        <v>855</v>
      </c>
      <c r="D365" t="str">
        <f>IF(ISBLANK(Persons[[#This Row],[callsign]]),Persons[[#This Row],[name]],_xlfn.CONCAT(Persons[[#This Row],[name]]," (",Persons[[#This Row],[callsign]],")"))</f>
        <v>Konrad Czewlewski</v>
      </c>
      <c r="E365" s="1" t="s">
        <v>6</v>
      </c>
      <c r="F365" s="1" t="s">
        <v>1936</v>
      </c>
      <c r="G365" s="1"/>
      <c r="H365" s="1"/>
    </row>
    <row r="366" spans="1:8" x14ac:dyDescent="0.3">
      <c r="A366" s="1" t="s">
        <v>338</v>
      </c>
      <c r="B366" s="1" t="s">
        <v>856</v>
      </c>
      <c r="D366" t="str">
        <f>IF(ISBLANK(Persons[[#This Row],[callsign]]),Persons[[#This Row],[name]],_xlfn.CONCAT(Persons[[#This Row],[name]]," (",Persons[[#This Row],[callsign]],")"))</f>
        <v>Håkon MacClacher</v>
      </c>
      <c r="E366" s="1" t="s">
        <v>6</v>
      </c>
      <c r="F366" s="1" t="s">
        <v>1937</v>
      </c>
      <c r="G366" s="1"/>
      <c r="H366" s="1"/>
    </row>
    <row r="367" spans="1:8" x14ac:dyDescent="0.3">
      <c r="A367" s="1" t="s">
        <v>255</v>
      </c>
      <c r="B367" s="1" t="s">
        <v>857</v>
      </c>
      <c r="D367" t="str">
        <f>IF(ISBLANK(Persons[[#This Row],[callsign]]),Persons[[#This Row],[name]],_xlfn.CONCAT(Persons[[#This Row],[name]]," (",Persons[[#This Row],[callsign]],")"))</f>
        <v>Earie MacKeith</v>
      </c>
      <c r="E367" s="1" t="s">
        <v>6</v>
      </c>
      <c r="F367" s="1" t="s">
        <v>1938</v>
      </c>
      <c r="G367" s="1"/>
      <c r="H367" s="1"/>
    </row>
    <row r="368" spans="1:8" x14ac:dyDescent="0.3">
      <c r="A368" s="1" t="s">
        <v>346</v>
      </c>
      <c r="B368" s="1" t="s">
        <v>858</v>
      </c>
      <c r="D368" t="str">
        <f>IF(ISBLANK(Persons[[#This Row],[callsign]]),Persons[[#This Row],[name]],_xlfn.CONCAT(Persons[[#This Row],[name]]," (",Persons[[#This Row],[callsign]],")"))</f>
        <v>Aidan Deadman</v>
      </c>
      <c r="E368" s="1" t="s">
        <v>6</v>
      </c>
      <c r="F368" s="1" t="s">
        <v>1939</v>
      </c>
      <c r="G368" s="1"/>
      <c r="H368" s="1"/>
    </row>
    <row r="369" spans="1:8" x14ac:dyDescent="0.3">
      <c r="A369" s="1" t="s">
        <v>339</v>
      </c>
      <c r="B369" s="1" t="s">
        <v>859</v>
      </c>
      <c r="D369" t="str">
        <f>IF(ISBLANK(Persons[[#This Row],[callsign]]),Persons[[#This Row],[name]],_xlfn.CONCAT(Persons[[#This Row],[name]]," (",Persons[[#This Row],[callsign]],")"))</f>
        <v>Idar Sánchez</v>
      </c>
      <c r="E369" s="1" t="s">
        <v>6</v>
      </c>
      <c r="F369" s="1" t="s">
        <v>1940</v>
      </c>
      <c r="G369" s="1"/>
      <c r="H369" s="1"/>
    </row>
    <row r="370" spans="1:8" x14ac:dyDescent="0.3">
      <c r="A370" s="1" t="s">
        <v>398</v>
      </c>
      <c r="B370" s="1" t="s">
        <v>860</v>
      </c>
      <c r="D370" t="str">
        <f>IF(ISBLANK(Persons[[#This Row],[callsign]]),Persons[[#This Row],[name]],_xlfn.CONCAT(Persons[[#This Row],[name]]," (",Persons[[#This Row],[callsign]],")"))</f>
        <v>Ilario Donelli</v>
      </c>
      <c r="E370" s="1" t="s">
        <v>6</v>
      </c>
      <c r="F370" s="1" t="s">
        <v>1941</v>
      </c>
      <c r="G370" s="1"/>
      <c r="H370" s="1"/>
    </row>
    <row r="371" spans="1:8" x14ac:dyDescent="0.3">
      <c r="A371" s="1" t="s">
        <v>396</v>
      </c>
      <c r="B371" s="1" t="s">
        <v>861</v>
      </c>
      <c r="D371" t="str">
        <f>IF(ISBLANK(Persons[[#This Row],[callsign]]),Persons[[#This Row],[name]],_xlfn.CONCAT(Persons[[#This Row],[name]]," (",Persons[[#This Row],[callsign]],")"))</f>
        <v>Timothy Withney</v>
      </c>
      <c r="E371" s="1" t="s">
        <v>6</v>
      </c>
      <c r="F371" s="1" t="s">
        <v>1942</v>
      </c>
      <c r="G371" s="1"/>
      <c r="H371" s="1"/>
    </row>
    <row r="372" spans="1:8" x14ac:dyDescent="0.3">
      <c r="A372" s="1" t="s">
        <v>314</v>
      </c>
      <c r="B372" s="1" t="s">
        <v>862</v>
      </c>
      <c r="D372" t="str">
        <f>IF(ISBLANK(Persons[[#This Row],[callsign]]),Persons[[#This Row],[name]],_xlfn.CONCAT(Persons[[#This Row],[name]]," (",Persons[[#This Row],[callsign]],")"))</f>
        <v>Mathias Tommen</v>
      </c>
      <c r="E372" s="1" t="s">
        <v>6</v>
      </c>
      <c r="F372" s="1" t="s">
        <v>1943</v>
      </c>
      <c r="G372" s="1"/>
      <c r="H372" s="1"/>
    </row>
    <row r="373" spans="1:8" x14ac:dyDescent="0.3">
      <c r="A373" s="1" t="s">
        <v>315</v>
      </c>
      <c r="B373" s="1" t="s">
        <v>863</v>
      </c>
      <c r="D373" t="str">
        <f>IF(ISBLANK(Persons[[#This Row],[callsign]]),Persons[[#This Row],[name]],_xlfn.CONCAT(Persons[[#This Row],[name]]," (",Persons[[#This Row],[callsign]],")"))</f>
        <v>Tomiko Heidings</v>
      </c>
      <c r="E373" s="1" t="s">
        <v>6</v>
      </c>
      <c r="F373" s="1" t="s">
        <v>1944</v>
      </c>
      <c r="G373" s="1"/>
      <c r="H373" s="1"/>
    </row>
    <row r="374" spans="1:8" x14ac:dyDescent="0.3">
      <c r="A374" s="1" t="s">
        <v>316</v>
      </c>
      <c r="B374" s="1" t="s">
        <v>864</v>
      </c>
      <c r="D374" t="str">
        <f>IF(ISBLANK(Persons[[#This Row],[callsign]]),Persons[[#This Row],[name]],_xlfn.CONCAT(Persons[[#This Row],[name]]," (",Persons[[#This Row],[callsign]],")"))</f>
        <v>Rifaat Kolb</v>
      </c>
      <c r="E374" s="1" t="s">
        <v>6</v>
      </c>
      <c r="F374" s="1" t="s">
        <v>1945</v>
      </c>
      <c r="G374" s="1"/>
      <c r="H374" s="1"/>
    </row>
    <row r="375" spans="1:8" x14ac:dyDescent="0.3">
      <c r="A375" s="1" t="s">
        <v>317</v>
      </c>
      <c r="B375" s="1" t="s">
        <v>865</v>
      </c>
      <c r="D375" t="str">
        <f>IF(ISBLANK(Persons[[#This Row],[callsign]]),Persons[[#This Row],[name]],_xlfn.CONCAT(Persons[[#This Row],[name]]," (",Persons[[#This Row],[callsign]],")"))</f>
        <v>Raúl Pérez</v>
      </c>
      <c r="E375" s="1" t="s">
        <v>6</v>
      </c>
      <c r="F375" s="1" t="s">
        <v>1946</v>
      </c>
      <c r="G375" s="1"/>
      <c r="H375" s="1"/>
    </row>
    <row r="376" spans="1:8" x14ac:dyDescent="0.3">
      <c r="A376" s="1" t="s">
        <v>349</v>
      </c>
      <c r="B376" s="1" t="s">
        <v>866</v>
      </c>
      <c r="D376" t="str">
        <f>IF(ISBLANK(Persons[[#This Row],[callsign]]),Persons[[#This Row],[name]],_xlfn.CONCAT(Persons[[#This Row],[name]]," (",Persons[[#This Row],[callsign]],")"))</f>
        <v>Lander Demakis</v>
      </c>
      <c r="E376" s="1" t="s">
        <v>6</v>
      </c>
      <c r="F376" s="1" t="s">
        <v>1947</v>
      </c>
      <c r="G376" s="1"/>
      <c r="H376" s="1"/>
    </row>
    <row r="377" spans="1:8" x14ac:dyDescent="0.3">
      <c r="A377" s="1" t="s">
        <v>394</v>
      </c>
      <c r="B377" s="1" t="s">
        <v>867</v>
      </c>
      <c r="D377" t="str">
        <f>IF(ISBLANK(Persons[[#This Row],[callsign]]),Persons[[#This Row],[name]],_xlfn.CONCAT(Persons[[#This Row],[name]]," (",Persons[[#This Row],[callsign]],")"))</f>
        <v>Joshua MacNeil</v>
      </c>
      <c r="E377" s="1" t="s">
        <v>6</v>
      </c>
      <c r="F377" s="1" t="s">
        <v>1948</v>
      </c>
      <c r="G377" s="1"/>
      <c r="H377" s="1"/>
    </row>
    <row r="378" spans="1:8" x14ac:dyDescent="0.3">
      <c r="A378" s="1" t="s">
        <v>397</v>
      </c>
      <c r="B378" s="1" t="s">
        <v>868</v>
      </c>
      <c r="D378" t="str">
        <f>IF(ISBLANK(Persons[[#This Row],[callsign]]),Persons[[#This Row],[name]],_xlfn.CONCAT(Persons[[#This Row],[name]]," (",Persons[[#This Row],[callsign]],")"))</f>
        <v>Gøran Spetla</v>
      </c>
      <c r="E378" s="1" t="s">
        <v>6</v>
      </c>
      <c r="F378" s="1" t="s">
        <v>1754</v>
      </c>
      <c r="G378" s="1"/>
      <c r="H378" s="1"/>
    </row>
    <row r="379" spans="1:8" x14ac:dyDescent="0.3">
      <c r="A379" s="1" t="s">
        <v>318</v>
      </c>
      <c r="B379" s="1" t="s">
        <v>869</v>
      </c>
      <c r="D379" t="str">
        <f>IF(ISBLANK(Persons[[#This Row],[callsign]]),Persons[[#This Row],[name]],_xlfn.CONCAT(Persons[[#This Row],[name]]," (",Persons[[#This Row],[callsign]],")"))</f>
        <v>Eduard Lee</v>
      </c>
      <c r="E379" s="1" t="s">
        <v>6</v>
      </c>
      <c r="F379" s="1" t="s">
        <v>1949</v>
      </c>
      <c r="G379" s="1"/>
      <c r="H379" s="1"/>
    </row>
    <row r="380" spans="1:8" x14ac:dyDescent="0.3">
      <c r="A380" s="1" t="s">
        <v>319</v>
      </c>
      <c r="B380" s="1" t="s">
        <v>870</v>
      </c>
      <c r="D380" t="str">
        <f>IF(ISBLANK(Persons[[#This Row],[callsign]]),Persons[[#This Row],[name]],_xlfn.CONCAT(Persons[[#This Row],[name]]," (",Persons[[#This Row],[callsign]],")"))</f>
        <v>Kera Barberry</v>
      </c>
      <c r="E380" s="1" t="s">
        <v>6</v>
      </c>
      <c r="F380" s="1" t="s">
        <v>1950</v>
      </c>
      <c r="G380" s="1"/>
      <c r="H380" s="1"/>
    </row>
    <row r="381" spans="1:8" x14ac:dyDescent="0.3">
      <c r="A381" s="1" t="s">
        <v>320</v>
      </c>
      <c r="B381" s="1" t="s">
        <v>871</v>
      </c>
      <c r="D381" t="str">
        <f>IF(ISBLANK(Persons[[#This Row],[callsign]]),Persons[[#This Row],[name]],_xlfn.CONCAT(Persons[[#This Row],[name]]," (",Persons[[#This Row],[callsign]],")"))</f>
        <v>Conn Pulleng</v>
      </c>
      <c r="E381" s="1" t="s">
        <v>6</v>
      </c>
      <c r="F381" s="1" t="s">
        <v>1951</v>
      </c>
      <c r="G381" s="1"/>
      <c r="H381" s="1"/>
    </row>
    <row r="382" spans="1:8" x14ac:dyDescent="0.3">
      <c r="A382" s="1" t="s">
        <v>321</v>
      </c>
      <c r="B382" s="1" t="s">
        <v>872</v>
      </c>
      <c r="D382" t="str">
        <f>IF(ISBLANK(Persons[[#This Row],[callsign]]),Persons[[#This Row],[name]],_xlfn.CONCAT(Persons[[#This Row],[name]]," (",Persons[[#This Row],[callsign]],")"))</f>
        <v>Shane Bratberg</v>
      </c>
      <c r="E382" s="1" t="s">
        <v>6</v>
      </c>
      <c r="F382" s="1" t="s">
        <v>1734</v>
      </c>
      <c r="G382" s="1"/>
      <c r="H382" s="1"/>
    </row>
    <row r="383" spans="1:8" x14ac:dyDescent="0.3">
      <c r="A383" s="1" t="s">
        <v>350</v>
      </c>
      <c r="B383" s="1" t="s">
        <v>873</v>
      </c>
      <c r="D383" t="str">
        <f>IF(ISBLANK(Persons[[#This Row],[callsign]]),Persons[[#This Row],[name]],_xlfn.CONCAT(Persons[[#This Row],[name]]," (",Persons[[#This Row],[callsign]],")"))</f>
        <v>Carina Kuchek</v>
      </c>
      <c r="E383" s="1" t="s">
        <v>6</v>
      </c>
      <c r="F383" s="1" t="s">
        <v>1952</v>
      </c>
      <c r="G383" s="1"/>
      <c r="H383" s="1"/>
    </row>
    <row r="384" spans="1:8" x14ac:dyDescent="0.3">
      <c r="A384" s="1" t="s">
        <v>194</v>
      </c>
      <c r="B384" s="1" t="s">
        <v>874</v>
      </c>
      <c r="D384" t="str">
        <f>IF(ISBLANK(Persons[[#This Row],[callsign]]),Persons[[#This Row],[name]],_xlfn.CONCAT(Persons[[#This Row],[name]]," (",Persons[[#This Row],[callsign]],")"))</f>
        <v>Craig Greenwood</v>
      </c>
      <c r="E384" s="1" t="s">
        <v>6</v>
      </c>
      <c r="F384" s="1" t="s">
        <v>1953</v>
      </c>
      <c r="G384" s="1"/>
      <c r="H384" s="1"/>
    </row>
    <row r="385" spans="1:8" x14ac:dyDescent="0.3">
      <c r="A385" s="1" t="s">
        <v>258</v>
      </c>
      <c r="B385" s="1" t="s">
        <v>875</v>
      </c>
      <c r="D385" t="str">
        <f>IF(ISBLANK(Persons[[#This Row],[callsign]]),Persons[[#This Row],[name]],_xlfn.CONCAT(Persons[[#This Row],[name]]," (",Persons[[#This Row],[callsign]],")"))</f>
        <v>Ted bin Azeem</v>
      </c>
      <c r="E385" s="1" t="s">
        <v>6</v>
      </c>
      <c r="F385" s="1" t="s">
        <v>1954</v>
      </c>
      <c r="G385" s="1"/>
      <c r="H385" s="1"/>
    </row>
    <row r="386" spans="1:8" x14ac:dyDescent="0.3">
      <c r="A386" s="1" t="s">
        <v>193</v>
      </c>
      <c r="B386" s="1" t="s">
        <v>876</v>
      </c>
      <c r="D386" t="str">
        <f>IF(ISBLANK(Persons[[#This Row],[callsign]]),Persons[[#This Row],[name]],_xlfn.CONCAT(Persons[[#This Row],[name]]," (",Persons[[#This Row],[callsign]],")"))</f>
        <v>Pepe Fonzi</v>
      </c>
      <c r="E386" s="1" t="s">
        <v>6</v>
      </c>
      <c r="F386" s="1" t="s">
        <v>1955</v>
      </c>
      <c r="G386" s="1"/>
      <c r="H386" s="1"/>
    </row>
    <row r="387" spans="1:8" x14ac:dyDescent="0.3">
      <c r="A387" s="1" t="s">
        <v>388</v>
      </c>
      <c r="B387" s="1" t="s">
        <v>877</v>
      </c>
      <c r="D387" t="str">
        <f>IF(ISBLANK(Persons[[#This Row],[callsign]]),Persons[[#This Row],[name]],_xlfn.CONCAT(Persons[[#This Row],[name]]," (",Persons[[#This Row],[callsign]],")"))</f>
        <v>Judy Brusselaars</v>
      </c>
      <c r="E387" s="1" t="s">
        <v>6</v>
      </c>
      <c r="F387" s="1" t="s">
        <v>1956</v>
      </c>
      <c r="G387" s="1"/>
      <c r="H387" s="1"/>
    </row>
    <row r="388" spans="1:8" x14ac:dyDescent="0.3">
      <c r="A388" s="1" t="s">
        <v>878</v>
      </c>
      <c r="B388" s="1" t="s">
        <v>1957</v>
      </c>
      <c r="D388" t="str">
        <f>IF(ISBLANK(Persons[[#This Row],[callsign]]),Persons[[#This Row],[name]],_xlfn.CONCAT(Persons[[#This Row],[name]]," (",Persons[[#This Row],[callsign]],")"))</f>
        <v>Ada  Sukarto</v>
      </c>
      <c r="E388" s="1" t="s">
        <v>6</v>
      </c>
      <c r="F388" s="1" t="s">
        <v>1958</v>
      </c>
      <c r="G388" s="1"/>
      <c r="H388" s="1" t="s">
        <v>1064</v>
      </c>
    </row>
    <row r="389" spans="1:8" x14ac:dyDescent="0.3">
      <c r="A389" s="1" t="s">
        <v>279</v>
      </c>
      <c r="B389" s="1" t="s">
        <v>879</v>
      </c>
      <c r="D389" t="str">
        <f>IF(ISBLANK(Persons[[#This Row],[callsign]]),Persons[[#This Row],[name]],_xlfn.CONCAT(Persons[[#This Row],[name]]," (",Persons[[#This Row],[callsign]],")"))</f>
        <v>Tina Gustavson</v>
      </c>
      <c r="E389" s="1" t="s">
        <v>6</v>
      </c>
      <c r="F389" s="1" t="s">
        <v>1959</v>
      </c>
      <c r="G389" s="1"/>
      <c r="H389" s="1"/>
    </row>
    <row r="390" spans="1:8" x14ac:dyDescent="0.3">
      <c r="A390" s="1" t="s">
        <v>280</v>
      </c>
      <c r="B390" s="1" t="s">
        <v>880</v>
      </c>
      <c r="D390" t="str">
        <f>IF(ISBLANK(Persons[[#This Row],[callsign]]),Persons[[#This Row],[name]],_xlfn.CONCAT(Persons[[#This Row],[name]]," (",Persons[[#This Row],[callsign]],")"))</f>
        <v>Gil van Maaren</v>
      </c>
      <c r="E390" s="1" t="s">
        <v>6</v>
      </c>
      <c r="F390" s="1" t="s">
        <v>1960</v>
      </c>
      <c r="G390" s="1"/>
      <c r="H390" s="1"/>
    </row>
    <row r="391" spans="1:8" x14ac:dyDescent="0.3">
      <c r="A391" s="1" t="s">
        <v>351</v>
      </c>
      <c r="B391" s="1" t="s">
        <v>881</v>
      </c>
      <c r="D391" t="str">
        <f>IF(ISBLANK(Persons[[#This Row],[callsign]]),Persons[[#This Row],[name]],_xlfn.CONCAT(Persons[[#This Row],[name]]," (",Persons[[#This Row],[callsign]],")"))</f>
        <v>Dori Saikawa</v>
      </c>
      <c r="E391" s="1" t="s">
        <v>6</v>
      </c>
      <c r="F391" s="1" t="s">
        <v>1961</v>
      </c>
      <c r="G391" s="1"/>
      <c r="H391" s="1"/>
    </row>
    <row r="392" spans="1:8" x14ac:dyDescent="0.3">
      <c r="A392" s="1" t="s">
        <v>223</v>
      </c>
      <c r="B392" s="1" t="s">
        <v>882</v>
      </c>
      <c r="D392" t="str">
        <f>IF(ISBLANK(Persons[[#This Row],[callsign]]),Persons[[#This Row],[name]],_xlfn.CONCAT(Persons[[#This Row],[name]]," (",Persons[[#This Row],[callsign]],")"))</f>
        <v>Tony Luga</v>
      </c>
      <c r="E392" s="1" t="s">
        <v>6</v>
      </c>
      <c r="F392" s="1" t="s">
        <v>1962</v>
      </c>
      <c r="G392" s="1"/>
      <c r="H392" s="1"/>
    </row>
    <row r="393" spans="1:8" x14ac:dyDescent="0.3">
      <c r="A393" s="1" t="s">
        <v>224</v>
      </c>
      <c r="B393" s="1" t="s">
        <v>883</v>
      </c>
      <c r="D393" t="str">
        <f>IF(ISBLANK(Persons[[#This Row],[callsign]]),Persons[[#This Row],[name]],_xlfn.CONCAT(Persons[[#This Row],[name]]," (",Persons[[#This Row],[callsign]],")"))</f>
        <v>Ursula Teremesha</v>
      </c>
      <c r="E393" s="1" t="s">
        <v>6</v>
      </c>
      <c r="F393" s="1" t="s">
        <v>1963</v>
      </c>
      <c r="G393" s="1"/>
      <c r="H393" s="1"/>
    </row>
    <row r="394" spans="1:8" x14ac:dyDescent="0.3">
      <c r="A394" s="1" t="s">
        <v>281</v>
      </c>
      <c r="B394" s="1" t="s">
        <v>884</v>
      </c>
      <c r="D394" t="str">
        <f>IF(ISBLANK(Persons[[#This Row],[callsign]]),Persons[[#This Row],[name]],_xlfn.CONCAT(Persons[[#This Row],[name]]," (",Persons[[#This Row],[callsign]],")"))</f>
        <v>Imogen Al-Dîn</v>
      </c>
      <c r="E394" s="1" t="s">
        <v>6</v>
      </c>
      <c r="F394" s="1" t="s">
        <v>1964</v>
      </c>
      <c r="G394" s="1"/>
      <c r="H394" s="1"/>
    </row>
    <row r="395" spans="1:8" x14ac:dyDescent="0.3">
      <c r="A395" s="1" t="s">
        <v>426</v>
      </c>
      <c r="B395" s="1" t="s">
        <v>885</v>
      </c>
      <c r="D395" t="str">
        <f>IF(ISBLANK(Persons[[#This Row],[callsign]]),Persons[[#This Row],[name]],_xlfn.CONCAT(Persons[[#This Row],[name]]," (",Persons[[#This Row],[callsign]],")"))</f>
        <v>Takahiro Kiyomizu</v>
      </c>
      <c r="E395" s="1" t="s">
        <v>6</v>
      </c>
      <c r="F395" s="1" t="s">
        <v>1899</v>
      </c>
      <c r="G395" s="1"/>
      <c r="H395" s="1"/>
    </row>
    <row r="396" spans="1:8" x14ac:dyDescent="0.3">
      <c r="A396" s="1" t="s">
        <v>425</v>
      </c>
      <c r="B396" s="1" t="s">
        <v>886</v>
      </c>
      <c r="D396" t="str">
        <f>IF(ISBLANK(Persons[[#This Row],[callsign]]),Persons[[#This Row],[name]],_xlfn.CONCAT(Persons[[#This Row],[name]]," (",Persons[[#This Row],[callsign]],")"))</f>
        <v>Lewis Patterson</v>
      </c>
      <c r="E396" s="1" t="s">
        <v>6</v>
      </c>
      <c r="F396" s="1" t="s">
        <v>1965</v>
      </c>
      <c r="G396" s="1"/>
      <c r="H396" s="1"/>
    </row>
    <row r="397" spans="1:8" x14ac:dyDescent="0.3">
      <c r="A397" s="1" t="s">
        <v>225</v>
      </c>
      <c r="B397" s="1" t="s">
        <v>887</v>
      </c>
      <c r="D397" t="str">
        <f>IF(ISBLANK(Persons[[#This Row],[callsign]]),Persons[[#This Row],[name]],_xlfn.CONCAT(Persons[[#This Row],[name]]," (",Persons[[#This Row],[callsign]],")"))</f>
        <v>Filip Dellenbrant</v>
      </c>
      <c r="E397" s="1" t="s">
        <v>6</v>
      </c>
      <c r="F397" s="1" t="s">
        <v>1966</v>
      </c>
      <c r="G397" s="1"/>
      <c r="H397" s="1"/>
    </row>
    <row r="398" spans="1:8" x14ac:dyDescent="0.3">
      <c r="A398" s="1" t="s">
        <v>282</v>
      </c>
      <c r="B398" s="1" t="s">
        <v>888</v>
      </c>
      <c r="D398" t="str">
        <f>IF(ISBLANK(Persons[[#This Row],[callsign]]),Persons[[#This Row],[name]],_xlfn.CONCAT(Persons[[#This Row],[name]]," (",Persons[[#This Row],[callsign]],")"))</f>
        <v>Mairi Wynn</v>
      </c>
      <c r="E398" s="1" t="s">
        <v>6</v>
      </c>
      <c r="F398" s="1" t="s">
        <v>1967</v>
      </c>
      <c r="G398" s="1"/>
      <c r="H398" s="1"/>
    </row>
    <row r="399" spans="1:8" x14ac:dyDescent="0.3">
      <c r="A399" s="1" t="s">
        <v>355</v>
      </c>
      <c r="B399" s="1" t="s">
        <v>889</v>
      </c>
      <c r="D399" t="str">
        <f>IF(ISBLANK(Persons[[#This Row],[callsign]]),Persons[[#This Row],[name]],_xlfn.CONCAT(Persons[[#This Row],[name]]," (",Persons[[#This Row],[callsign]],")"))</f>
        <v>Mandy Mirza</v>
      </c>
      <c r="E399" s="1" t="s">
        <v>6</v>
      </c>
      <c r="F399" s="1" t="s">
        <v>1968</v>
      </c>
      <c r="G399" s="1"/>
      <c r="H399" s="1"/>
    </row>
    <row r="400" spans="1:8" x14ac:dyDescent="0.3">
      <c r="A400" s="1" t="s">
        <v>283</v>
      </c>
      <c r="B400" s="1" t="s">
        <v>890</v>
      </c>
      <c r="D400" t="str">
        <f>IF(ISBLANK(Persons[[#This Row],[callsign]]),Persons[[#This Row],[name]],_xlfn.CONCAT(Persons[[#This Row],[name]]," (",Persons[[#This Row],[callsign]],")"))</f>
        <v>Natascha Kastner</v>
      </c>
      <c r="E400" s="1" t="s">
        <v>6</v>
      </c>
      <c r="F400" s="1" t="s">
        <v>1969</v>
      </c>
      <c r="G400" s="1"/>
      <c r="H400" s="1"/>
    </row>
    <row r="401" spans="1:8" x14ac:dyDescent="0.3">
      <c r="A401" s="1" t="s">
        <v>353</v>
      </c>
      <c r="B401" s="1" t="s">
        <v>891</v>
      </c>
      <c r="D401" t="str">
        <f>IF(ISBLANK(Persons[[#This Row],[callsign]]),Persons[[#This Row],[name]],_xlfn.CONCAT(Persons[[#This Row],[name]]," (",Persons[[#This Row],[callsign]],")"))</f>
        <v>Shadi Paki</v>
      </c>
      <c r="E401" s="1" t="s">
        <v>6</v>
      </c>
      <c r="F401" s="1" t="s">
        <v>1970</v>
      </c>
      <c r="G401" s="1"/>
      <c r="H401" s="1"/>
    </row>
    <row r="402" spans="1:8" x14ac:dyDescent="0.3">
      <c r="A402" s="1" t="s">
        <v>226</v>
      </c>
      <c r="B402" s="1" t="s">
        <v>892</v>
      </c>
      <c r="D402" t="str">
        <f>IF(ISBLANK(Persons[[#This Row],[callsign]]),Persons[[#This Row],[name]],_xlfn.CONCAT(Persons[[#This Row],[name]]," (",Persons[[#This Row],[callsign]],")"))</f>
        <v>George Yarlagadda</v>
      </c>
      <c r="E402" s="1" t="s">
        <v>6</v>
      </c>
      <c r="F402" s="1" t="s">
        <v>1971</v>
      </c>
      <c r="G402" s="1"/>
      <c r="H402" s="1"/>
    </row>
    <row r="403" spans="1:8" x14ac:dyDescent="0.3">
      <c r="A403" s="1" t="s">
        <v>284</v>
      </c>
      <c r="B403" s="1" t="s">
        <v>893</v>
      </c>
      <c r="D403" t="str">
        <f>IF(ISBLANK(Persons[[#This Row],[callsign]]),Persons[[#This Row],[name]],_xlfn.CONCAT(Persons[[#This Row],[name]]," (",Persons[[#This Row],[callsign]],")"))</f>
        <v>Hertati Sukarno</v>
      </c>
      <c r="E403" s="1" t="s">
        <v>6</v>
      </c>
      <c r="F403" s="1" t="s">
        <v>1972</v>
      </c>
      <c r="G403" s="1"/>
      <c r="H403" s="1"/>
    </row>
    <row r="404" spans="1:8" x14ac:dyDescent="0.3">
      <c r="A404" s="1" t="s">
        <v>285</v>
      </c>
      <c r="B404" s="1" t="s">
        <v>894</v>
      </c>
      <c r="D404" t="str">
        <f>IF(ISBLANK(Persons[[#This Row],[callsign]]),Persons[[#This Row],[name]],_xlfn.CONCAT(Persons[[#This Row],[name]]," (",Persons[[#This Row],[callsign]],")"))</f>
        <v>Ailsa Mcintosh</v>
      </c>
      <c r="E404" s="1" t="s">
        <v>6</v>
      </c>
      <c r="F404" s="1" t="s">
        <v>1973</v>
      </c>
      <c r="G404" s="1"/>
      <c r="H404" s="1"/>
    </row>
    <row r="405" spans="1:8" x14ac:dyDescent="0.3">
      <c r="A405" s="1" t="s">
        <v>229</v>
      </c>
      <c r="B405" s="1" t="s">
        <v>895</v>
      </c>
      <c r="D405" t="str">
        <f>IF(ISBLANK(Persons[[#This Row],[callsign]]),Persons[[#This Row],[name]],_xlfn.CONCAT(Persons[[#This Row],[name]]," (",Persons[[#This Row],[callsign]],")"))</f>
        <v>Steffen Wickstrøm</v>
      </c>
      <c r="E405" s="1" t="s">
        <v>6</v>
      </c>
      <c r="F405" s="1" t="s">
        <v>1974</v>
      </c>
      <c r="G405" s="1"/>
      <c r="H405" s="1"/>
    </row>
    <row r="406" spans="1:8" x14ac:dyDescent="0.3">
      <c r="A406" s="1" t="s">
        <v>286</v>
      </c>
      <c r="B406" s="1" t="s">
        <v>896</v>
      </c>
      <c r="D406" t="str">
        <f>IF(ISBLANK(Persons[[#This Row],[callsign]]),Persons[[#This Row],[name]],_xlfn.CONCAT(Persons[[#This Row],[name]]," (",Persons[[#This Row],[callsign]],")"))</f>
        <v>Unggul Paramita</v>
      </c>
      <c r="E406" s="1" t="s">
        <v>6</v>
      </c>
      <c r="F406" s="1" t="s">
        <v>1975</v>
      </c>
      <c r="G406" s="1"/>
      <c r="H406" s="1"/>
    </row>
    <row r="407" spans="1:8" x14ac:dyDescent="0.3">
      <c r="A407" s="1" t="s">
        <v>287</v>
      </c>
      <c r="B407" s="1" t="s">
        <v>897</v>
      </c>
      <c r="D407" t="str">
        <f>IF(ISBLANK(Persons[[#This Row],[callsign]]),Persons[[#This Row],[name]],_xlfn.CONCAT(Persons[[#This Row],[name]]," (",Persons[[#This Row],[callsign]],")"))</f>
        <v>Nawfal Faqihi</v>
      </c>
      <c r="E407" s="1" t="s">
        <v>6</v>
      </c>
      <c r="F407" s="1" t="s">
        <v>1976</v>
      </c>
      <c r="G407" s="1"/>
      <c r="H407" s="1"/>
    </row>
    <row r="408" spans="1:8" x14ac:dyDescent="0.3">
      <c r="A408" s="1" t="s">
        <v>354</v>
      </c>
      <c r="B408" s="1" t="s">
        <v>898</v>
      </c>
      <c r="D408" t="str">
        <f>IF(ISBLANK(Persons[[#This Row],[callsign]]),Persons[[#This Row],[name]],_xlfn.CONCAT(Persons[[#This Row],[name]]," (",Persons[[#This Row],[callsign]],")"))</f>
        <v>Niklas bin Fakih</v>
      </c>
      <c r="E408" s="1" t="s">
        <v>6</v>
      </c>
      <c r="F408" s="1" t="s">
        <v>1977</v>
      </c>
      <c r="G408" s="1"/>
      <c r="H408" s="1"/>
    </row>
    <row r="409" spans="1:8" x14ac:dyDescent="0.3">
      <c r="A409" s="1" t="s">
        <v>412</v>
      </c>
      <c r="B409" s="1" t="s">
        <v>899</v>
      </c>
      <c r="D409" t="str">
        <f>IF(ISBLANK(Persons[[#This Row],[callsign]]),Persons[[#This Row],[name]],_xlfn.CONCAT(Persons[[#This Row],[name]]," (",Persons[[#This Row],[callsign]],")"))</f>
        <v>Kian Gray</v>
      </c>
      <c r="E409" s="1" t="s">
        <v>6</v>
      </c>
      <c r="F409" s="1" t="s">
        <v>1978</v>
      </c>
      <c r="G409" s="1"/>
      <c r="H409" s="1"/>
    </row>
    <row r="410" spans="1:8" x14ac:dyDescent="0.3">
      <c r="A410" s="1" t="s">
        <v>288</v>
      </c>
      <c r="B410" s="1" t="s">
        <v>900</v>
      </c>
      <c r="D410" t="str">
        <f>IF(ISBLANK(Persons[[#This Row],[callsign]]),Persons[[#This Row],[name]],_xlfn.CONCAT(Persons[[#This Row],[name]]," (",Persons[[#This Row],[callsign]],")"))</f>
        <v>Alfred Hagen</v>
      </c>
      <c r="E410" s="1" t="s">
        <v>6</v>
      </c>
      <c r="F410" s="1" t="s">
        <v>1979</v>
      </c>
      <c r="G410" s="1"/>
      <c r="H410" s="1"/>
    </row>
    <row r="411" spans="1:8" x14ac:dyDescent="0.3">
      <c r="A411" s="1" t="s">
        <v>230</v>
      </c>
      <c r="B411" s="1" t="s">
        <v>901</v>
      </c>
      <c r="D411" t="str">
        <f>IF(ISBLANK(Persons[[#This Row],[callsign]]),Persons[[#This Row],[name]],_xlfn.CONCAT(Persons[[#This Row],[name]]," (",Persons[[#This Row],[callsign]],")"))</f>
        <v>Vanessa Burdikin</v>
      </c>
      <c r="E411" s="1" t="s">
        <v>6</v>
      </c>
      <c r="F411" s="1" t="s">
        <v>1980</v>
      </c>
      <c r="G411" s="1"/>
      <c r="H411" s="1"/>
    </row>
    <row r="412" spans="1:8" x14ac:dyDescent="0.3">
      <c r="A412" s="1" t="s">
        <v>420</v>
      </c>
      <c r="B412" s="1" t="s">
        <v>902</v>
      </c>
      <c r="D412" t="str">
        <f>IF(ISBLANK(Persons[[#This Row],[callsign]]),Persons[[#This Row],[name]],_xlfn.CONCAT(Persons[[#This Row],[name]]," (",Persons[[#This Row],[callsign]],")"))</f>
        <v>Johann Zubaty</v>
      </c>
      <c r="E412" s="1" t="s">
        <v>6</v>
      </c>
      <c r="F412" s="1" t="s">
        <v>1981</v>
      </c>
      <c r="G412" s="1"/>
      <c r="H412" s="1"/>
    </row>
    <row r="413" spans="1:8" x14ac:dyDescent="0.3">
      <c r="A413" s="1" t="s">
        <v>232</v>
      </c>
      <c r="B413" s="1" t="s">
        <v>903</v>
      </c>
      <c r="D413" t="str">
        <f>IF(ISBLANK(Persons[[#This Row],[callsign]]),Persons[[#This Row],[name]],_xlfn.CONCAT(Persons[[#This Row],[name]]," (",Persons[[#This Row],[callsign]],")"))</f>
        <v>Ahmed Omar</v>
      </c>
      <c r="E413" s="1" t="s">
        <v>6</v>
      </c>
      <c r="F413" s="1" t="s">
        <v>1982</v>
      </c>
      <c r="G413" s="1"/>
      <c r="H413" s="1"/>
    </row>
    <row r="414" spans="1:8" x14ac:dyDescent="0.3">
      <c r="A414" s="1" t="s">
        <v>231</v>
      </c>
      <c r="B414" s="1" t="s">
        <v>904</v>
      </c>
      <c r="D414" t="str">
        <f>IF(ISBLANK(Persons[[#This Row],[callsign]]),Persons[[#This Row],[name]],_xlfn.CONCAT(Persons[[#This Row],[name]]," (",Persons[[#This Row],[callsign]],")"))</f>
        <v>Elaina Mack</v>
      </c>
      <c r="E414" s="1" t="s">
        <v>6</v>
      </c>
      <c r="F414" s="1" t="s">
        <v>1983</v>
      </c>
      <c r="G414" s="1"/>
      <c r="H414" s="1"/>
    </row>
    <row r="415" spans="1:8" x14ac:dyDescent="0.3">
      <c r="A415" s="1" t="s">
        <v>414</v>
      </c>
      <c r="B415" s="1" t="s">
        <v>905</v>
      </c>
      <c r="D415" t="str">
        <f>IF(ISBLANK(Persons[[#This Row],[callsign]]),Persons[[#This Row],[name]],_xlfn.CONCAT(Persons[[#This Row],[name]]," (",Persons[[#This Row],[callsign]],")"))</f>
        <v>Derek Guillard</v>
      </c>
      <c r="E415" s="1" t="s">
        <v>6</v>
      </c>
      <c r="F415" s="1" t="s">
        <v>1984</v>
      </c>
      <c r="G415" s="1"/>
      <c r="H415" s="1"/>
    </row>
    <row r="416" spans="1:8" x14ac:dyDescent="0.3">
      <c r="A416" s="1" t="s">
        <v>411</v>
      </c>
      <c r="B416" s="1" t="s">
        <v>906</v>
      </c>
      <c r="D416" t="str">
        <f>IF(ISBLANK(Persons[[#This Row],[callsign]]),Persons[[#This Row],[name]],_xlfn.CONCAT(Persons[[#This Row],[name]]," (",Persons[[#This Row],[callsign]],")"))</f>
        <v>Thor Stuen</v>
      </c>
      <c r="E416" s="1" t="s">
        <v>6</v>
      </c>
      <c r="F416" s="1" t="s">
        <v>1985</v>
      </c>
      <c r="G416" s="1"/>
      <c r="H416" s="1"/>
    </row>
    <row r="417" spans="1:8" x14ac:dyDescent="0.3">
      <c r="A417" s="1" t="s">
        <v>413</v>
      </c>
      <c r="B417" s="1" t="s">
        <v>907</v>
      </c>
      <c r="D417" t="str">
        <f>IF(ISBLANK(Persons[[#This Row],[callsign]]),Persons[[#This Row],[name]],_xlfn.CONCAT(Persons[[#This Row],[name]]," (",Persons[[#This Row],[callsign]],")"))</f>
        <v>Corinne Toft</v>
      </c>
      <c r="E417" s="1" t="s">
        <v>6</v>
      </c>
      <c r="F417" s="1" t="s">
        <v>1986</v>
      </c>
      <c r="G417" s="1"/>
      <c r="H417" s="1"/>
    </row>
    <row r="418" spans="1:8" x14ac:dyDescent="0.3">
      <c r="A418" s="1" t="s">
        <v>417</v>
      </c>
      <c r="B418" s="1" t="s">
        <v>908</v>
      </c>
      <c r="D418" t="str">
        <f>IF(ISBLANK(Persons[[#This Row],[callsign]]),Persons[[#This Row],[name]],_xlfn.CONCAT(Persons[[#This Row],[name]]," (",Persons[[#This Row],[callsign]],")"))</f>
        <v>Maria Findlay</v>
      </c>
      <c r="E418" s="1" t="s">
        <v>6</v>
      </c>
      <c r="F418" s="1" t="s">
        <v>1987</v>
      </c>
      <c r="G418" s="1"/>
      <c r="H418" s="1"/>
    </row>
    <row r="419" spans="1:8" x14ac:dyDescent="0.3">
      <c r="A419" s="1" t="s">
        <v>418</v>
      </c>
      <c r="B419" s="1" t="s">
        <v>909</v>
      </c>
      <c r="D419" t="str">
        <f>IF(ISBLANK(Persons[[#This Row],[callsign]]),Persons[[#This Row],[name]],_xlfn.CONCAT(Persons[[#This Row],[name]]," (",Persons[[#This Row],[callsign]],")"))</f>
        <v>Jordan Crawford</v>
      </c>
      <c r="E419" s="1" t="s">
        <v>6</v>
      </c>
      <c r="F419" s="1" t="s">
        <v>1988</v>
      </c>
      <c r="G419" s="1"/>
      <c r="H419" s="1"/>
    </row>
    <row r="420" spans="1:8" x14ac:dyDescent="0.3">
      <c r="A420" s="1" t="s">
        <v>416</v>
      </c>
      <c r="B420" s="1" t="s">
        <v>910</v>
      </c>
      <c r="D420" t="str">
        <f>IF(ISBLANK(Persons[[#This Row],[callsign]]),Persons[[#This Row],[name]],_xlfn.CONCAT(Persons[[#This Row],[name]]," (",Persons[[#This Row],[callsign]],")"))</f>
        <v>Abdul-Hamid bin Na'il</v>
      </c>
      <c r="E420" s="1" t="s">
        <v>6</v>
      </c>
      <c r="F420" s="1" t="s">
        <v>1989</v>
      </c>
      <c r="G420" s="1"/>
      <c r="H420" s="1"/>
    </row>
    <row r="421" spans="1:8" x14ac:dyDescent="0.3">
      <c r="A421" s="1" t="s">
        <v>415</v>
      </c>
      <c r="B421" s="1" t="s">
        <v>911</v>
      </c>
      <c r="D421" t="str">
        <f>IF(ISBLANK(Persons[[#This Row],[callsign]]),Persons[[#This Row],[name]],_xlfn.CONCAT(Persons[[#This Row],[name]]," (",Persons[[#This Row],[callsign]],")"))</f>
        <v>Ambara Butt</v>
      </c>
      <c r="E421" s="1" t="s">
        <v>6</v>
      </c>
      <c r="F421" s="1" t="s">
        <v>1990</v>
      </c>
      <c r="G421" s="1"/>
      <c r="H421" s="1"/>
    </row>
    <row r="422" spans="1:8" x14ac:dyDescent="0.3">
      <c r="A422" s="1" t="s">
        <v>419</v>
      </c>
      <c r="B422" s="1" t="s">
        <v>912</v>
      </c>
      <c r="D422" t="str">
        <f>IF(ISBLANK(Persons[[#This Row],[callsign]]),Persons[[#This Row],[name]],_xlfn.CONCAT(Persons[[#This Row],[name]]," (",Persons[[#This Row],[callsign]],")"))</f>
        <v>Timothy McKinney</v>
      </c>
      <c r="E422" s="1" t="s">
        <v>6</v>
      </c>
      <c r="F422" s="1" t="s">
        <v>1991</v>
      </c>
      <c r="G422" s="1"/>
      <c r="H422" s="1"/>
    </row>
    <row r="423" spans="1:8" x14ac:dyDescent="0.3">
      <c r="A423" s="1" t="s">
        <v>289</v>
      </c>
      <c r="B423" s="1" t="s">
        <v>913</v>
      </c>
      <c r="D423" t="str">
        <f>IF(ISBLANK(Persons[[#This Row],[callsign]]),Persons[[#This Row],[name]],_xlfn.CONCAT(Persons[[#This Row],[name]]," (",Persons[[#This Row],[callsign]],")"))</f>
        <v>Lina Kümlin</v>
      </c>
      <c r="E423" s="1" t="s">
        <v>6</v>
      </c>
      <c r="F423" s="1" t="s">
        <v>1992</v>
      </c>
      <c r="G423" s="1"/>
      <c r="H423" s="1"/>
    </row>
    <row r="424" spans="1:8" x14ac:dyDescent="0.3">
      <c r="A424" s="1" t="s">
        <v>233</v>
      </c>
      <c r="B424" s="1" t="s">
        <v>914</v>
      </c>
      <c r="D424" t="str">
        <f>IF(ISBLANK(Persons[[#This Row],[callsign]]),Persons[[#This Row],[name]],_xlfn.CONCAT(Persons[[#This Row],[name]]," (",Persons[[#This Row],[callsign]],")"))</f>
        <v>Thor Göhler</v>
      </c>
      <c r="E424" s="1" t="s">
        <v>6</v>
      </c>
      <c r="F424" s="1" t="s">
        <v>1993</v>
      </c>
      <c r="G424" s="1"/>
      <c r="H424" s="1"/>
    </row>
    <row r="425" spans="1:8" x14ac:dyDescent="0.3">
      <c r="A425" s="1" t="s">
        <v>422</v>
      </c>
      <c r="B425" s="1" t="s">
        <v>915</v>
      </c>
      <c r="D425" t="str">
        <f>IF(ISBLANK(Persons[[#This Row],[callsign]]),Persons[[#This Row],[name]],_xlfn.CONCAT(Persons[[#This Row],[name]]," (",Persons[[#This Row],[callsign]],")"))</f>
        <v>Asbjørn Bye</v>
      </c>
      <c r="E425" s="1" t="s">
        <v>6</v>
      </c>
      <c r="F425" s="1" t="s">
        <v>1994</v>
      </c>
      <c r="G425" s="1"/>
      <c r="H425" s="1"/>
    </row>
    <row r="426" spans="1:8" x14ac:dyDescent="0.3">
      <c r="A426" s="1" t="s">
        <v>421</v>
      </c>
      <c r="B426" s="1" t="s">
        <v>916</v>
      </c>
      <c r="D426" t="str">
        <f>IF(ISBLANK(Persons[[#This Row],[callsign]]),Persons[[#This Row],[name]],_xlfn.CONCAT(Persons[[#This Row],[name]]," (",Persons[[#This Row],[callsign]],")"))</f>
        <v>Jody Hricz</v>
      </c>
      <c r="E426" s="1" t="s">
        <v>6</v>
      </c>
      <c r="F426" s="1" t="s">
        <v>1995</v>
      </c>
      <c r="G426" s="1"/>
      <c r="H426" s="1"/>
    </row>
    <row r="427" spans="1:8" x14ac:dyDescent="0.3">
      <c r="A427" s="1" t="s">
        <v>423</v>
      </c>
      <c r="B427" s="1" t="s">
        <v>917</v>
      </c>
      <c r="D427" t="str">
        <f>IF(ISBLANK(Persons[[#This Row],[callsign]]),Persons[[#This Row],[name]],_xlfn.CONCAT(Persons[[#This Row],[name]]," (",Persons[[#This Row],[callsign]],")"))</f>
        <v>Christina Hoefling</v>
      </c>
      <c r="E427" s="1" t="s">
        <v>6</v>
      </c>
      <c r="F427" s="1" t="s">
        <v>1996</v>
      </c>
      <c r="G427" s="1"/>
      <c r="H427" s="1"/>
    </row>
    <row r="428" spans="1:8" x14ac:dyDescent="0.3">
      <c r="A428" s="1" t="s">
        <v>424</v>
      </c>
      <c r="B428" s="1" t="s">
        <v>918</v>
      </c>
      <c r="D428" t="str">
        <f>IF(ISBLANK(Persons[[#This Row],[callsign]]),Persons[[#This Row],[name]],_xlfn.CONCAT(Persons[[#This Row],[name]]," (",Persons[[#This Row],[callsign]],")"))</f>
        <v>Valarie Nistad</v>
      </c>
      <c r="E428" s="1" t="s">
        <v>6</v>
      </c>
      <c r="F428" s="1" t="s">
        <v>1997</v>
      </c>
      <c r="G428" s="1"/>
      <c r="H428" s="1"/>
    </row>
    <row r="429" spans="1:8" x14ac:dyDescent="0.3">
      <c r="A429" s="1" t="s">
        <v>290</v>
      </c>
      <c r="B429" s="1" t="s">
        <v>919</v>
      </c>
      <c r="D429" t="str">
        <f>IF(ISBLANK(Persons[[#This Row],[callsign]]),Persons[[#This Row],[name]],_xlfn.CONCAT(Persons[[#This Row],[name]]," (",Persons[[#This Row],[callsign]],")"))</f>
        <v>Ethyl MacDuff</v>
      </c>
      <c r="E429" s="1" t="s">
        <v>6</v>
      </c>
      <c r="F429" s="1" t="s">
        <v>1998</v>
      </c>
      <c r="G429" s="1"/>
      <c r="H429" s="1"/>
    </row>
    <row r="430" spans="1:8" x14ac:dyDescent="0.3">
      <c r="A430" s="1" t="s">
        <v>291</v>
      </c>
      <c r="B430" s="1" t="s">
        <v>920</v>
      </c>
      <c r="D430" t="str">
        <f>IF(ISBLANK(Persons[[#This Row],[callsign]]),Persons[[#This Row],[name]],_xlfn.CONCAT(Persons[[#This Row],[name]]," (",Persons[[#This Row],[callsign]],")"))</f>
        <v>Christa  Våga</v>
      </c>
      <c r="E430" s="1" t="s">
        <v>6</v>
      </c>
      <c r="F430" s="1" t="s">
        <v>1999</v>
      </c>
      <c r="G430" s="1"/>
      <c r="H430" s="1"/>
    </row>
    <row r="431" spans="1:8" x14ac:dyDescent="0.3">
      <c r="A431" s="1" t="s">
        <v>235</v>
      </c>
      <c r="B431" s="1" t="s">
        <v>921</v>
      </c>
      <c r="D431" t="str">
        <f>IF(ISBLANK(Persons[[#This Row],[callsign]]),Persons[[#This Row],[name]],_xlfn.CONCAT(Persons[[#This Row],[name]]," (",Persons[[#This Row],[callsign]],")"))</f>
        <v>Turlough MacCoshin</v>
      </c>
      <c r="E431" s="1" t="s">
        <v>6</v>
      </c>
      <c r="F431" s="1" t="s">
        <v>2000</v>
      </c>
      <c r="G431" s="1"/>
      <c r="H431" s="1"/>
    </row>
    <row r="432" spans="1:8" x14ac:dyDescent="0.3">
      <c r="A432" s="1" t="s">
        <v>292</v>
      </c>
      <c r="B432" s="1" t="s">
        <v>922</v>
      </c>
      <c r="D432" t="str">
        <f>IF(ISBLANK(Persons[[#This Row],[callsign]]),Persons[[#This Row],[name]],_xlfn.CONCAT(Persons[[#This Row],[name]]," (",Persons[[#This Row],[callsign]],")"))</f>
        <v>Dietmar Smith</v>
      </c>
      <c r="E432" s="1" t="s">
        <v>6</v>
      </c>
      <c r="F432" s="1" t="s">
        <v>1951</v>
      </c>
      <c r="G432" s="1"/>
      <c r="H432" s="1"/>
    </row>
    <row r="433" spans="1:8" x14ac:dyDescent="0.3">
      <c r="A433" s="1" t="s">
        <v>293</v>
      </c>
      <c r="B433" s="1" t="s">
        <v>923</v>
      </c>
      <c r="D433" t="str">
        <f>IF(ISBLANK(Persons[[#This Row],[callsign]]),Persons[[#This Row],[name]],_xlfn.CONCAT(Persons[[#This Row],[name]]," (",Persons[[#This Row],[callsign]],")"))</f>
        <v>Carolan Scrivener</v>
      </c>
      <c r="E433" s="1" t="s">
        <v>6</v>
      </c>
      <c r="F433" s="1" t="s">
        <v>2001</v>
      </c>
      <c r="G433" s="1"/>
      <c r="H433" s="1"/>
    </row>
    <row r="434" spans="1:8" x14ac:dyDescent="0.3">
      <c r="A434" s="1" t="s">
        <v>234</v>
      </c>
      <c r="B434" s="1" t="s">
        <v>924</v>
      </c>
      <c r="D434" t="str">
        <f>IF(ISBLANK(Persons[[#This Row],[callsign]]),Persons[[#This Row],[name]],_xlfn.CONCAT(Persons[[#This Row],[name]]," (",Persons[[#This Row],[callsign]],")"))</f>
        <v>Don Wellstood</v>
      </c>
      <c r="E434" s="1" t="s">
        <v>6</v>
      </c>
      <c r="F434" s="1" t="s">
        <v>2002</v>
      </c>
      <c r="G434" s="1"/>
      <c r="H434" s="1"/>
    </row>
    <row r="435" spans="1:8" x14ac:dyDescent="0.3">
      <c r="A435" s="1" t="s">
        <v>236</v>
      </c>
      <c r="B435" s="1" t="s">
        <v>925</v>
      </c>
      <c r="D435" t="str">
        <f>IF(ISBLANK(Persons[[#This Row],[callsign]]),Persons[[#This Row],[name]],_xlfn.CONCAT(Persons[[#This Row],[name]]," (",Persons[[#This Row],[callsign]],")"))</f>
        <v>Valter Radivojevic</v>
      </c>
      <c r="E435" s="1" t="s">
        <v>6</v>
      </c>
      <c r="F435" s="1" t="s">
        <v>2003</v>
      </c>
      <c r="G435" s="1"/>
      <c r="H435" s="1"/>
    </row>
    <row r="436" spans="1:8" x14ac:dyDescent="0.3">
      <c r="A436" s="1" t="s">
        <v>237</v>
      </c>
      <c r="B436" s="1" t="s">
        <v>926</v>
      </c>
      <c r="D436" t="str">
        <f>IF(ISBLANK(Persons[[#This Row],[callsign]]),Persons[[#This Row],[name]],_xlfn.CONCAT(Persons[[#This Row],[name]]," (",Persons[[#This Row],[callsign]],")"))</f>
        <v>Beck Dennis</v>
      </c>
      <c r="E436" s="1" t="s">
        <v>6</v>
      </c>
      <c r="F436" s="1" t="s">
        <v>2004</v>
      </c>
      <c r="G436" s="1"/>
      <c r="H436" s="1"/>
    </row>
    <row r="437" spans="1:8" x14ac:dyDescent="0.3">
      <c r="A437" s="1" t="s">
        <v>294</v>
      </c>
      <c r="B437" s="1" t="s">
        <v>927</v>
      </c>
      <c r="D437" t="str">
        <f>IF(ISBLANK(Persons[[#This Row],[callsign]]),Persons[[#This Row],[name]],_xlfn.CONCAT(Persons[[#This Row],[name]]," (",Persons[[#This Row],[callsign]],")"))</f>
        <v>Keisha Benzine</v>
      </c>
      <c r="E437" s="1" t="s">
        <v>6</v>
      </c>
      <c r="F437" s="1" t="s">
        <v>2005</v>
      </c>
      <c r="G437" s="1"/>
      <c r="H437" s="1"/>
    </row>
    <row r="438" spans="1:8" x14ac:dyDescent="0.3">
      <c r="A438" s="1" t="s">
        <v>295</v>
      </c>
      <c r="B438" s="1" t="s">
        <v>928</v>
      </c>
      <c r="D438" t="str">
        <f>IF(ISBLANK(Persons[[#This Row],[callsign]]),Persons[[#This Row],[name]],_xlfn.CONCAT(Persons[[#This Row],[name]]," (",Persons[[#This Row],[callsign]],")"))</f>
        <v>Fajahat Hamadani</v>
      </c>
      <c r="E438" s="1" t="s">
        <v>6</v>
      </c>
      <c r="F438" s="1" t="s">
        <v>2006</v>
      </c>
      <c r="G438" s="1"/>
      <c r="H438" s="1"/>
    </row>
    <row r="439" spans="1:8" x14ac:dyDescent="0.3">
      <c r="A439" s="1" t="s">
        <v>238</v>
      </c>
      <c r="B439" s="1" t="s">
        <v>929</v>
      </c>
      <c r="D439" t="str">
        <f>IF(ISBLANK(Persons[[#This Row],[callsign]]),Persons[[#This Row],[name]],_xlfn.CONCAT(Persons[[#This Row],[name]]," (",Persons[[#This Row],[callsign]],")"))</f>
        <v>Jaideva Jafri</v>
      </c>
      <c r="E439" s="1" t="s">
        <v>6</v>
      </c>
      <c r="F439" s="1" t="s">
        <v>2007</v>
      </c>
      <c r="G439" s="1"/>
      <c r="H439" s="1"/>
    </row>
    <row r="440" spans="1:8" x14ac:dyDescent="0.3">
      <c r="A440" s="1" t="s">
        <v>296</v>
      </c>
      <c r="B440" s="1" t="s">
        <v>930</v>
      </c>
      <c r="D440" t="str">
        <f>IF(ISBLANK(Persons[[#This Row],[callsign]]),Persons[[#This Row],[name]],_xlfn.CONCAT(Persons[[#This Row],[name]]," (",Persons[[#This Row],[callsign]],")"))</f>
        <v>Aleksandra Kakakhel</v>
      </c>
      <c r="E440" s="1" t="s">
        <v>6</v>
      </c>
      <c r="F440" s="1" t="s">
        <v>2008</v>
      </c>
      <c r="G440" s="1"/>
      <c r="H440" s="1"/>
    </row>
    <row r="441" spans="1:8" x14ac:dyDescent="0.3">
      <c r="A441" s="1" t="s">
        <v>489</v>
      </c>
      <c r="B441" s="1" t="s">
        <v>931</v>
      </c>
      <c r="D441" t="str">
        <f>IF(ISBLANK(Persons[[#This Row],[callsign]]),Persons[[#This Row],[name]],_xlfn.CONCAT(Persons[[#This Row],[name]]," (",Persons[[#This Row],[callsign]],")"))</f>
        <v>Brigitta Baur</v>
      </c>
      <c r="E441" s="1" t="s">
        <v>6</v>
      </c>
      <c r="F441" s="1" t="s">
        <v>2009</v>
      </c>
      <c r="G441" s="1"/>
      <c r="H441" s="1"/>
    </row>
    <row r="442" spans="1:8" x14ac:dyDescent="0.3">
      <c r="A442" s="1" t="s">
        <v>932</v>
      </c>
      <c r="B442" s="1" t="s">
        <v>2010</v>
      </c>
      <c r="D442" t="str">
        <f>IF(ISBLANK(Persons[[#This Row],[callsign]]),Persons[[#This Row],[name]],_xlfn.CONCAT(Persons[[#This Row],[name]]," (",Persons[[#This Row],[callsign]],")"))</f>
        <v>Grady Penderghest</v>
      </c>
      <c r="E442" s="1" t="s">
        <v>6</v>
      </c>
      <c r="F442" s="1" t="s">
        <v>1664</v>
      </c>
      <c r="G442" s="1"/>
      <c r="H442" s="1" t="s">
        <v>1064</v>
      </c>
    </row>
    <row r="443" spans="1:8" x14ac:dyDescent="0.3">
      <c r="A443" s="1" t="s">
        <v>492</v>
      </c>
      <c r="B443" s="1" t="s">
        <v>933</v>
      </c>
      <c r="D443" t="str">
        <f>IF(ISBLANK(Persons[[#This Row],[callsign]]),Persons[[#This Row],[name]],_xlfn.CONCAT(Persons[[#This Row],[name]]," (",Persons[[#This Row],[callsign]],")"))</f>
        <v>Leopoldo Perales</v>
      </c>
      <c r="E443" s="1" t="s">
        <v>6</v>
      </c>
      <c r="F443" s="1" t="s">
        <v>2011</v>
      </c>
      <c r="G443" s="1"/>
      <c r="H443" s="1"/>
    </row>
    <row r="444" spans="1:8" x14ac:dyDescent="0.3">
      <c r="A444" s="1" t="s">
        <v>476</v>
      </c>
      <c r="B444" s="1" t="s">
        <v>934</v>
      </c>
      <c r="D444" t="str">
        <f>IF(ISBLANK(Persons[[#This Row],[callsign]]),Persons[[#This Row],[name]],_xlfn.CONCAT(Persons[[#This Row],[name]]," (",Persons[[#This Row],[callsign]],")"))</f>
        <v>Orren Wrench</v>
      </c>
      <c r="E444" s="1" t="s">
        <v>6</v>
      </c>
      <c r="F444" s="1" t="s">
        <v>2012</v>
      </c>
      <c r="G444" s="1"/>
      <c r="H444" s="1"/>
    </row>
    <row r="445" spans="1:8" x14ac:dyDescent="0.3">
      <c r="A445" s="1" t="s">
        <v>483</v>
      </c>
      <c r="B445" s="1" t="s">
        <v>935</v>
      </c>
      <c r="D445" t="str">
        <f>IF(ISBLANK(Persons[[#This Row],[callsign]]),Persons[[#This Row],[name]],_xlfn.CONCAT(Persons[[#This Row],[name]]," (",Persons[[#This Row],[callsign]],")"))</f>
        <v>Sheila Kvalø</v>
      </c>
      <c r="E445" s="1" t="s">
        <v>6</v>
      </c>
      <c r="F445" s="1" t="s">
        <v>2013</v>
      </c>
      <c r="G445" s="1"/>
      <c r="H445" s="1"/>
    </row>
    <row r="446" spans="1:8" x14ac:dyDescent="0.3">
      <c r="A446" s="1" t="s">
        <v>480</v>
      </c>
      <c r="B446" s="1" t="s">
        <v>936</v>
      </c>
      <c r="D446" t="str">
        <f>IF(ISBLANK(Persons[[#This Row],[callsign]]),Persons[[#This Row],[name]],_xlfn.CONCAT(Persons[[#This Row],[name]]," (",Persons[[#This Row],[callsign]],")"))</f>
        <v>Michelle Ciaravella</v>
      </c>
      <c r="E446" s="1" t="s">
        <v>6</v>
      </c>
      <c r="F446" s="1" t="s">
        <v>2014</v>
      </c>
      <c r="G446" s="1"/>
      <c r="H446" s="1"/>
    </row>
    <row r="447" spans="1:8" x14ac:dyDescent="0.3">
      <c r="A447" s="1" t="s">
        <v>484</v>
      </c>
      <c r="B447" s="1" t="s">
        <v>937</v>
      </c>
      <c r="D447" t="str">
        <f>IF(ISBLANK(Persons[[#This Row],[callsign]]),Persons[[#This Row],[name]],_xlfn.CONCAT(Persons[[#This Row],[name]]," (",Persons[[#This Row],[callsign]],")"))</f>
        <v>Salvador García</v>
      </c>
      <c r="E447" s="1" t="s">
        <v>6</v>
      </c>
      <c r="F447" s="1" t="s">
        <v>2015</v>
      </c>
      <c r="G447" s="1"/>
      <c r="H447" s="1"/>
    </row>
    <row r="448" spans="1:8" x14ac:dyDescent="0.3">
      <c r="A448" s="1" t="s">
        <v>478</v>
      </c>
      <c r="B448" s="1" t="s">
        <v>938</v>
      </c>
      <c r="D448" t="str">
        <f>IF(ISBLANK(Persons[[#This Row],[callsign]]),Persons[[#This Row],[name]],_xlfn.CONCAT(Persons[[#This Row],[name]]," (",Persons[[#This Row],[callsign]],")"))</f>
        <v>Dylan Darroch</v>
      </c>
      <c r="E448" s="1" t="s">
        <v>6</v>
      </c>
      <c r="F448" s="1" t="s">
        <v>2016</v>
      </c>
      <c r="G448" s="1"/>
      <c r="H448" s="1"/>
    </row>
    <row r="449" spans="1:8" x14ac:dyDescent="0.3">
      <c r="A449" s="1" t="s">
        <v>488</v>
      </c>
      <c r="B449" s="1" t="s">
        <v>939</v>
      </c>
      <c r="D449" t="str">
        <f>IF(ISBLANK(Persons[[#This Row],[callsign]]),Persons[[#This Row],[name]],_xlfn.CONCAT(Persons[[#This Row],[name]]," (",Persons[[#This Row],[callsign]],")"))</f>
        <v>Kirtibhusana Lalitha</v>
      </c>
      <c r="E449" s="1" t="s">
        <v>6</v>
      </c>
      <c r="F449" s="1" t="s">
        <v>2017</v>
      </c>
      <c r="G449" s="1"/>
      <c r="H449" s="1"/>
    </row>
    <row r="450" spans="1:8" x14ac:dyDescent="0.3">
      <c r="A450" s="1" t="s">
        <v>485</v>
      </c>
      <c r="B450" s="1" t="s">
        <v>940</v>
      </c>
      <c r="D450" t="str">
        <f>IF(ISBLANK(Persons[[#This Row],[callsign]]),Persons[[#This Row],[name]],_xlfn.CONCAT(Persons[[#This Row],[name]]," (",Persons[[#This Row],[callsign]],")"))</f>
        <v>Lettelin Jacox</v>
      </c>
      <c r="E450" s="1" t="s">
        <v>6</v>
      </c>
      <c r="F450" s="1" t="s">
        <v>2018</v>
      </c>
      <c r="G450" s="1"/>
      <c r="H450" s="1"/>
    </row>
    <row r="451" spans="1:8" x14ac:dyDescent="0.3">
      <c r="A451" s="1" t="s">
        <v>487</v>
      </c>
      <c r="B451" s="1" t="s">
        <v>941</v>
      </c>
      <c r="D451" t="str">
        <f>IF(ISBLANK(Persons[[#This Row],[callsign]]),Persons[[#This Row],[name]],_xlfn.CONCAT(Persons[[#This Row],[name]]," (",Persons[[#This Row],[callsign]],")"))</f>
        <v>Mike Chong</v>
      </c>
      <c r="E451" s="1" t="s">
        <v>6</v>
      </c>
      <c r="F451" s="1" t="s">
        <v>2019</v>
      </c>
      <c r="G451" s="1"/>
      <c r="H451" s="1"/>
    </row>
    <row r="452" spans="1:8" x14ac:dyDescent="0.3">
      <c r="A452" s="1" t="s">
        <v>428</v>
      </c>
      <c r="B452" s="1" t="s">
        <v>942</v>
      </c>
      <c r="D452" t="str">
        <f>IF(ISBLANK(Persons[[#This Row],[callsign]]),Persons[[#This Row],[name]],_xlfn.CONCAT(Persons[[#This Row],[name]]," (",Persons[[#This Row],[callsign]],")"))</f>
        <v>Pita Rikardsen</v>
      </c>
      <c r="E452" s="1" t="s">
        <v>6</v>
      </c>
      <c r="F452" s="1" t="s">
        <v>2020</v>
      </c>
      <c r="G452" s="1"/>
      <c r="H452" s="1"/>
    </row>
    <row r="453" spans="1:8" x14ac:dyDescent="0.3">
      <c r="A453" s="1" t="s">
        <v>429</v>
      </c>
      <c r="B453" s="1" t="s">
        <v>943</v>
      </c>
      <c r="D453" t="str">
        <f>IF(ISBLANK(Persons[[#This Row],[callsign]]),Persons[[#This Row],[name]],_xlfn.CONCAT(Persons[[#This Row],[name]]," (",Persons[[#This Row],[callsign]],")"))</f>
        <v>Correena Craven</v>
      </c>
      <c r="E453" s="1" t="s">
        <v>6</v>
      </c>
      <c r="F453" s="1" t="s">
        <v>2021</v>
      </c>
      <c r="G453" s="1"/>
      <c r="H453" s="1"/>
    </row>
    <row r="454" spans="1:8" x14ac:dyDescent="0.3">
      <c r="A454" s="1" t="s">
        <v>430</v>
      </c>
      <c r="B454" s="1" t="s">
        <v>944</v>
      </c>
      <c r="D454" t="str">
        <f>IF(ISBLANK(Persons[[#This Row],[callsign]]),Persons[[#This Row],[name]],_xlfn.CONCAT(Persons[[#This Row],[name]]," (",Persons[[#This Row],[callsign]],")"))</f>
        <v>Eric Ilac</v>
      </c>
      <c r="E454" s="1" t="s">
        <v>6</v>
      </c>
      <c r="F454" s="1" t="s">
        <v>2022</v>
      </c>
      <c r="G454" s="1"/>
      <c r="H454" s="1"/>
    </row>
    <row r="455" spans="1:8" x14ac:dyDescent="0.3">
      <c r="A455" s="1" t="s">
        <v>431</v>
      </c>
      <c r="B455" s="1" t="s">
        <v>945</v>
      </c>
      <c r="D455" t="str">
        <f>IF(ISBLANK(Persons[[#This Row],[callsign]]),Persons[[#This Row],[name]],_xlfn.CONCAT(Persons[[#This Row],[name]]," (",Persons[[#This Row],[callsign]],")"))</f>
        <v>Timo Nadr</v>
      </c>
      <c r="E455" s="1" t="s">
        <v>6</v>
      </c>
      <c r="F455" s="1" t="s">
        <v>2023</v>
      </c>
      <c r="G455" s="1"/>
      <c r="H455" s="1"/>
    </row>
    <row r="456" spans="1:8" x14ac:dyDescent="0.3">
      <c r="A456" s="1" t="s">
        <v>432</v>
      </c>
      <c r="B456" s="1" t="s">
        <v>946</v>
      </c>
      <c r="D456" t="str">
        <f>IF(ISBLANK(Persons[[#This Row],[callsign]]),Persons[[#This Row],[name]],_xlfn.CONCAT(Persons[[#This Row],[name]]," (",Persons[[#This Row],[callsign]],")"))</f>
        <v>Noah Frøseth</v>
      </c>
      <c r="E456" s="1" t="s">
        <v>6</v>
      </c>
      <c r="F456" s="1" t="s">
        <v>2024</v>
      </c>
      <c r="G456" s="1"/>
      <c r="H456" s="1"/>
    </row>
    <row r="457" spans="1:8" x14ac:dyDescent="0.3">
      <c r="A457" s="1" t="s">
        <v>433</v>
      </c>
      <c r="B457" s="1" t="s">
        <v>947</v>
      </c>
      <c r="D457" t="str">
        <f>IF(ISBLANK(Persons[[#This Row],[callsign]]),Persons[[#This Row],[name]],_xlfn.CONCAT(Persons[[#This Row],[name]]," (",Persons[[#This Row],[callsign]],")"))</f>
        <v>Haseena Miyakawa</v>
      </c>
      <c r="E457" s="1" t="s">
        <v>6</v>
      </c>
      <c r="F457" s="1" t="s">
        <v>2025</v>
      </c>
      <c r="G457" s="1"/>
      <c r="H457" s="1"/>
    </row>
    <row r="458" spans="1:8" x14ac:dyDescent="0.3">
      <c r="A458" s="1" t="s">
        <v>434</v>
      </c>
      <c r="B458" s="1" t="s">
        <v>948</v>
      </c>
      <c r="D458" t="str">
        <f>IF(ISBLANK(Persons[[#This Row],[callsign]]),Persons[[#This Row],[name]],_xlfn.CONCAT(Persons[[#This Row],[name]]," (",Persons[[#This Row],[callsign]],")"))</f>
        <v>Freya Foral</v>
      </c>
      <c r="E458" s="1" t="s">
        <v>6</v>
      </c>
      <c r="F458" s="1" t="s">
        <v>2026</v>
      </c>
      <c r="G458" s="1"/>
      <c r="H458" s="1"/>
    </row>
    <row r="459" spans="1:8" x14ac:dyDescent="0.3">
      <c r="A459" s="1" t="s">
        <v>435</v>
      </c>
      <c r="B459" s="1" t="s">
        <v>949</v>
      </c>
      <c r="D459" t="str">
        <f>IF(ISBLANK(Persons[[#This Row],[callsign]]),Persons[[#This Row],[name]],_xlfn.CONCAT(Persons[[#This Row],[name]]," (",Persons[[#This Row],[callsign]],")"))</f>
        <v>Berit bin Seif al Din</v>
      </c>
      <c r="E459" s="1" t="s">
        <v>6</v>
      </c>
      <c r="F459" s="1" t="s">
        <v>2027</v>
      </c>
      <c r="G459" s="1"/>
      <c r="H459" s="1"/>
    </row>
    <row r="460" spans="1:8" x14ac:dyDescent="0.3">
      <c r="A460" s="1" t="s">
        <v>436</v>
      </c>
      <c r="B460" s="1" t="s">
        <v>950</v>
      </c>
      <c r="D460" t="str">
        <f>IF(ISBLANK(Persons[[#This Row],[callsign]]),Persons[[#This Row],[name]],_xlfn.CONCAT(Persons[[#This Row],[name]]," (",Persons[[#This Row],[callsign]],")"))</f>
        <v>Arabello Racca</v>
      </c>
      <c r="E460" s="1" t="s">
        <v>6</v>
      </c>
      <c r="F460" s="1" t="s">
        <v>2028</v>
      </c>
      <c r="G460" s="1"/>
      <c r="H460" s="1"/>
    </row>
    <row r="461" spans="1:8" x14ac:dyDescent="0.3">
      <c r="A461" s="1" t="s">
        <v>437</v>
      </c>
      <c r="B461" s="1" t="s">
        <v>951</v>
      </c>
      <c r="D461" t="str">
        <f>IF(ISBLANK(Persons[[#This Row],[callsign]]),Persons[[#This Row],[name]],_xlfn.CONCAT(Persons[[#This Row],[name]]," (",Persons[[#This Row],[callsign]],")"))</f>
        <v>Cristy MacCutcheon</v>
      </c>
      <c r="E461" s="1" t="s">
        <v>6</v>
      </c>
      <c r="F461" s="1" t="s">
        <v>2029</v>
      </c>
      <c r="G461" s="1"/>
      <c r="H461" s="1"/>
    </row>
    <row r="462" spans="1:8" x14ac:dyDescent="0.3">
      <c r="A462" s="1" t="s">
        <v>441</v>
      </c>
      <c r="B462" s="1" t="s">
        <v>952</v>
      </c>
      <c r="D462" t="str">
        <f>IF(ISBLANK(Persons[[#This Row],[callsign]]),Persons[[#This Row],[name]],_xlfn.CONCAT(Persons[[#This Row],[name]]," (",Persons[[#This Row],[callsign]],")"))</f>
        <v>Carl Welde</v>
      </c>
      <c r="E462" s="1" t="s">
        <v>6</v>
      </c>
      <c r="F462" s="1" t="s">
        <v>2030</v>
      </c>
      <c r="G462" s="1"/>
      <c r="H462" s="1"/>
    </row>
    <row r="463" spans="1:8" x14ac:dyDescent="0.3">
      <c r="A463" s="1" t="s">
        <v>442</v>
      </c>
      <c r="B463" s="1" t="s">
        <v>953</v>
      </c>
      <c r="D463" t="str">
        <f>IF(ISBLANK(Persons[[#This Row],[callsign]]),Persons[[#This Row],[name]],_xlfn.CONCAT(Persons[[#This Row],[name]]," (",Persons[[#This Row],[callsign]],")"))</f>
        <v>Gilberto González</v>
      </c>
      <c r="E463" s="1" t="s">
        <v>6</v>
      </c>
      <c r="F463" s="1" t="s">
        <v>2031</v>
      </c>
      <c r="G463" s="1"/>
      <c r="H463" s="1"/>
    </row>
    <row r="464" spans="1:8" x14ac:dyDescent="0.3">
      <c r="A464" s="1" t="s">
        <v>443</v>
      </c>
      <c r="B464" s="1" t="s">
        <v>954</v>
      </c>
      <c r="D464" t="str">
        <f>IF(ISBLANK(Persons[[#This Row],[callsign]]),Persons[[#This Row],[name]],_xlfn.CONCAT(Persons[[#This Row],[name]]," (",Persons[[#This Row],[callsign]],")"))</f>
        <v>Criostóir Arkettle</v>
      </c>
      <c r="E464" s="1" t="s">
        <v>6</v>
      </c>
      <c r="F464" s="1" t="s">
        <v>2032</v>
      </c>
      <c r="G464" s="1"/>
      <c r="H464" s="1"/>
    </row>
    <row r="465" spans="1:8" x14ac:dyDescent="0.3">
      <c r="A465" s="1" t="s">
        <v>444</v>
      </c>
      <c r="B465" s="1" t="s">
        <v>955</v>
      </c>
      <c r="D465" t="str">
        <f>IF(ISBLANK(Persons[[#This Row],[callsign]]),Persons[[#This Row],[name]],_xlfn.CONCAT(Persons[[#This Row],[name]]," (",Persons[[#This Row],[callsign]],")"))</f>
        <v>Bengt Olsen</v>
      </c>
      <c r="E465" s="1" t="s">
        <v>6</v>
      </c>
      <c r="F465" s="1" t="s">
        <v>2033</v>
      </c>
      <c r="G465" s="1"/>
      <c r="H465" s="1"/>
    </row>
    <row r="466" spans="1:8" x14ac:dyDescent="0.3">
      <c r="A466" s="1" t="s">
        <v>445</v>
      </c>
      <c r="B466" s="1" t="s">
        <v>956</v>
      </c>
      <c r="D466" t="str">
        <f>IF(ISBLANK(Persons[[#This Row],[callsign]]),Persons[[#This Row],[name]],_xlfn.CONCAT(Persons[[#This Row],[name]]," (",Persons[[#This Row],[callsign]],")"))</f>
        <v>Stephanie Waldie</v>
      </c>
      <c r="E466" s="1" t="s">
        <v>6</v>
      </c>
      <c r="F466" s="1" t="s">
        <v>2034</v>
      </c>
      <c r="G466" s="1"/>
      <c r="H466" s="1"/>
    </row>
    <row r="467" spans="1:8" x14ac:dyDescent="0.3">
      <c r="A467" s="1" t="s">
        <v>446</v>
      </c>
      <c r="B467" s="1" t="s">
        <v>957</v>
      </c>
      <c r="D467" t="str">
        <f>IF(ISBLANK(Persons[[#This Row],[callsign]]),Persons[[#This Row],[name]],_xlfn.CONCAT(Persons[[#This Row],[name]]," (",Persons[[#This Row],[callsign]],")"))</f>
        <v>Margareta MacIlraith</v>
      </c>
      <c r="E467" s="1" t="s">
        <v>6</v>
      </c>
      <c r="F467" s="1" t="s">
        <v>2035</v>
      </c>
      <c r="G467" s="1"/>
      <c r="H467" s="1"/>
    </row>
    <row r="468" spans="1:8" x14ac:dyDescent="0.3">
      <c r="A468" s="1" t="s">
        <v>447</v>
      </c>
      <c r="B468" s="1" t="s">
        <v>958</v>
      </c>
      <c r="D468" t="str">
        <f>IF(ISBLANK(Persons[[#This Row],[callsign]]),Persons[[#This Row],[name]],_xlfn.CONCAT(Persons[[#This Row],[name]]," (",Persons[[#This Row],[callsign]],")"))</f>
        <v>Jerry Havlicek</v>
      </c>
      <c r="E468" s="1" t="s">
        <v>6</v>
      </c>
      <c r="F468" s="1" t="s">
        <v>2036</v>
      </c>
      <c r="G468" s="1"/>
      <c r="H468" s="1"/>
    </row>
    <row r="469" spans="1:8" x14ac:dyDescent="0.3">
      <c r="A469" s="1" t="s">
        <v>448</v>
      </c>
      <c r="B469" s="1" t="s">
        <v>959</v>
      </c>
      <c r="D469" t="str">
        <f>IF(ISBLANK(Persons[[#This Row],[callsign]]),Persons[[#This Row],[name]],_xlfn.CONCAT(Persons[[#This Row],[name]]," (",Persons[[#This Row],[callsign]],")"))</f>
        <v>Fehmi Gabanyi</v>
      </c>
      <c r="E469" s="1" t="s">
        <v>6</v>
      </c>
      <c r="F469" s="1" t="s">
        <v>2037</v>
      </c>
      <c r="G469" s="1"/>
      <c r="H469" s="1"/>
    </row>
    <row r="470" spans="1:8" x14ac:dyDescent="0.3">
      <c r="A470" s="1" t="s">
        <v>449</v>
      </c>
      <c r="B470" s="1" t="s">
        <v>960</v>
      </c>
      <c r="D470" t="str">
        <f>IF(ISBLANK(Persons[[#This Row],[callsign]]),Persons[[#This Row],[name]],_xlfn.CONCAT(Persons[[#This Row],[name]]," (",Persons[[#This Row],[callsign]],")"))</f>
        <v>Lewis Taylor</v>
      </c>
      <c r="E470" s="1" t="s">
        <v>6</v>
      </c>
      <c r="F470" s="1" t="s">
        <v>2038</v>
      </c>
      <c r="G470" s="1"/>
      <c r="H470" s="1"/>
    </row>
    <row r="471" spans="1:8" x14ac:dyDescent="0.3">
      <c r="A471" s="1" t="s">
        <v>450</v>
      </c>
      <c r="B471" s="1" t="s">
        <v>961</v>
      </c>
      <c r="D471" t="str">
        <f>IF(ISBLANK(Persons[[#This Row],[callsign]]),Persons[[#This Row],[name]],_xlfn.CONCAT(Persons[[#This Row],[name]]," (",Persons[[#This Row],[callsign]],")"))</f>
        <v>Brad Skull</v>
      </c>
      <c r="E471" s="1" t="s">
        <v>6</v>
      </c>
      <c r="F471" s="1" t="s">
        <v>2039</v>
      </c>
      <c r="G471" s="1"/>
      <c r="H471" s="1"/>
    </row>
    <row r="472" spans="1:8" x14ac:dyDescent="0.3">
      <c r="A472" s="1" t="s">
        <v>451</v>
      </c>
      <c r="B472" s="1" t="s">
        <v>962</v>
      </c>
      <c r="D472" t="str">
        <f>IF(ISBLANK(Persons[[#This Row],[callsign]]),Persons[[#This Row],[name]],_xlfn.CONCAT(Persons[[#This Row],[name]]," (",Persons[[#This Row],[callsign]],")"))</f>
        <v>Olai Skjerven</v>
      </c>
      <c r="E472" s="1" t="s">
        <v>6</v>
      </c>
      <c r="F472" s="1" t="s">
        <v>2040</v>
      </c>
      <c r="G472" s="1"/>
      <c r="H472" s="1"/>
    </row>
    <row r="473" spans="1:8" x14ac:dyDescent="0.3">
      <c r="A473" s="1" t="s">
        <v>452</v>
      </c>
      <c r="B473" s="1" t="s">
        <v>963</v>
      </c>
      <c r="D473" t="str">
        <f>IF(ISBLANK(Persons[[#This Row],[callsign]]),Persons[[#This Row],[name]],_xlfn.CONCAT(Persons[[#This Row],[name]]," (",Persons[[#This Row],[callsign]],")"))</f>
        <v>Kenneth Mok</v>
      </c>
      <c r="E473" s="1" t="s">
        <v>6</v>
      </c>
      <c r="F473" s="1" t="s">
        <v>2041</v>
      </c>
      <c r="G473" s="1"/>
      <c r="H473" s="1"/>
    </row>
    <row r="474" spans="1:8" x14ac:dyDescent="0.3">
      <c r="A474" s="1" t="s">
        <v>453</v>
      </c>
      <c r="B474" s="1" t="s">
        <v>964</v>
      </c>
      <c r="D474" t="str">
        <f>IF(ISBLANK(Persons[[#This Row],[callsign]]),Persons[[#This Row],[name]],_xlfn.CONCAT(Persons[[#This Row],[name]]," (",Persons[[#This Row],[callsign]],")"))</f>
        <v>Weiner Sagong</v>
      </c>
      <c r="E474" s="1" t="s">
        <v>6</v>
      </c>
      <c r="F474" s="1" t="s">
        <v>2042</v>
      </c>
      <c r="G474" s="1"/>
      <c r="H474" s="1"/>
    </row>
    <row r="475" spans="1:8" x14ac:dyDescent="0.3">
      <c r="A475" s="1" t="s">
        <v>454</v>
      </c>
      <c r="B475" s="1" t="s">
        <v>965</v>
      </c>
      <c r="D475" t="str">
        <f>IF(ISBLANK(Persons[[#This Row],[callsign]]),Persons[[#This Row],[name]],_xlfn.CONCAT(Persons[[#This Row],[name]]," (",Persons[[#This Row],[callsign]],")"))</f>
        <v>Charlie Furey</v>
      </c>
      <c r="E475" s="1" t="s">
        <v>6</v>
      </c>
      <c r="F475" s="1" t="s">
        <v>2043</v>
      </c>
      <c r="G475" s="1"/>
      <c r="H475" s="1"/>
    </row>
    <row r="476" spans="1:8" x14ac:dyDescent="0.3">
      <c r="A476" s="1" t="s">
        <v>455</v>
      </c>
      <c r="B476" s="1" t="s">
        <v>966</v>
      </c>
      <c r="D476" t="str">
        <f>IF(ISBLANK(Persons[[#This Row],[callsign]]),Persons[[#This Row],[name]],_xlfn.CONCAT(Persons[[#This Row],[name]]," (",Persons[[#This Row],[callsign]],")"))</f>
        <v>Terry van Meel</v>
      </c>
      <c r="E476" s="1" t="s">
        <v>6</v>
      </c>
      <c r="F476" s="1" t="s">
        <v>2044</v>
      </c>
      <c r="G476" s="1"/>
      <c r="H476" s="1"/>
    </row>
    <row r="477" spans="1:8" x14ac:dyDescent="0.3">
      <c r="A477" s="1" t="s">
        <v>456</v>
      </c>
      <c r="B477" s="1" t="s">
        <v>967</v>
      </c>
      <c r="D477" t="str">
        <f>IF(ISBLANK(Persons[[#This Row],[callsign]]),Persons[[#This Row],[name]],_xlfn.CONCAT(Persons[[#This Row],[name]]," (",Persons[[#This Row],[callsign]],")"))</f>
        <v>Ralph Gicquel</v>
      </c>
      <c r="E477" s="1" t="s">
        <v>6</v>
      </c>
      <c r="F477" s="1" t="s">
        <v>2045</v>
      </c>
      <c r="G477" s="1"/>
      <c r="H477" s="1"/>
    </row>
    <row r="478" spans="1:8" x14ac:dyDescent="0.3">
      <c r="A478" s="1" t="s">
        <v>457</v>
      </c>
      <c r="B478" s="1" t="s">
        <v>968</v>
      </c>
      <c r="D478" t="str">
        <f>IF(ISBLANK(Persons[[#This Row],[callsign]]),Persons[[#This Row],[name]],_xlfn.CONCAT(Persons[[#This Row],[name]]," (",Persons[[#This Row],[callsign]],")"))</f>
        <v>Florence Låstad</v>
      </c>
      <c r="E478" s="1" t="s">
        <v>6</v>
      </c>
      <c r="F478" s="1" t="s">
        <v>2046</v>
      </c>
      <c r="G478" s="1"/>
      <c r="H478" s="1"/>
    </row>
    <row r="479" spans="1:8" x14ac:dyDescent="0.3">
      <c r="A479" s="1" t="s">
        <v>458</v>
      </c>
      <c r="B479" s="1" t="s">
        <v>969</v>
      </c>
      <c r="D479" t="str">
        <f>IF(ISBLANK(Persons[[#This Row],[callsign]]),Persons[[#This Row],[name]],_xlfn.CONCAT(Persons[[#This Row],[name]]," (",Persons[[#This Row],[callsign]],")"))</f>
        <v>Angie Bloomer</v>
      </c>
      <c r="E479" s="1" t="s">
        <v>6</v>
      </c>
      <c r="F479" s="1" t="s">
        <v>2047</v>
      </c>
      <c r="G479" s="1"/>
      <c r="H479" s="1"/>
    </row>
    <row r="480" spans="1:8" x14ac:dyDescent="0.3">
      <c r="A480" s="1" t="s">
        <v>459</v>
      </c>
      <c r="B480" s="1" t="s">
        <v>970</v>
      </c>
      <c r="D480" t="str">
        <f>IF(ISBLANK(Persons[[#This Row],[callsign]]),Persons[[#This Row],[name]],_xlfn.CONCAT(Persons[[#This Row],[name]]," (",Persons[[#This Row],[callsign]],")"))</f>
        <v>Brittany Bijl</v>
      </c>
      <c r="E480" s="1" t="s">
        <v>6</v>
      </c>
      <c r="F480" s="1" t="s">
        <v>2048</v>
      </c>
      <c r="G480" s="1"/>
      <c r="H480" s="1"/>
    </row>
    <row r="481" spans="1:8" x14ac:dyDescent="0.3">
      <c r="A481" s="1" t="s">
        <v>460</v>
      </c>
      <c r="B481" s="1" t="s">
        <v>971</v>
      </c>
      <c r="D481" t="str">
        <f>IF(ISBLANK(Persons[[#This Row],[callsign]]),Persons[[#This Row],[name]],_xlfn.CONCAT(Persons[[#This Row],[name]]," (",Persons[[#This Row],[callsign]],")"))</f>
        <v>Charlie Ramos</v>
      </c>
      <c r="E481" s="1" t="s">
        <v>6</v>
      </c>
      <c r="F481" s="1" t="s">
        <v>2049</v>
      </c>
      <c r="G481" s="1"/>
      <c r="H481" s="1"/>
    </row>
    <row r="482" spans="1:8" x14ac:dyDescent="0.3">
      <c r="A482" s="1" t="s">
        <v>461</v>
      </c>
      <c r="B482" s="1" t="s">
        <v>972</v>
      </c>
      <c r="D482" t="str">
        <f>IF(ISBLANK(Persons[[#This Row],[callsign]]),Persons[[#This Row],[name]],_xlfn.CONCAT(Persons[[#This Row],[name]]," (",Persons[[#This Row],[callsign]],")"))</f>
        <v>Dima Nilov</v>
      </c>
      <c r="E482" s="1" t="s">
        <v>6</v>
      </c>
      <c r="F482" s="1" t="s">
        <v>1585</v>
      </c>
      <c r="G482" s="1"/>
      <c r="H482" s="1"/>
    </row>
    <row r="483" spans="1:8" x14ac:dyDescent="0.3">
      <c r="A483" s="1" t="s">
        <v>462</v>
      </c>
      <c r="B483" s="1" t="s">
        <v>973</v>
      </c>
      <c r="D483" t="str">
        <f>IF(ISBLANK(Persons[[#This Row],[callsign]]),Persons[[#This Row],[name]],_xlfn.CONCAT(Persons[[#This Row],[name]]," (",Persons[[#This Row],[callsign]],")"))</f>
        <v>Anton Gurley</v>
      </c>
      <c r="E483" s="1" t="s">
        <v>6</v>
      </c>
      <c r="F483" s="1" t="s">
        <v>2050</v>
      </c>
      <c r="G483" s="1"/>
      <c r="H483" s="1"/>
    </row>
    <row r="484" spans="1:8" x14ac:dyDescent="0.3">
      <c r="A484" s="1" t="s">
        <v>463</v>
      </c>
      <c r="B484" s="1" t="s">
        <v>974</v>
      </c>
      <c r="D484" t="str">
        <f>IF(ISBLANK(Persons[[#This Row],[callsign]]),Persons[[#This Row],[name]],_xlfn.CONCAT(Persons[[#This Row],[name]]," (",Persons[[#This Row],[callsign]],")"))</f>
        <v>Jarlath Clancy</v>
      </c>
      <c r="E484" s="1" t="s">
        <v>6</v>
      </c>
      <c r="F484" s="1" t="s">
        <v>2051</v>
      </c>
      <c r="G484" s="1"/>
      <c r="H484" s="1"/>
    </row>
    <row r="485" spans="1:8" x14ac:dyDescent="0.3">
      <c r="A485" s="1" t="s">
        <v>464</v>
      </c>
      <c r="B485" s="1" t="s">
        <v>975</v>
      </c>
      <c r="D485" t="str">
        <f>IF(ISBLANK(Persons[[#This Row],[callsign]]),Persons[[#This Row],[name]],_xlfn.CONCAT(Persons[[#This Row],[name]]," (",Persons[[#This Row],[callsign]],")"))</f>
        <v>Otto Frandsen</v>
      </c>
      <c r="E485" s="1" t="s">
        <v>6</v>
      </c>
      <c r="F485" s="1" t="s">
        <v>2052</v>
      </c>
      <c r="G485" s="1"/>
      <c r="H485" s="1"/>
    </row>
    <row r="486" spans="1:8" x14ac:dyDescent="0.3">
      <c r="A486" s="1" t="s">
        <v>465</v>
      </c>
      <c r="B486" s="1" t="s">
        <v>976</v>
      </c>
      <c r="D486" t="str">
        <f>IF(ISBLANK(Persons[[#This Row],[callsign]]),Persons[[#This Row],[name]],_xlfn.CONCAT(Persons[[#This Row],[name]]," (",Persons[[#This Row],[callsign]],")"))</f>
        <v>Notburga Kony</v>
      </c>
      <c r="E486" s="1" t="s">
        <v>6</v>
      </c>
      <c r="F486" s="1" t="s">
        <v>1928</v>
      </c>
      <c r="G486" s="1"/>
      <c r="H486" s="1"/>
    </row>
    <row r="487" spans="1:8" x14ac:dyDescent="0.3">
      <c r="A487" s="1" t="s">
        <v>466</v>
      </c>
      <c r="B487" s="1" t="s">
        <v>977</v>
      </c>
      <c r="D487" t="str">
        <f>IF(ISBLANK(Persons[[#This Row],[callsign]]),Persons[[#This Row],[name]],_xlfn.CONCAT(Persons[[#This Row],[name]]," (",Persons[[#This Row],[callsign]],")"))</f>
        <v>Doug MacCaw</v>
      </c>
      <c r="E487" s="1" t="s">
        <v>6</v>
      </c>
      <c r="F487" s="1" t="s">
        <v>2053</v>
      </c>
      <c r="G487" s="1"/>
      <c r="H487" s="1"/>
    </row>
    <row r="488" spans="1:8" x14ac:dyDescent="0.3">
      <c r="A488" s="1" t="s">
        <v>467</v>
      </c>
      <c r="B488" s="1" t="s">
        <v>978</v>
      </c>
      <c r="D488" t="str">
        <f>IF(ISBLANK(Persons[[#This Row],[callsign]]),Persons[[#This Row],[name]],_xlfn.CONCAT(Persons[[#This Row],[name]]," (",Persons[[#This Row],[callsign]],")"))</f>
        <v>Pat McPake</v>
      </c>
      <c r="E488" s="1" t="s">
        <v>6</v>
      </c>
      <c r="F488" s="1" t="s">
        <v>2054</v>
      </c>
      <c r="G488" s="1"/>
      <c r="H488" s="1"/>
    </row>
    <row r="489" spans="1:8" x14ac:dyDescent="0.3">
      <c r="A489" s="1" t="s">
        <v>360</v>
      </c>
      <c r="B489" s="1" t="s">
        <v>979</v>
      </c>
      <c r="D489" t="str">
        <f>IF(ISBLANK(Persons[[#This Row],[callsign]]),Persons[[#This Row],[name]],_xlfn.CONCAT(Persons[[#This Row],[name]]," (",Persons[[#This Row],[callsign]],")"))</f>
        <v>Madelynn Pain</v>
      </c>
      <c r="E489" s="1" t="s">
        <v>6</v>
      </c>
      <c r="F489" s="1" t="s">
        <v>1731</v>
      </c>
      <c r="G489" s="1"/>
      <c r="H489" s="1"/>
    </row>
    <row r="490" spans="1:8" x14ac:dyDescent="0.3">
      <c r="A490" s="1" t="s">
        <v>361</v>
      </c>
      <c r="B490" s="1" t="s">
        <v>980</v>
      </c>
      <c r="D490" t="str">
        <f>IF(ISBLANK(Persons[[#This Row],[callsign]]),Persons[[#This Row],[name]],_xlfn.CONCAT(Persons[[#This Row],[name]]," (",Persons[[#This Row],[callsign]],")"))</f>
        <v>Alexander Hellum</v>
      </c>
      <c r="E490" s="1" t="s">
        <v>6</v>
      </c>
      <c r="F490" s="1" t="s">
        <v>2055</v>
      </c>
      <c r="G490" s="1"/>
      <c r="H490" s="1"/>
    </row>
    <row r="491" spans="1:8" x14ac:dyDescent="0.3">
      <c r="A491" s="1" t="s">
        <v>362</v>
      </c>
      <c r="B491" s="1" t="s">
        <v>981</v>
      </c>
      <c r="D491" t="str">
        <f>IF(ISBLANK(Persons[[#This Row],[callsign]]),Persons[[#This Row],[name]],_xlfn.CONCAT(Persons[[#This Row],[name]]," (",Persons[[#This Row],[callsign]],")"))</f>
        <v>Crissa Lithgow</v>
      </c>
      <c r="E491" s="1" t="s">
        <v>6</v>
      </c>
      <c r="F491" s="1" t="s">
        <v>2056</v>
      </c>
      <c r="G491" s="1"/>
      <c r="H491" s="1"/>
    </row>
    <row r="492" spans="1:8" x14ac:dyDescent="0.3">
      <c r="A492" s="1" t="s">
        <v>363</v>
      </c>
      <c r="B492" s="1" t="s">
        <v>982</v>
      </c>
      <c r="D492" t="str">
        <f>IF(ISBLANK(Persons[[#This Row],[callsign]]),Persons[[#This Row],[name]],_xlfn.CONCAT(Persons[[#This Row],[name]]," (",Persons[[#This Row],[callsign]],")"))</f>
        <v>Adrian John</v>
      </c>
      <c r="E492" s="1" t="s">
        <v>6</v>
      </c>
      <c r="F492" s="1" t="s">
        <v>2057</v>
      </c>
      <c r="G492" s="1"/>
      <c r="H492" s="1"/>
    </row>
    <row r="493" spans="1:8" x14ac:dyDescent="0.3">
      <c r="A493" s="1" t="s">
        <v>364</v>
      </c>
      <c r="B493" s="1" t="s">
        <v>983</v>
      </c>
      <c r="D493" t="str">
        <f>IF(ISBLANK(Persons[[#This Row],[callsign]]),Persons[[#This Row],[name]],_xlfn.CONCAT(Persons[[#This Row],[name]]," (",Persons[[#This Row],[callsign]],")"))</f>
        <v>Rolanda  Førre</v>
      </c>
      <c r="E493" s="1" t="s">
        <v>6</v>
      </c>
      <c r="F493" s="1" t="s">
        <v>2058</v>
      </c>
      <c r="G493" s="1"/>
      <c r="H493" s="1"/>
    </row>
    <row r="494" spans="1:8" x14ac:dyDescent="0.3">
      <c r="A494" s="1" t="s">
        <v>365</v>
      </c>
      <c r="B494" s="1" t="s">
        <v>984</v>
      </c>
      <c r="D494" t="str">
        <f>IF(ISBLANK(Persons[[#This Row],[callsign]]),Persons[[#This Row],[name]],_xlfn.CONCAT(Persons[[#This Row],[name]]," (",Persons[[#This Row],[callsign]],")"))</f>
        <v>Sofia Luong</v>
      </c>
      <c r="E494" s="1" t="s">
        <v>6</v>
      </c>
      <c r="F494" s="1" t="s">
        <v>2059</v>
      </c>
      <c r="G494" s="1"/>
      <c r="H494" s="1"/>
    </row>
    <row r="495" spans="1:8" x14ac:dyDescent="0.3">
      <c r="A495" s="1" t="s">
        <v>366</v>
      </c>
      <c r="B495" s="1" t="s">
        <v>985</v>
      </c>
      <c r="D495" t="str">
        <f>IF(ISBLANK(Persons[[#This Row],[callsign]]),Persons[[#This Row],[name]],_xlfn.CONCAT(Persons[[#This Row],[name]]," (",Persons[[#This Row],[callsign]],")"))</f>
        <v>Gernot Maszerowski</v>
      </c>
      <c r="E495" s="1" t="s">
        <v>6</v>
      </c>
      <c r="F495" s="1" t="s">
        <v>2060</v>
      </c>
      <c r="G495" s="1"/>
      <c r="H495" s="1"/>
    </row>
    <row r="496" spans="1:8" x14ac:dyDescent="0.3">
      <c r="A496" s="1" t="s">
        <v>367</v>
      </c>
      <c r="B496" s="1" t="s">
        <v>986</v>
      </c>
      <c r="D496" t="str">
        <f>IF(ISBLANK(Persons[[#This Row],[callsign]]),Persons[[#This Row],[name]],_xlfn.CONCAT(Persons[[#This Row],[name]]," (",Persons[[#This Row],[callsign]],")"))</f>
        <v>Leona  Austin</v>
      </c>
      <c r="E496" s="1" t="s">
        <v>6</v>
      </c>
      <c r="F496" s="1" t="s">
        <v>2061</v>
      </c>
      <c r="G496" s="1"/>
      <c r="H496" s="1"/>
    </row>
    <row r="497" spans="1:8" x14ac:dyDescent="0.3">
      <c r="A497" s="1" t="s">
        <v>368</v>
      </c>
      <c r="B497" s="1" t="s">
        <v>987</v>
      </c>
      <c r="D497" t="str">
        <f>IF(ISBLANK(Persons[[#This Row],[callsign]]),Persons[[#This Row],[name]],_xlfn.CONCAT(Persons[[#This Row],[name]]," (",Persons[[#This Row],[callsign]],")"))</f>
        <v>Bryan O'Geary</v>
      </c>
      <c r="E497" s="1" t="s">
        <v>6</v>
      </c>
      <c r="F497" s="1" t="s">
        <v>2062</v>
      </c>
      <c r="G497" s="1"/>
      <c r="H497" s="1"/>
    </row>
    <row r="498" spans="1:8" x14ac:dyDescent="0.3">
      <c r="A498" s="1" t="s">
        <v>369</v>
      </c>
      <c r="B498" s="1" t="s">
        <v>988</v>
      </c>
      <c r="D498" t="str">
        <f>IF(ISBLANK(Persons[[#This Row],[callsign]]),Persons[[#This Row],[name]],_xlfn.CONCAT(Persons[[#This Row],[name]]," (",Persons[[#This Row],[callsign]],")"))</f>
        <v>Ali Kakar</v>
      </c>
      <c r="E498" s="1" t="s">
        <v>6</v>
      </c>
      <c r="F498" s="1" t="s">
        <v>2063</v>
      </c>
      <c r="G498" s="1"/>
      <c r="H498" s="1"/>
    </row>
    <row r="499" spans="1:8" x14ac:dyDescent="0.3">
      <c r="A499" s="1" t="s">
        <v>370</v>
      </c>
      <c r="B499" s="1" t="s">
        <v>989</v>
      </c>
      <c r="D499" t="str">
        <f>IF(ISBLANK(Persons[[#This Row],[callsign]]),Persons[[#This Row],[name]],_xlfn.CONCAT(Persons[[#This Row],[name]]," (",Persons[[#This Row],[callsign]],")"))</f>
        <v>Didrik Schaffhauser</v>
      </c>
      <c r="E499" s="1" t="s">
        <v>6</v>
      </c>
      <c r="F499" s="1" t="s">
        <v>2064</v>
      </c>
      <c r="G499" s="1"/>
      <c r="H499" s="1"/>
    </row>
    <row r="500" spans="1:8" x14ac:dyDescent="0.3">
      <c r="A500" s="1" t="s">
        <v>371</v>
      </c>
      <c r="B500" s="1" t="s">
        <v>990</v>
      </c>
      <c r="D500" t="str">
        <f>IF(ISBLANK(Persons[[#This Row],[callsign]]),Persons[[#This Row],[name]],_xlfn.CONCAT(Persons[[#This Row],[name]]," (",Persons[[#This Row],[callsign]],")"))</f>
        <v>Maisie O'Dell</v>
      </c>
      <c r="E500" s="1" t="s">
        <v>6</v>
      </c>
      <c r="F500" s="1" t="s">
        <v>2065</v>
      </c>
      <c r="G500" s="1"/>
      <c r="H500" s="1"/>
    </row>
    <row r="501" spans="1:8" x14ac:dyDescent="0.3">
      <c r="A501" s="1" t="s">
        <v>372</v>
      </c>
      <c r="B501" s="1" t="s">
        <v>991</v>
      </c>
      <c r="D501" t="str">
        <f>IF(ISBLANK(Persons[[#This Row],[callsign]]),Persons[[#This Row],[name]],_xlfn.CONCAT(Persons[[#This Row],[name]]," (",Persons[[#This Row],[callsign]],")"))</f>
        <v>Heyg Dillhoff</v>
      </c>
      <c r="E501" s="1" t="s">
        <v>6</v>
      </c>
      <c r="F501" s="1" t="s">
        <v>2066</v>
      </c>
      <c r="G501" s="1"/>
      <c r="H501" s="1"/>
    </row>
    <row r="502" spans="1:8" x14ac:dyDescent="0.3">
      <c r="A502" s="1" t="s">
        <v>373</v>
      </c>
      <c r="B502" s="1" t="s">
        <v>992</v>
      </c>
      <c r="D502" t="str">
        <f>IF(ISBLANK(Persons[[#This Row],[callsign]]),Persons[[#This Row],[name]],_xlfn.CONCAT(Persons[[#This Row],[name]]," (",Persons[[#This Row],[callsign]],")"))</f>
        <v>Natascha Hupetri</v>
      </c>
      <c r="E502" s="1" t="s">
        <v>6</v>
      </c>
      <c r="F502" s="1" t="s">
        <v>2067</v>
      </c>
      <c r="G502" s="1"/>
      <c r="H502" s="1"/>
    </row>
    <row r="503" spans="1:8" x14ac:dyDescent="0.3">
      <c r="A503" s="1" t="s">
        <v>374</v>
      </c>
      <c r="B503" s="1" t="s">
        <v>993</v>
      </c>
      <c r="D503" t="str">
        <f>IF(ISBLANK(Persons[[#This Row],[callsign]]),Persons[[#This Row],[name]],_xlfn.CONCAT(Persons[[#This Row],[name]]," (",Persons[[#This Row],[callsign]],")"))</f>
        <v>Marielle Daku</v>
      </c>
      <c r="E503" s="1" t="s">
        <v>6</v>
      </c>
      <c r="F503" s="1" t="s">
        <v>2068</v>
      </c>
      <c r="G503" s="1"/>
      <c r="H503" s="1"/>
    </row>
    <row r="504" spans="1:8" x14ac:dyDescent="0.3">
      <c r="A504" s="1" t="s">
        <v>375</v>
      </c>
      <c r="B504" s="1" t="s">
        <v>994</v>
      </c>
      <c r="D504" t="str">
        <f>IF(ISBLANK(Persons[[#This Row],[callsign]]),Persons[[#This Row],[name]],_xlfn.CONCAT(Persons[[#This Row],[name]]," (",Persons[[#This Row],[callsign]],")"))</f>
        <v>Subhan Turner</v>
      </c>
      <c r="E504" s="1" t="s">
        <v>6</v>
      </c>
      <c r="F504" s="1" t="s">
        <v>2069</v>
      </c>
      <c r="G504" s="1"/>
      <c r="H504" s="1"/>
    </row>
    <row r="505" spans="1:8" x14ac:dyDescent="0.3">
      <c r="A505" s="1" t="s">
        <v>376</v>
      </c>
      <c r="B505" s="1" t="s">
        <v>995</v>
      </c>
      <c r="D505" t="str">
        <f>IF(ISBLANK(Persons[[#This Row],[callsign]]),Persons[[#This Row],[name]],_xlfn.CONCAT(Persons[[#This Row],[name]]," (",Persons[[#This Row],[callsign]],")"))</f>
        <v>Anniken Nazih</v>
      </c>
      <c r="E505" s="1" t="s">
        <v>6</v>
      </c>
      <c r="F505" s="1" t="s">
        <v>2070</v>
      </c>
      <c r="G505" s="1"/>
      <c r="H505" s="1"/>
    </row>
    <row r="506" spans="1:8" x14ac:dyDescent="0.3">
      <c r="A506" s="1" t="s">
        <v>377</v>
      </c>
      <c r="B506" s="1" t="s">
        <v>996</v>
      </c>
      <c r="D506" t="str">
        <f>IF(ISBLANK(Persons[[#This Row],[callsign]]),Persons[[#This Row],[name]],_xlfn.CONCAT(Persons[[#This Row],[name]]," (",Persons[[#This Row],[callsign]],")"))</f>
        <v>Naz Makal</v>
      </c>
      <c r="E506" s="1" t="s">
        <v>6</v>
      </c>
      <c r="F506" s="1" t="s">
        <v>2071</v>
      </c>
      <c r="G506" s="1"/>
      <c r="H506" s="1"/>
    </row>
    <row r="507" spans="1:8" x14ac:dyDescent="0.3">
      <c r="A507" s="1" t="s">
        <v>378</v>
      </c>
      <c r="B507" s="1" t="s">
        <v>997</v>
      </c>
      <c r="D507" t="str">
        <f>IF(ISBLANK(Persons[[#This Row],[callsign]]),Persons[[#This Row],[name]],_xlfn.CONCAT(Persons[[#This Row],[name]]," (",Persons[[#This Row],[callsign]],")"))</f>
        <v>Naoe Jouda</v>
      </c>
      <c r="E507" s="1" t="s">
        <v>6</v>
      </c>
      <c r="F507" s="1" t="s">
        <v>2072</v>
      </c>
      <c r="G507" s="1"/>
      <c r="H507" s="1"/>
    </row>
    <row r="508" spans="1:8" x14ac:dyDescent="0.3">
      <c r="A508" s="1" t="s">
        <v>379</v>
      </c>
      <c r="B508" s="1" t="s">
        <v>998</v>
      </c>
      <c r="D508" t="str">
        <f>IF(ISBLANK(Persons[[#This Row],[callsign]]),Persons[[#This Row],[name]],_xlfn.CONCAT(Persons[[#This Row],[name]]," (",Persons[[#This Row],[callsign]],")"))</f>
        <v>Alroy Bailey</v>
      </c>
      <c r="E508" s="1" t="s">
        <v>6</v>
      </c>
      <c r="F508" s="1" t="s">
        <v>2073</v>
      </c>
      <c r="G508" s="1"/>
      <c r="H508" s="1"/>
    </row>
    <row r="509" spans="1:8" x14ac:dyDescent="0.3">
      <c r="A509" s="1" t="s">
        <v>380</v>
      </c>
      <c r="B509" s="1" t="s">
        <v>999</v>
      </c>
      <c r="D509" t="str">
        <f>IF(ISBLANK(Persons[[#This Row],[callsign]]),Persons[[#This Row],[name]],_xlfn.CONCAT(Persons[[#This Row],[name]]," (",Persons[[#This Row],[callsign]],")"))</f>
        <v>Marie-Christine Nakai</v>
      </c>
      <c r="E509" s="1" t="s">
        <v>6</v>
      </c>
      <c r="F509" s="1" t="s">
        <v>2074</v>
      </c>
      <c r="G509" s="1"/>
      <c r="H509" s="1"/>
    </row>
    <row r="510" spans="1:8" x14ac:dyDescent="0.3">
      <c r="A510" s="1" t="s">
        <v>381</v>
      </c>
      <c r="B510" s="1" t="s">
        <v>1000</v>
      </c>
      <c r="D510" t="str">
        <f>IF(ISBLANK(Persons[[#This Row],[callsign]]),Persons[[#This Row],[name]],_xlfn.CONCAT(Persons[[#This Row],[name]]," (",Persons[[#This Row],[callsign]],")"))</f>
        <v>Viveka  Werfel</v>
      </c>
      <c r="E510" s="1" t="s">
        <v>6</v>
      </c>
      <c r="F510" s="1" t="s">
        <v>2075</v>
      </c>
      <c r="G510" s="1"/>
      <c r="H510" s="1"/>
    </row>
    <row r="511" spans="1:8" x14ac:dyDescent="0.3">
      <c r="A511" s="1" t="s">
        <v>382</v>
      </c>
      <c r="B511" s="1" t="s">
        <v>1001</v>
      </c>
      <c r="D511" t="str">
        <f>IF(ISBLANK(Persons[[#This Row],[callsign]]),Persons[[#This Row],[name]],_xlfn.CONCAT(Persons[[#This Row],[name]]," (",Persons[[#This Row],[callsign]],")"))</f>
        <v>Burkhard Tønder</v>
      </c>
      <c r="E511" s="1" t="s">
        <v>6</v>
      </c>
      <c r="F511" s="1" t="s">
        <v>2076</v>
      </c>
      <c r="G511" s="1"/>
      <c r="H511" s="1"/>
    </row>
    <row r="512" spans="1:8" x14ac:dyDescent="0.3">
      <c r="A512" s="1" t="s">
        <v>195</v>
      </c>
      <c r="B512" s="1" t="s">
        <v>1002</v>
      </c>
      <c r="D512" t="str">
        <f>IF(ISBLANK(Persons[[#This Row],[callsign]]),Persons[[#This Row],[name]],_xlfn.CONCAT(Persons[[#This Row],[name]]," (",Persons[[#This Row],[callsign]],")"))</f>
        <v>Jesse Buck</v>
      </c>
      <c r="E512" s="1" t="s">
        <v>6</v>
      </c>
      <c r="F512" s="1" t="s">
        <v>2077</v>
      </c>
      <c r="G512" s="1"/>
      <c r="H512" s="1"/>
    </row>
    <row r="513" spans="1:8" x14ac:dyDescent="0.3">
      <c r="A513" s="1" t="s">
        <v>196</v>
      </c>
      <c r="B513" s="1" t="s">
        <v>1003</v>
      </c>
      <c r="D513" t="str">
        <f>IF(ISBLANK(Persons[[#This Row],[callsign]]),Persons[[#This Row],[name]],_xlfn.CONCAT(Persons[[#This Row],[name]]," (",Persons[[#This Row],[callsign]],")"))</f>
        <v>Jim Betsch</v>
      </c>
      <c r="E513" s="1" t="s">
        <v>6</v>
      </c>
      <c r="F513" s="1" t="s">
        <v>2078</v>
      </c>
      <c r="G513" s="1"/>
      <c r="H513" s="1"/>
    </row>
    <row r="514" spans="1:8" x14ac:dyDescent="0.3">
      <c r="A514" s="1" t="s">
        <v>197</v>
      </c>
      <c r="B514" s="1" t="s">
        <v>1004</v>
      </c>
      <c r="D514" t="str">
        <f>IF(ISBLANK(Persons[[#This Row],[callsign]]),Persons[[#This Row],[name]],_xlfn.CONCAT(Persons[[#This Row],[name]]," (",Persons[[#This Row],[callsign]],")"))</f>
        <v>Grear MacKinley</v>
      </c>
      <c r="E514" s="1" t="s">
        <v>6</v>
      </c>
      <c r="F514" s="1" t="s">
        <v>2079</v>
      </c>
      <c r="G514" s="1"/>
      <c r="H514" s="1"/>
    </row>
    <row r="515" spans="1:8" x14ac:dyDescent="0.3">
      <c r="A515" s="1" t="s">
        <v>198</v>
      </c>
      <c r="B515" s="1" t="s">
        <v>1005</v>
      </c>
      <c r="D515" t="str">
        <f>IF(ISBLANK(Persons[[#This Row],[callsign]]),Persons[[#This Row],[name]],_xlfn.CONCAT(Persons[[#This Row],[name]]," (",Persons[[#This Row],[callsign]],")"))</f>
        <v>Phuong Paramita</v>
      </c>
      <c r="E515" s="1" t="s">
        <v>6</v>
      </c>
      <c r="F515" s="1" t="s">
        <v>2080</v>
      </c>
      <c r="G515" s="1"/>
      <c r="H515" s="1"/>
    </row>
    <row r="516" spans="1:8" x14ac:dyDescent="0.3">
      <c r="A516" s="1" t="s">
        <v>199</v>
      </c>
      <c r="B516" s="1" t="s">
        <v>1006</v>
      </c>
      <c r="D516" t="str">
        <f>IF(ISBLANK(Persons[[#This Row],[callsign]]),Persons[[#This Row],[name]],_xlfn.CONCAT(Persons[[#This Row],[name]]," (",Persons[[#This Row],[callsign]],")"))</f>
        <v>Julian Weibull</v>
      </c>
      <c r="E516" s="1" t="s">
        <v>6</v>
      </c>
      <c r="F516" s="1" t="s">
        <v>2081</v>
      </c>
      <c r="G516" s="1"/>
      <c r="H516" s="1"/>
    </row>
    <row r="517" spans="1:8" x14ac:dyDescent="0.3">
      <c r="A517" s="1" t="s">
        <v>200</v>
      </c>
      <c r="B517" s="1" t="s">
        <v>1007</v>
      </c>
      <c r="D517" t="str">
        <f>IF(ISBLANK(Persons[[#This Row],[callsign]]),Persons[[#This Row],[name]],_xlfn.CONCAT(Persons[[#This Row],[name]]," (",Persons[[#This Row],[callsign]],")"))</f>
        <v>Horia Potorac</v>
      </c>
      <c r="E517" s="1" t="s">
        <v>6</v>
      </c>
      <c r="F517" s="1" t="s">
        <v>2082</v>
      </c>
      <c r="G517" s="1"/>
      <c r="H517" s="1"/>
    </row>
    <row r="518" spans="1:8" x14ac:dyDescent="0.3">
      <c r="A518" s="1" t="s">
        <v>201</v>
      </c>
      <c r="B518" s="1" t="s">
        <v>1008</v>
      </c>
      <c r="D518" t="str">
        <f>IF(ISBLANK(Persons[[#This Row],[callsign]]),Persons[[#This Row],[name]],_xlfn.CONCAT(Persons[[#This Row],[name]]," (",Persons[[#This Row],[callsign]],")"))</f>
        <v>Hermine Wiedemann</v>
      </c>
      <c r="E518" s="1" t="s">
        <v>6</v>
      </c>
      <c r="F518" s="1" t="s">
        <v>2083</v>
      </c>
      <c r="G518" s="1"/>
      <c r="H518" s="1"/>
    </row>
    <row r="519" spans="1:8" x14ac:dyDescent="0.3">
      <c r="A519" s="1" t="s">
        <v>202</v>
      </c>
      <c r="B519" s="1" t="s">
        <v>1009</v>
      </c>
      <c r="D519" t="str">
        <f>IF(ISBLANK(Persons[[#This Row],[callsign]]),Persons[[#This Row],[name]],_xlfn.CONCAT(Persons[[#This Row],[name]]," (",Persons[[#This Row],[callsign]],")"))</f>
        <v>Ludmila Cibik</v>
      </c>
      <c r="E519" s="1" t="s">
        <v>6</v>
      </c>
      <c r="F519" s="1" t="s">
        <v>2084</v>
      </c>
      <c r="G519" s="1"/>
      <c r="H519" s="1"/>
    </row>
    <row r="520" spans="1:8" x14ac:dyDescent="0.3">
      <c r="A520" s="1" t="s">
        <v>203</v>
      </c>
      <c r="B520" s="1" t="s">
        <v>1010</v>
      </c>
      <c r="D520" t="str">
        <f>IF(ISBLANK(Persons[[#This Row],[callsign]]),Persons[[#This Row],[name]],_xlfn.CONCAT(Persons[[#This Row],[name]]," (",Persons[[#This Row],[callsign]],")"))</f>
        <v>Gertraud Barlas</v>
      </c>
      <c r="E520" s="1" t="s">
        <v>6</v>
      </c>
      <c r="F520" s="1" t="s">
        <v>2085</v>
      </c>
      <c r="G520" s="1"/>
      <c r="H520" s="1"/>
    </row>
    <row r="521" spans="1:8" x14ac:dyDescent="0.3">
      <c r="A521" s="1" t="s">
        <v>204</v>
      </c>
      <c r="B521" s="1" t="s">
        <v>1011</v>
      </c>
      <c r="D521" t="str">
        <f>IF(ISBLANK(Persons[[#This Row],[callsign]]),Persons[[#This Row],[name]],_xlfn.CONCAT(Persons[[#This Row],[name]]," (",Persons[[#This Row],[callsign]],")"))</f>
        <v>Greg Holst</v>
      </c>
      <c r="E521" s="1" t="s">
        <v>6</v>
      </c>
      <c r="F521" s="1" t="s">
        <v>2086</v>
      </c>
      <c r="G521" s="1"/>
      <c r="H521" s="1"/>
    </row>
    <row r="522" spans="1:8" x14ac:dyDescent="0.3">
      <c r="A522" s="1" t="s">
        <v>205</v>
      </c>
      <c r="B522" s="1" t="s">
        <v>1012</v>
      </c>
      <c r="D522" t="str">
        <f>IF(ISBLANK(Persons[[#This Row],[callsign]]),Persons[[#This Row],[name]],_xlfn.CONCAT(Persons[[#This Row],[name]]," (",Persons[[#This Row],[callsign]],")"))</f>
        <v>Cameron MacDonaugh</v>
      </c>
      <c r="E522" s="1" t="s">
        <v>6</v>
      </c>
      <c r="F522" s="1" t="s">
        <v>1281</v>
      </c>
      <c r="G522" s="1"/>
      <c r="H522" s="1"/>
    </row>
    <row r="523" spans="1:8" x14ac:dyDescent="0.3">
      <c r="A523" s="1" t="s">
        <v>206</v>
      </c>
      <c r="B523" s="1" t="s">
        <v>1013</v>
      </c>
      <c r="D523" t="str">
        <f>IF(ISBLANK(Persons[[#This Row],[callsign]]),Persons[[#This Row],[name]],_xlfn.CONCAT(Persons[[#This Row],[name]]," (",Persons[[#This Row],[callsign]],")"))</f>
        <v>Kane Pollard</v>
      </c>
      <c r="E523" s="1" t="s">
        <v>6</v>
      </c>
      <c r="F523" s="1" t="s">
        <v>2087</v>
      </c>
      <c r="G523" s="1"/>
      <c r="H523" s="1"/>
    </row>
    <row r="524" spans="1:8" x14ac:dyDescent="0.3">
      <c r="A524" s="1" t="s">
        <v>207</v>
      </c>
      <c r="B524" s="1" t="s">
        <v>1014</v>
      </c>
      <c r="D524" t="str">
        <f>IF(ISBLANK(Persons[[#This Row],[callsign]]),Persons[[#This Row],[name]],_xlfn.CONCAT(Persons[[#This Row],[name]]," (",Persons[[#This Row],[callsign]],")"))</f>
        <v>Alison Donaldson</v>
      </c>
      <c r="E524" s="1" t="s">
        <v>6</v>
      </c>
      <c r="F524" s="1" t="s">
        <v>2088</v>
      </c>
      <c r="G524" s="1"/>
      <c r="H524" s="1"/>
    </row>
    <row r="525" spans="1:8" x14ac:dyDescent="0.3">
      <c r="A525" s="1" t="s">
        <v>208</v>
      </c>
      <c r="B525" s="1" t="s">
        <v>1015</v>
      </c>
      <c r="D525" t="str">
        <f>IF(ISBLANK(Persons[[#This Row],[callsign]]),Persons[[#This Row],[name]],_xlfn.CONCAT(Persons[[#This Row],[name]]," (",Persons[[#This Row],[callsign]],")"))</f>
        <v>Kathleen Ladd</v>
      </c>
      <c r="E525" s="1" t="s">
        <v>6</v>
      </c>
      <c r="F525" s="1" t="s">
        <v>2089</v>
      </c>
      <c r="G525" s="1"/>
      <c r="H525" s="1"/>
    </row>
    <row r="526" spans="1:8" x14ac:dyDescent="0.3">
      <c r="A526" s="1" t="s">
        <v>209</v>
      </c>
      <c r="B526" s="1" t="s">
        <v>1016</v>
      </c>
      <c r="D526" t="str">
        <f>IF(ISBLANK(Persons[[#This Row],[callsign]]),Persons[[#This Row],[name]],_xlfn.CONCAT(Persons[[#This Row],[name]]," (",Persons[[#This Row],[callsign]],")"))</f>
        <v>Terje Pai</v>
      </c>
      <c r="E526" s="1" t="s">
        <v>6</v>
      </c>
      <c r="F526" s="1" t="s">
        <v>2090</v>
      </c>
      <c r="G526" s="1"/>
      <c r="H526" s="1"/>
    </row>
    <row r="527" spans="1:8" x14ac:dyDescent="0.3">
      <c r="A527" s="1" t="s">
        <v>210</v>
      </c>
      <c r="B527" s="1" t="s">
        <v>1017</v>
      </c>
      <c r="D527" t="str">
        <f>IF(ISBLANK(Persons[[#This Row],[callsign]]),Persons[[#This Row],[name]],_xlfn.CONCAT(Persons[[#This Row],[name]]," (",Persons[[#This Row],[callsign]],")"))</f>
        <v>Martin Elstad</v>
      </c>
      <c r="E527" s="1" t="s">
        <v>6</v>
      </c>
      <c r="F527" s="1" t="s">
        <v>2091</v>
      </c>
      <c r="G527" s="1"/>
      <c r="H527" s="1"/>
    </row>
    <row r="528" spans="1:8" x14ac:dyDescent="0.3">
      <c r="A528" s="1" t="s">
        <v>211</v>
      </c>
      <c r="B528" s="1" t="s">
        <v>1018</v>
      </c>
      <c r="D528" t="str">
        <f>IF(ISBLANK(Persons[[#This Row],[callsign]]),Persons[[#This Row],[name]],_xlfn.CONCAT(Persons[[#This Row],[name]]," (",Persons[[#This Row],[callsign]],")"))</f>
        <v>Costodio Stollard</v>
      </c>
      <c r="E528" s="1" t="s">
        <v>6</v>
      </c>
      <c r="F528" s="1" t="s">
        <v>2092</v>
      </c>
      <c r="G528" s="1"/>
      <c r="H528" s="1"/>
    </row>
    <row r="529" spans="1:8" x14ac:dyDescent="0.3">
      <c r="A529" s="1" t="s">
        <v>212</v>
      </c>
      <c r="B529" s="1" t="s">
        <v>1019</v>
      </c>
      <c r="D529" t="str">
        <f>IF(ISBLANK(Persons[[#This Row],[callsign]]),Persons[[#This Row],[name]],_xlfn.CONCAT(Persons[[#This Row],[name]]," (",Persons[[#This Row],[callsign]],")"))</f>
        <v>Beyene Lwanga</v>
      </c>
      <c r="E529" s="1" t="s">
        <v>6</v>
      </c>
      <c r="F529" s="1" t="s">
        <v>2093</v>
      </c>
      <c r="G529" s="1"/>
      <c r="H529" s="1"/>
    </row>
    <row r="530" spans="1:8" x14ac:dyDescent="0.3">
      <c r="A530" s="1" t="s">
        <v>239</v>
      </c>
      <c r="B530" s="1" t="s">
        <v>1020</v>
      </c>
      <c r="D530" t="str">
        <f>IF(ISBLANK(Persons[[#This Row],[callsign]]),Persons[[#This Row],[name]],_xlfn.CONCAT(Persons[[#This Row],[name]]," (",Persons[[#This Row],[callsign]],")"))</f>
        <v>Ksena Rommel</v>
      </c>
      <c r="E530" s="1" t="s">
        <v>6</v>
      </c>
      <c r="F530" s="1" t="s">
        <v>2094</v>
      </c>
      <c r="G530" s="1"/>
      <c r="H530" s="1"/>
    </row>
    <row r="531" spans="1:8" x14ac:dyDescent="0.3">
      <c r="A531" s="1" t="s">
        <v>240</v>
      </c>
      <c r="B531" s="1" t="s">
        <v>1021</v>
      </c>
      <c r="D531" t="str">
        <f>IF(ISBLANK(Persons[[#This Row],[callsign]]),Persons[[#This Row],[name]],_xlfn.CONCAT(Persons[[#This Row],[name]]," (",Persons[[#This Row],[callsign]],")"))</f>
        <v>Peter Gesell</v>
      </c>
      <c r="E531" s="1" t="s">
        <v>6</v>
      </c>
      <c r="F531" s="1" t="s">
        <v>2095</v>
      </c>
      <c r="G531" s="1"/>
      <c r="H531" s="1"/>
    </row>
    <row r="532" spans="1:8" x14ac:dyDescent="0.3">
      <c r="A532" s="1" t="s">
        <v>1023</v>
      </c>
      <c r="B532" s="1" t="s">
        <v>1022</v>
      </c>
      <c r="D532" t="str">
        <f>IF(ISBLANK(Persons[[#This Row],[callsign]]),Persons[[#This Row],[name]],_xlfn.CONCAT(Persons[[#This Row],[name]]," (",Persons[[#This Row],[callsign]],")"))</f>
        <v>Ahren Wleber</v>
      </c>
      <c r="E532" s="1" t="s">
        <v>6</v>
      </c>
      <c r="F532" s="1" t="s">
        <v>2096</v>
      </c>
      <c r="G532" s="1" t="s">
        <v>832</v>
      </c>
      <c r="H532" s="1"/>
    </row>
    <row r="533" spans="1:8" x14ac:dyDescent="0.3">
      <c r="A533" s="1" t="s">
        <v>1024</v>
      </c>
      <c r="B533" s="1" t="s">
        <v>2097</v>
      </c>
      <c r="D533" t="str">
        <f>IF(ISBLANK(Persons[[#This Row],[callsign]]),Persons[[#This Row],[name]],_xlfn.CONCAT(Persons[[#This Row],[name]]," (",Persons[[#This Row],[callsign]],")"))</f>
        <v>Virgil Okamoto</v>
      </c>
      <c r="E533" s="1" t="s">
        <v>6</v>
      </c>
      <c r="F533" s="1" t="s">
        <v>2098</v>
      </c>
      <c r="G533" s="1" t="s">
        <v>736</v>
      </c>
      <c r="H533" s="1" t="s">
        <v>1205</v>
      </c>
    </row>
    <row r="534" spans="1:8" x14ac:dyDescent="0.3">
      <c r="A534" s="1" t="s">
        <v>1025</v>
      </c>
      <c r="B534" s="1" t="s">
        <v>2099</v>
      </c>
      <c r="D534" t="str">
        <f>IF(ISBLANK(Persons[[#This Row],[callsign]]),Persons[[#This Row],[name]],_xlfn.CONCAT(Persons[[#This Row],[name]]," (",Persons[[#This Row],[callsign]],")"))</f>
        <v>Brianne Kani</v>
      </c>
      <c r="E534" s="1" t="s">
        <v>6</v>
      </c>
      <c r="F534" s="1" t="s">
        <v>2100</v>
      </c>
      <c r="G534" s="1" t="s">
        <v>832</v>
      </c>
      <c r="H534" s="1" t="s">
        <v>1205</v>
      </c>
    </row>
    <row r="535" spans="1:8" x14ac:dyDescent="0.3">
      <c r="A535" s="1" t="s">
        <v>1595</v>
      </c>
      <c r="B535" s="1" t="s">
        <v>2101</v>
      </c>
      <c r="D535" t="str">
        <f>IF(ISBLANK(Persons[[#This Row],[callsign]]),Persons[[#This Row],[name]],_xlfn.CONCAT(Persons[[#This Row],[name]]," (",Persons[[#This Row],[callsign]],")"))</f>
        <v>Katina Hovden</v>
      </c>
      <c r="E535" s="1" t="s">
        <v>6</v>
      </c>
      <c r="F535" s="1" t="s">
        <v>2102</v>
      </c>
      <c r="G535" s="1"/>
      <c r="H535" s="1"/>
    </row>
    <row r="536" spans="1:8" x14ac:dyDescent="0.3">
      <c r="A536" s="1" t="s">
        <v>1386</v>
      </c>
      <c r="B536" s="1" t="s">
        <v>2103</v>
      </c>
      <c r="D536" t="str">
        <f>IF(ISBLANK(Persons[[#This Row],[callsign]]),Persons[[#This Row],[name]],_xlfn.CONCAT(Persons[[#This Row],[name]]," (",Persons[[#This Row],[callsign]],")"))</f>
        <v>Annabel Eveling-González</v>
      </c>
      <c r="E536" s="1" t="s">
        <v>6</v>
      </c>
      <c r="F536" s="1" t="s">
        <v>2104</v>
      </c>
      <c r="G536" s="1"/>
      <c r="H536" s="1"/>
    </row>
    <row r="537" spans="1:8" x14ac:dyDescent="0.3">
      <c r="A537" s="1" t="s">
        <v>1751</v>
      </c>
      <c r="B537" s="1" t="s">
        <v>2105</v>
      </c>
      <c r="D537" t="str">
        <f>IF(ISBLANK(Persons[[#This Row],[callsign]]),Persons[[#This Row],[name]],_xlfn.CONCAT(Persons[[#This Row],[name]]," (",Persons[[#This Row],[callsign]],")"))</f>
        <v>Willi Diesen</v>
      </c>
      <c r="E537" s="1" t="s">
        <v>6</v>
      </c>
      <c r="F537" s="1" t="s">
        <v>2106</v>
      </c>
      <c r="G537" s="1"/>
      <c r="H537" s="1"/>
    </row>
    <row r="538" spans="1:8" x14ac:dyDescent="0.3">
      <c r="A538" s="1" t="s">
        <v>1279</v>
      </c>
      <c r="B538" s="1" t="s">
        <v>2107</v>
      </c>
      <c r="D538" t="str">
        <f>IF(ISBLANK(Persons[[#This Row],[callsign]]),Persons[[#This Row],[name]],_xlfn.CONCAT(Persons[[#This Row],[name]]," (",Persons[[#This Row],[callsign]],")"))</f>
        <v>Keely Yoshioka</v>
      </c>
      <c r="E538" s="1" t="s">
        <v>6</v>
      </c>
      <c r="F538" s="1" t="s">
        <v>1956</v>
      </c>
      <c r="G538" s="1"/>
      <c r="H538" s="1"/>
    </row>
    <row r="539" spans="1:8" x14ac:dyDescent="0.3">
      <c r="A539" s="1" t="s">
        <v>1248</v>
      </c>
      <c r="B539" s="1" t="s">
        <v>2108</v>
      </c>
      <c r="D539" t="str">
        <f>IF(ISBLANK(Persons[[#This Row],[callsign]]),Persons[[#This Row],[name]],_xlfn.CONCAT(Persons[[#This Row],[name]]," (",Persons[[#This Row],[callsign]],")"))</f>
        <v>Ferdinand Murray</v>
      </c>
      <c r="E539" s="1" t="s">
        <v>6</v>
      </c>
      <c r="F539" s="1" t="s">
        <v>2109</v>
      </c>
      <c r="G539" s="1"/>
      <c r="H539" s="1"/>
    </row>
    <row r="540" spans="1:8" x14ac:dyDescent="0.3">
      <c r="A540" s="1" t="s">
        <v>1592</v>
      </c>
      <c r="B540" s="1" t="s">
        <v>2110</v>
      </c>
      <c r="D540" t="str">
        <f>IF(ISBLANK(Persons[[#This Row],[callsign]]),Persons[[#This Row],[name]],_xlfn.CONCAT(Persons[[#This Row],[name]]," (",Persons[[#This Row],[callsign]],")"))</f>
        <v>Kent Trainor</v>
      </c>
      <c r="E540" s="1" t="s">
        <v>6</v>
      </c>
      <c r="F540" s="1" t="s">
        <v>1638</v>
      </c>
      <c r="G540" s="1"/>
      <c r="H540" s="1"/>
    </row>
    <row r="541" spans="1:8" x14ac:dyDescent="0.3">
      <c r="A541" s="1" t="s">
        <v>1027</v>
      </c>
      <c r="B541" s="1" t="s">
        <v>1026</v>
      </c>
      <c r="D541" t="str">
        <f>IF(ISBLANK(Persons[[#This Row],[callsign]]),Persons[[#This Row],[name]],_xlfn.CONCAT(Persons[[#This Row],[name]]," (",Persons[[#This Row],[callsign]],")"))</f>
        <v>Yaremka Baidavletov</v>
      </c>
      <c r="E541" s="1" t="s">
        <v>6</v>
      </c>
      <c r="F541" s="1" t="s">
        <v>1994</v>
      </c>
      <c r="G541" s="1" t="s">
        <v>2111</v>
      </c>
      <c r="H541" s="1"/>
    </row>
    <row r="542" spans="1:8" x14ac:dyDescent="0.3">
      <c r="A542" s="1" t="s">
        <v>1028</v>
      </c>
      <c r="B542" s="1" t="s">
        <v>2112</v>
      </c>
      <c r="D542" t="str">
        <f>IF(ISBLANK(Persons[[#This Row],[callsign]]),Persons[[#This Row],[name]],_xlfn.CONCAT(Persons[[#This Row],[name]]," (",Persons[[#This Row],[callsign]],")"))</f>
        <v>Correen Ing</v>
      </c>
      <c r="E542" s="1" t="s">
        <v>1891</v>
      </c>
      <c r="F542" s="1" t="s">
        <v>2113</v>
      </c>
      <c r="G542" s="1"/>
      <c r="H542" s="1"/>
    </row>
    <row r="543" spans="1:8" x14ac:dyDescent="0.3">
      <c r="A543" s="1" t="s">
        <v>504</v>
      </c>
      <c r="B543" s="1" t="s">
        <v>1029</v>
      </c>
      <c r="D543" t="str">
        <f>IF(ISBLANK(Persons[[#This Row],[callsign]]),Persons[[#This Row],[name]],_xlfn.CONCAT(Persons[[#This Row],[name]]," (",Persons[[#This Row],[callsign]],")"))</f>
        <v>Magdalena Østenstad</v>
      </c>
      <c r="E543" s="1" t="s">
        <v>6</v>
      </c>
      <c r="F543" s="1" t="s">
        <v>2114</v>
      </c>
      <c r="G543" s="1" t="s">
        <v>744</v>
      </c>
      <c r="H543" s="1"/>
    </row>
    <row r="544" spans="1:8" x14ac:dyDescent="0.3">
      <c r="A544" s="1" t="s">
        <v>1031</v>
      </c>
      <c r="B544" s="1" t="s">
        <v>1030</v>
      </c>
      <c r="D544" t="str">
        <f>IF(ISBLANK(Persons[[#This Row],[callsign]]),Persons[[#This Row],[name]],_xlfn.CONCAT(Persons[[#This Row],[name]]," (",Persons[[#This Row],[callsign]],")"))</f>
        <v>Lou Andrés</v>
      </c>
      <c r="E544" s="1" t="s">
        <v>6</v>
      </c>
      <c r="F544" s="1" t="s">
        <v>2115</v>
      </c>
      <c r="G544" s="1" t="s">
        <v>1900</v>
      </c>
      <c r="H544" s="1"/>
    </row>
    <row r="545" spans="1:8" x14ac:dyDescent="0.3">
      <c r="A545" s="1" t="s">
        <v>537</v>
      </c>
      <c r="B545" s="1" t="s">
        <v>1032</v>
      </c>
      <c r="D545" t="str">
        <f>IF(ISBLANK(Persons[[#This Row],[callsign]]),Persons[[#This Row],[name]],_xlfn.CONCAT(Persons[[#This Row],[name]]," (",Persons[[#This Row],[callsign]],")"))</f>
        <v>Vardush Safarov</v>
      </c>
      <c r="E545" s="1" t="s">
        <v>6</v>
      </c>
      <c r="F545" s="1" t="s">
        <v>2116</v>
      </c>
      <c r="G545" s="1" t="s">
        <v>1033</v>
      </c>
      <c r="H545" s="1"/>
    </row>
    <row r="546" spans="1:8" x14ac:dyDescent="0.3">
      <c r="A546" s="1" t="s">
        <v>1034</v>
      </c>
      <c r="B546" s="1" t="s">
        <v>2117</v>
      </c>
      <c r="D546" t="str">
        <f>IF(ISBLANK(Persons[[#This Row],[callsign]]),Persons[[#This Row],[name]],_xlfn.CONCAT(Persons[[#This Row],[name]]," (",Persons[[#This Row],[callsign]],")"))</f>
        <v>Cirayu Kalpak</v>
      </c>
      <c r="E546" s="1" t="s">
        <v>6</v>
      </c>
      <c r="F546" s="1" t="s">
        <v>2118</v>
      </c>
      <c r="G546" s="1" t="s">
        <v>1033</v>
      </c>
      <c r="H546" s="1" t="s">
        <v>1205</v>
      </c>
    </row>
    <row r="547" spans="1:8" x14ac:dyDescent="0.3">
      <c r="A547" s="1" t="s">
        <v>495</v>
      </c>
      <c r="B547" s="1" t="s">
        <v>1035</v>
      </c>
      <c r="D547" t="str">
        <f>IF(ISBLANK(Persons[[#This Row],[callsign]]),Persons[[#This Row],[name]],_xlfn.CONCAT(Persons[[#This Row],[name]]," (",Persons[[#This Row],[callsign]],")"))</f>
        <v>Dan MacAuliffe</v>
      </c>
      <c r="E547" s="1" t="s">
        <v>6</v>
      </c>
      <c r="F547" s="1" t="s">
        <v>2119</v>
      </c>
      <c r="G547" s="1"/>
      <c r="H547" s="1"/>
    </row>
    <row r="548" spans="1:8" x14ac:dyDescent="0.3">
      <c r="A548" s="1" t="s">
        <v>497</v>
      </c>
      <c r="B548" s="1" t="s">
        <v>1036</v>
      </c>
      <c r="D548" t="str">
        <f>IF(ISBLANK(Persons[[#This Row],[callsign]]),Persons[[#This Row],[name]],_xlfn.CONCAT(Persons[[#This Row],[name]]," (",Persons[[#This Row],[callsign]],")"))</f>
        <v>Dave Green</v>
      </c>
      <c r="E548" s="1" t="s">
        <v>6</v>
      </c>
      <c r="F548" s="1" t="s">
        <v>2120</v>
      </c>
      <c r="G548" s="1"/>
      <c r="H548" s="1"/>
    </row>
    <row r="549" spans="1:8" x14ac:dyDescent="0.3">
      <c r="A549" s="1" t="s">
        <v>1038</v>
      </c>
      <c r="B549" s="1" t="s">
        <v>1037</v>
      </c>
      <c r="D549" t="str">
        <f>IF(ISBLANK(Persons[[#This Row],[callsign]]),Persons[[#This Row],[name]],_xlfn.CONCAT(Persons[[#This Row],[name]]," (",Persons[[#This Row],[callsign]],")"))</f>
        <v>Ansley Harris</v>
      </c>
      <c r="E549" s="1" t="s">
        <v>6</v>
      </c>
      <c r="F549" s="1" t="s">
        <v>2121</v>
      </c>
      <c r="G549" s="1"/>
      <c r="H549" s="1"/>
    </row>
    <row r="550" spans="1:8" x14ac:dyDescent="0.3">
      <c r="A550" s="1" t="s">
        <v>1040</v>
      </c>
      <c r="B550" s="1" t="s">
        <v>1039</v>
      </c>
      <c r="D550" t="str">
        <f>IF(ISBLANK(Persons[[#This Row],[callsign]]),Persons[[#This Row],[name]],_xlfn.CONCAT(Persons[[#This Row],[name]]," (",Persons[[#This Row],[callsign]],")"))</f>
        <v>Alexandra Øyen</v>
      </c>
      <c r="E550" s="1" t="s">
        <v>6</v>
      </c>
      <c r="F550" s="1" t="s">
        <v>2122</v>
      </c>
      <c r="G550" s="1"/>
      <c r="H550" s="1"/>
    </row>
    <row r="551" spans="1:8" x14ac:dyDescent="0.3">
      <c r="A551" s="1" t="s">
        <v>1041</v>
      </c>
      <c r="B551" s="1" t="s">
        <v>2123</v>
      </c>
      <c r="D551" t="str">
        <f>IF(ISBLANK(Persons[[#This Row],[callsign]]),Persons[[#This Row],[name]],_xlfn.CONCAT(Persons[[#This Row],[name]]," (",Persons[[#This Row],[callsign]],")"))</f>
        <v>Dewi Simbolon</v>
      </c>
      <c r="E551" s="1" t="s">
        <v>6</v>
      </c>
      <c r="F551" s="1" t="s">
        <v>2124</v>
      </c>
      <c r="G551" s="1"/>
      <c r="H551" s="1" t="s">
        <v>1205</v>
      </c>
    </row>
    <row r="552" spans="1:8" x14ac:dyDescent="0.3">
      <c r="A552" s="1" t="s">
        <v>1042</v>
      </c>
      <c r="B552" s="1" t="s">
        <v>2125</v>
      </c>
      <c r="D552" t="str">
        <f>IF(ISBLANK(Persons[[#This Row],[callsign]]),Persons[[#This Row],[name]],_xlfn.CONCAT(Persons[[#This Row],[name]]," (",Persons[[#This Row],[callsign]],")"))</f>
        <v>Steve Mason</v>
      </c>
      <c r="E552" s="1" t="s">
        <v>6</v>
      </c>
      <c r="F552" s="1" t="s">
        <v>2126</v>
      </c>
      <c r="G552" s="1"/>
      <c r="H552" s="1" t="s">
        <v>1205</v>
      </c>
    </row>
    <row r="553" spans="1:8" x14ac:dyDescent="0.3">
      <c r="A553" s="1" t="s">
        <v>171</v>
      </c>
      <c r="B553" s="1" t="s">
        <v>1043</v>
      </c>
      <c r="D553" t="str">
        <f>IF(ISBLANK(Persons[[#This Row],[callsign]]),Persons[[#This Row],[name]],_xlfn.CONCAT(Persons[[#This Row],[name]]," (",Persons[[#This Row],[callsign]],")"))</f>
        <v>Vladilen Vantorin</v>
      </c>
      <c r="E553" s="1" t="s">
        <v>6</v>
      </c>
      <c r="F553" s="1" t="s">
        <v>2127</v>
      </c>
      <c r="G553" s="1"/>
      <c r="H553" s="1"/>
    </row>
    <row r="554" spans="1:8" x14ac:dyDescent="0.3">
      <c r="A554" s="1" t="s">
        <v>1045</v>
      </c>
      <c r="B554" s="1" t="s">
        <v>1044</v>
      </c>
      <c r="D554" t="str">
        <f>IF(ISBLANK(Persons[[#This Row],[callsign]]),Persons[[#This Row],[name]],_xlfn.CONCAT(Persons[[#This Row],[name]]," (",Persons[[#This Row],[callsign]],")"))</f>
        <v>Anneliese Krumholtz</v>
      </c>
      <c r="E554" s="1" t="s">
        <v>6</v>
      </c>
      <c r="F554" s="1" t="s">
        <v>2128</v>
      </c>
      <c r="G554" s="1"/>
      <c r="H554" s="1"/>
    </row>
    <row r="555" spans="1:8" x14ac:dyDescent="0.3">
      <c r="A555" s="1" t="s">
        <v>1046</v>
      </c>
      <c r="B555" s="1" t="s">
        <v>2129</v>
      </c>
      <c r="D555" t="str">
        <f>IF(ISBLANK(Persons[[#This Row],[callsign]]),Persons[[#This Row],[name]],_xlfn.CONCAT(Persons[[#This Row],[name]]," (",Persons[[#This Row],[callsign]],")"))</f>
        <v>Reece Herber</v>
      </c>
      <c r="E555" s="1" t="s">
        <v>6</v>
      </c>
      <c r="F555" s="1" t="s">
        <v>2130</v>
      </c>
      <c r="G555" s="1"/>
      <c r="H555" s="1" t="s">
        <v>1205</v>
      </c>
    </row>
    <row r="556" spans="1:8" x14ac:dyDescent="0.3">
      <c r="A556" s="1" t="s">
        <v>1047</v>
      </c>
      <c r="B556" s="1" t="s">
        <v>2131</v>
      </c>
      <c r="D556" t="str">
        <f>IF(ISBLANK(Persons[[#This Row],[callsign]]),Persons[[#This Row],[name]],_xlfn.CONCAT(Persons[[#This Row],[name]]," (",Persons[[#This Row],[callsign]],")"))</f>
        <v>Kelly Lougares</v>
      </c>
      <c r="E556" s="1" t="s">
        <v>6</v>
      </c>
      <c r="F556" s="1" t="s">
        <v>2132</v>
      </c>
      <c r="G556" s="1"/>
      <c r="H556" s="1" t="s">
        <v>1205</v>
      </c>
    </row>
    <row r="557" spans="1:8" x14ac:dyDescent="0.3">
      <c r="A557" s="1" t="s">
        <v>1048</v>
      </c>
      <c r="B557" s="1" t="s">
        <v>2133</v>
      </c>
      <c r="D557" t="str">
        <f>IF(ISBLANK(Persons[[#This Row],[callsign]]),Persons[[#This Row],[name]],_xlfn.CONCAT(Persons[[#This Row],[name]]," (",Persons[[#This Row],[callsign]],")"))</f>
        <v>Tatsuya Ramasamy</v>
      </c>
      <c r="E557" s="1" t="s">
        <v>6</v>
      </c>
      <c r="F557" s="1" t="s">
        <v>2134</v>
      </c>
      <c r="G557" s="1"/>
      <c r="H557" s="1" t="s">
        <v>1205</v>
      </c>
    </row>
    <row r="558" spans="1:8" x14ac:dyDescent="0.3">
      <c r="A558" s="1" t="s">
        <v>1050</v>
      </c>
      <c r="B558" s="1" t="s">
        <v>1049</v>
      </c>
      <c r="D558" t="str">
        <f>IF(ISBLANK(Persons[[#This Row],[callsign]]),Persons[[#This Row],[name]],_xlfn.CONCAT(Persons[[#This Row],[name]]," (",Persons[[#This Row],[callsign]],")"))</f>
        <v>Stine Britten</v>
      </c>
      <c r="E558" s="1" t="s">
        <v>6</v>
      </c>
      <c r="F558" s="1" t="s">
        <v>2135</v>
      </c>
      <c r="G558" s="1"/>
      <c r="H558" s="1"/>
    </row>
    <row r="559" spans="1:8" x14ac:dyDescent="0.3">
      <c r="A559" s="1" t="s">
        <v>502</v>
      </c>
      <c r="B559" s="1" t="s">
        <v>1051</v>
      </c>
      <c r="D559" t="str">
        <f>IF(ISBLANK(Persons[[#This Row],[callsign]]),Persons[[#This Row],[name]],_xlfn.CONCAT(Persons[[#This Row],[name]]," (",Persons[[#This Row],[callsign]],")"))</f>
        <v>Talley Farguson</v>
      </c>
      <c r="E559" s="1" t="s">
        <v>6</v>
      </c>
      <c r="F559" s="1" t="s">
        <v>2136</v>
      </c>
      <c r="G559" s="1"/>
      <c r="H559" s="1"/>
    </row>
    <row r="560" spans="1:8" x14ac:dyDescent="0.3">
      <c r="A560" s="1" t="s">
        <v>1053</v>
      </c>
      <c r="B560" s="1" t="s">
        <v>1052</v>
      </c>
      <c r="D560" t="str">
        <f>IF(ISBLANK(Persons[[#This Row],[callsign]]),Persons[[#This Row],[name]],_xlfn.CONCAT(Persons[[#This Row],[name]]," (",Persons[[#This Row],[callsign]],")"))</f>
        <v>Lori Parthiban</v>
      </c>
      <c r="E560" s="1" t="s">
        <v>6</v>
      </c>
      <c r="F560" s="1" t="s">
        <v>1693</v>
      </c>
      <c r="G560" s="1"/>
      <c r="H560" s="1"/>
    </row>
    <row r="561" spans="1:8" x14ac:dyDescent="0.3">
      <c r="A561" s="1" t="s">
        <v>297</v>
      </c>
      <c r="B561" s="1" t="s">
        <v>1054</v>
      </c>
      <c r="D561" t="str">
        <f>IF(ISBLANK(Persons[[#This Row],[callsign]]),Persons[[#This Row],[name]],_xlfn.CONCAT(Persons[[#This Row],[name]]," (",Persons[[#This Row],[callsign]],")"))</f>
        <v>Hannes Liknes</v>
      </c>
      <c r="E561" s="1" t="s">
        <v>11</v>
      </c>
      <c r="F561" s="1" t="s">
        <v>2137</v>
      </c>
      <c r="G561" s="1" t="s">
        <v>1886</v>
      </c>
      <c r="H561" s="1"/>
    </row>
    <row r="562" spans="1:8" x14ac:dyDescent="0.3">
      <c r="A562" s="1" t="s">
        <v>261</v>
      </c>
      <c r="B562" s="1" t="s">
        <v>1055</v>
      </c>
      <c r="D562" t="str">
        <f>IF(ISBLANK(Persons[[#This Row],[callsign]]),Persons[[#This Row],[name]],_xlfn.CONCAT(Persons[[#This Row],[name]]," (",Persons[[#This Row],[callsign]],")"))</f>
        <v>Alona Dempsterton</v>
      </c>
      <c r="E562" s="1" t="s">
        <v>6</v>
      </c>
      <c r="F562" s="1" t="s">
        <v>1780</v>
      </c>
      <c r="G562" s="1" t="s">
        <v>1056</v>
      </c>
      <c r="H562" s="1"/>
    </row>
    <row r="563" spans="1:8" x14ac:dyDescent="0.3">
      <c r="A563" s="1" t="s">
        <v>1057</v>
      </c>
      <c r="B563" s="1" t="s">
        <v>2138</v>
      </c>
      <c r="D563" t="str">
        <f>IF(ISBLANK(Persons[[#This Row],[callsign]]),Persons[[#This Row],[name]],_xlfn.CONCAT(Persons[[#This Row],[name]]," (",Persons[[#This Row],[callsign]],")"))</f>
        <v>Sixten Rivera</v>
      </c>
      <c r="E563" s="1" t="s">
        <v>1891</v>
      </c>
      <c r="F563" s="1" t="s">
        <v>1654</v>
      </c>
      <c r="G563" s="1"/>
      <c r="H563" s="1"/>
    </row>
    <row r="564" spans="1:8" x14ac:dyDescent="0.3">
      <c r="A564" s="1" t="s">
        <v>1756</v>
      </c>
      <c r="B564" s="1" t="s">
        <v>2139</v>
      </c>
      <c r="D564" t="str">
        <f>IF(ISBLANK(Persons[[#This Row],[callsign]]),Persons[[#This Row],[name]],_xlfn.CONCAT(Persons[[#This Row],[name]]," (",Persons[[#This Row],[callsign]],")"))</f>
        <v>James Lyall</v>
      </c>
      <c r="E564" s="1" t="s">
        <v>6</v>
      </c>
      <c r="F564" s="1" t="s">
        <v>2140</v>
      </c>
      <c r="G564" s="1"/>
      <c r="H564" s="1"/>
    </row>
    <row r="565" spans="1:8" x14ac:dyDescent="0.3">
      <c r="A565" s="1" t="s">
        <v>1611</v>
      </c>
      <c r="B565" s="1" t="s">
        <v>2141</v>
      </c>
      <c r="D565" t="str">
        <f>IF(ISBLANK(Persons[[#This Row],[callsign]]),Persons[[#This Row],[name]],_xlfn.CONCAT(Persons[[#This Row],[name]]," (",Persons[[#This Row],[callsign]],")"))</f>
        <v>Jannicke Koraïs</v>
      </c>
      <c r="E565" s="1" t="s">
        <v>6</v>
      </c>
      <c r="F565" s="1" t="s">
        <v>2142</v>
      </c>
      <c r="G565" s="1"/>
      <c r="H565" s="1"/>
    </row>
    <row r="566" spans="1:8" x14ac:dyDescent="0.3">
      <c r="A566" s="1" t="s">
        <v>1563</v>
      </c>
      <c r="B566" s="1" t="s">
        <v>2143</v>
      </c>
      <c r="D566" t="str">
        <f>IF(ISBLANK(Persons[[#This Row],[callsign]]),Persons[[#This Row],[name]],_xlfn.CONCAT(Persons[[#This Row],[name]]," (",Persons[[#This Row],[callsign]],")"))</f>
        <v>Jessica Yoshida</v>
      </c>
      <c r="E566" s="1" t="s">
        <v>6</v>
      </c>
      <c r="F566" s="1" t="s">
        <v>2062</v>
      </c>
      <c r="G566" s="1"/>
      <c r="H566" s="1"/>
    </row>
    <row r="567" spans="1:8" x14ac:dyDescent="0.3">
      <c r="A567" s="1" t="s">
        <v>407</v>
      </c>
      <c r="B567" s="1" t="s">
        <v>1058</v>
      </c>
      <c r="D567" t="str">
        <f>IF(ISBLANK(Persons[[#This Row],[callsign]]),Persons[[#This Row],[name]],_xlfn.CONCAT(Persons[[#This Row],[name]]," (",Persons[[#This Row],[callsign]],")"))</f>
        <v>Egbert Skretteberg</v>
      </c>
      <c r="E567" s="1" t="s">
        <v>4</v>
      </c>
      <c r="F567" s="1" t="s">
        <v>2144</v>
      </c>
      <c r="G567" s="1" t="s">
        <v>2145</v>
      </c>
      <c r="H567" s="1"/>
    </row>
    <row r="568" spans="1:8" x14ac:dyDescent="0.3">
      <c r="A568" s="1" t="s">
        <v>538</v>
      </c>
      <c r="B568" s="1" t="s">
        <v>1059</v>
      </c>
      <c r="D568" t="str">
        <f>IF(ISBLANK(Persons[[#This Row],[callsign]]),Persons[[#This Row],[name]],_xlfn.CONCAT(Persons[[#This Row],[name]]," (",Persons[[#This Row],[callsign]],")"))</f>
        <v>Nikolai Øvereng</v>
      </c>
      <c r="E568" s="1" t="s">
        <v>11</v>
      </c>
      <c r="F568" s="1" t="s">
        <v>2146</v>
      </c>
      <c r="G568" s="1" t="s">
        <v>2145</v>
      </c>
      <c r="H568" s="1"/>
    </row>
    <row r="569" spans="1:8" x14ac:dyDescent="0.3">
      <c r="A569" s="1" t="s">
        <v>126</v>
      </c>
      <c r="B569" s="1" t="s">
        <v>1060</v>
      </c>
      <c r="D569" t="str">
        <f>IF(ISBLANK(Persons[[#This Row],[callsign]]),Persons[[#This Row],[name]],_xlfn.CONCAT(Persons[[#This Row],[name]]," (",Persons[[#This Row],[callsign]],")"))</f>
        <v>Ky-Duyen Ødegaard</v>
      </c>
      <c r="E569" s="1" t="s">
        <v>1597</v>
      </c>
      <c r="F569" s="1" t="s">
        <v>2147</v>
      </c>
      <c r="G569" s="1" t="s">
        <v>2145</v>
      </c>
      <c r="H569" s="1"/>
    </row>
    <row r="570" spans="1:8" x14ac:dyDescent="0.3">
      <c r="A570" s="1" t="s">
        <v>1572</v>
      </c>
      <c r="B570" s="1" t="s">
        <v>2148</v>
      </c>
      <c r="D570" t="str">
        <f>IF(ISBLANK(Persons[[#This Row],[callsign]]),Persons[[#This Row],[name]],_xlfn.CONCAT(Persons[[#This Row],[name]]," (",Persons[[#This Row],[callsign]],")"))</f>
        <v>Eddie Givney</v>
      </c>
      <c r="E570" s="1" t="s">
        <v>6</v>
      </c>
      <c r="F570" s="1" t="s">
        <v>1362</v>
      </c>
      <c r="G570" s="1"/>
      <c r="H570" s="1"/>
    </row>
    <row r="571" spans="1:8" x14ac:dyDescent="0.3">
      <c r="A571" s="1" t="s">
        <v>1305</v>
      </c>
      <c r="B571" s="1" t="s">
        <v>2149</v>
      </c>
      <c r="D571" t="str">
        <f>IF(ISBLANK(Persons[[#This Row],[callsign]]),Persons[[#This Row],[name]],_xlfn.CONCAT(Persons[[#This Row],[name]]," (",Persons[[#This Row],[callsign]],")"))</f>
        <v>Farani Capulin</v>
      </c>
      <c r="E571" s="1" t="s">
        <v>6</v>
      </c>
      <c r="F571" s="1" t="s">
        <v>2150</v>
      </c>
      <c r="G571" s="1"/>
      <c r="H571" s="1"/>
    </row>
    <row r="572" spans="1:8" x14ac:dyDescent="0.3">
      <c r="A572" s="1" t="s">
        <v>1061</v>
      </c>
      <c r="B572" s="1" t="s">
        <v>2151</v>
      </c>
      <c r="D572" t="str">
        <f>IF(ISBLANK(Persons[[#This Row],[callsign]]),Persons[[#This Row],[name]],_xlfn.CONCAT(Persons[[#This Row],[name]]," (",Persons[[#This Row],[callsign]],")"))</f>
        <v>Cato Grainger</v>
      </c>
      <c r="E572" s="1" t="s">
        <v>1891</v>
      </c>
      <c r="F572" s="1" t="s">
        <v>2152</v>
      </c>
      <c r="G572" s="1"/>
      <c r="H572" s="1"/>
    </row>
    <row r="573" spans="1:8" x14ac:dyDescent="0.3">
      <c r="A573" s="1" t="s">
        <v>1063</v>
      </c>
      <c r="B573" s="1" t="s">
        <v>1062</v>
      </c>
      <c r="D573" t="str">
        <f>IF(ISBLANK(Persons[[#This Row],[callsign]]),Persons[[#This Row],[name]],_xlfn.CONCAT(Persons[[#This Row],[name]]," (",Persons[[#This Row],[callsign]],")"))</f>
        <v>Jamelia Maneno</v>
      </c>
      <c r="E573" s="1" t="s">
        <v>6</v>
      </c>
      <c r="F573" s="1" t="s">
        <v>2153</v>
      </c>
      <c r="G573" s="1" t="s">
        <v>1064</v>
      </c>
      <c r="H573" s="1"/>
    </row>
    <row r="574" spans="1:8" x14ac:dyDescent="0.3">
      <c r="A574" s="1" t="s">
        <v>1065</v>
      </c>
      <c r="B574" s="1" t="s">
        <v>2154</v>
      </c>
      <c r="D574" t="str">
        <f>IF(ISBLANK(Persons[[#This Row],[callsign]]),Persons[[#This Row],[name]],_xlfn.CONCAT(Persons[[#This Row],[name]]," (",Persons[[#This Row],[callsign]],")"))</f>
        <v>Grete Phillips</v>
      </c>
      <c r="E574" s="1" t="s">
        <v>6</v>
      </c>
      <c r="F574" s="1" t="s">
        <v>2155</v>
      </c>
      <c r="G574" s="1" t="s">
        <v>2156</v>
      </c>
      <c r="H574" s="1"/>
    </row>
    <row r="575" spans="1:8" x14ac:dyDescent="0.3">
      <c r="A575" s="1" t="s">
        <v>1066</v>
      </c>
      <c r="B575" s="1" t="s">
        <v>2157</v>
      </c>
      <c r="D575" t="str">
        <f>IF(ISBLANK(Persons[[#This Row],[callsign]]),Persons[[#This Row],[name]],_xlfn.CONCAT(Persons[[#This Row],[name]]," (",Persons[[#This Row],[callsign]],")"))</f>
        <v>Stephen MacIndeor</v>
      </c>
      <c r="E575" s="1" t="s">
        <v>1891</v>
      </c>
      <c r="F575" s="1" t="s">
        <v>2158</v>
      </c>
      <c r="G575" s="1"/>
      <c r="H575" s="1"/>
    </row>
    <row r="576" spans="1:8" x14ac:dyDescent="0.3">
      <c r="A576" s="1" t="s">
        <v>1067</v>
      </c>
      <c r="B576" s="1" t="s">
        <v>2159</v>
      </c>
      <c r="D576" t="str">
        <f>IF(ISBLANK(Persons[[#This Row],[callsign]]),Persons[[#This Row],[name]],_xlfn.CONCAT(Persons[[#This Row],[name]]," (",Persons[[#This Row],[callsign]],")"))</f>
        <v>Nina-Maria Eie</v>
      </c>
      <c r="E576" s="1" t="s">
        <v>1891</v>
      </c>
      <c r="F576" s="1" t="s">
        <v>2160</v>
      </c>
      <c r="G576" s="1"/>
      <c r="H576" s="1"/>
    </row>
    <row r="577" spans="1:8" x14ac:dyDescent="0.3">
      <c r="A577" s="1" t="s">
        <v>546</v>
      </c>
      <c r="B577" s="1" t="s">
        <v>1068</v>
      </c>
      <c r="D577" t="str">
        <f>IF(ISBLANK(Persons[[#This Row],[callsign]]),Persons[[#This Row],[name]],_xlfn.CONCAT(Persons[[#This Row],[name]]," (",Persons[[#This Row],[callsign]],")"))</f>
        <v>Thurman Camacho</v>
      </c>
      <c r="E577" s="1" t="s">
        <v>6</v>
      </c>
      <c r="F577" s="1" t="s">
        <v>2161</v>
      </c>
      <c r="G577" s="1"/>
      <c r="H577" s="1"/>
    </row>
    <row r="578" spans="1:8" x14ac:dyDescent="0.3">
      <c r="A578" s="1" t="s">
        <v>544</v>
      </c>
      <c r="B578" s="1" t="s">
        <v>1069</v>
      </c>
      <c r="D578" t="str">
        <f>IF(ISBLANK(Persons[[#This Row],[callsign]]),Persons[[#This Row],[name]],_xlfn.CONCAT(Persons[[#This Row],[name]]," (",Persons[[#This Row],[callsign]],")"))</f>
        <v>Zora Huthwohl</v>
      </c>
      <c r="E578" s="1" t="s">
        <v>6</v>
      </c>
      <c r="F578" s="1" t="s">
        <v>2162</v>
      </c>
      <c r="G578" s="1"/>
      <c r="H578" s="1"/>
    </row>
    <row r="579" spans="1:8" x14ac:dyDescent="0.3">
      <c r="A579" s="1" t="s">
        <v>548</v>
      </c>
      <c r="B579" s="1" t="s">
        <v>1070</v>
      </c>
      <c r="D579" t="str">
        <f>IF(ISBLANK(Persons[[#This Row],[callsign]]),Persons[[#This Row],[name]],_xlfn.CONCAT(Persons[[#This Row],[name]]," (",Persons[[#This Row],[callsign]],")"))</f>
        <v>Cam-Tu Luu</v>
      </c>
      <c r="E579" s="1" t="s">
        <v>6</v>
      </c>
      <c r="F579" s="1" t="s">
        <v>2163</v>
      </c>
      <c r="G579" s="1"/>
      <c r="H579" s="1"/>
    </row>
    <row r="580" spans="1:8" x14ac:dyDescent="0.3">
      <c r="A580" s="1" t="s">
        <v>1072</v>
      </c>
      <c r="B580" s="1" t="s">
        <v>1071</v>
      </c>
      <c r="D580" t="str">
        <f>IF(ISBLANK(Persons[[#This Row],[callsign]]),Persons[[#This Row],[name]],_xlfn.CONCAT(Persons[[#This Row],[name]]," (",Persons[[#This Row],[callsign]],")"))</f>
        <v>Pete Leslie</v>
      </c>
      <c r="E580" s="1" t="s">
        <v>6</v>
      </c>
      <c r="F580" s="1" t="s">
        <v>2164</v>
      </c>
      <c r="G580" s="1"/>
      <c r="H580" s="1"/>
    </row>
    <row r="581" spans="1:8" x14ac:dyDescent="0.3">
      <c r="A581" s="1" t="s">
        <v>1074</v>
      </c>
      <c r="B581" s="1" t="s">
        <v>1073</v>
      </c>
      <c r="D581" t="str">
        <f>IF(ISBLANK(Persons[[#This Row],[callsign]]),Persons[[#This Row],[name]],_xlfn.CONCAT(Persons[[#This Row],[name]]," (",Persons[[#This Row],[callsign]],")"))</f>
        <v>Fanny Gonçalves</v>
      </c>
      <c r="E581" s="1" t="s">
        <v>6</v>
      </c>
      <c r="F581" s="1" t="s">
        <v>2165</v>
      </c>
      <c r="G581" s="1"/>
      <c r="H581" s="1"/>
    </row>
    <row r="582" spans="1:8" x14ac:dyDescent="0.3">
      <c r="A582" s="1" t="s">
        <v>541</v>
      </c>
      <c r="B582" s="1" t="s">
        <v>1075</v>
      </c>
      <c r="D582" t="str">
        <f>IF(ISBLANK(Persons[[#This Row],[callsign]]),Persons[[#This Row],[name]],_xlfn.CONCAT(Persons[[#This Row],[name]]," (",Persons[[#This Row],[callsign]],")"))</f>
        <v>Urs Oversteegen</v>
      </c>
      <c r="E582" s="1" t="s">
        <v>6</v>
      </c>
      <c r="F582" s="1" t="s">
        <v>2166</v>
      </c>
      <c r="G582" s="1"/>
      <c r="H582" s="1"/>
    </row>
    <row r="583" spans="1:8" x14ac:dyDescent="0.3">
      <c r="A583" s="1" t="s">
        <v>1076</v>
      </c>
      <c r="B583" s="1" t="s">
        <v>2167</v>
      </c>
      <c r="D583" t="str">
        <f>IF(ISBLANK(Persons[[#This Row],[callsign]]),Persons[[#This Row],[name]],_xlfn.CONCAT(Persons[[#This Row],[name]]," (",Persons[[#This Row],[callsign]],")"))</f>
        <v>Finnian Kenyon</v>
      </c>
      <c r="E583" s="1" t="s">
        <v>1891</v>
      </c>
      <c r="F583" s="1" t="s">
        <v>2137</v>
      </c>
      <c r="G583" s="1"/>
      <c r="H583" s="1"/>
    </row>
    <row r="584" spans="1:8" x14ac:dyDescent="0.3">
      <c r="A584" s="1" t="s">
        <v>1077</v>
      </c>
      <c r="B584" s="1" t="s">
        <v>2168</v>
      </c>
      <c r="D584" t="str">
        <f>IF(ISBLANK(Persons[[#This Row],[callsign]]),Persons[[#This Row],[name]],_xlfn.CONCAT(Persons[[#This Row],[name]]," (",Persons[[#This Row],[callsign]],")"))</f>
        <v>Bill Purday</v>
      </c>
      <c r="E584" s="1" t="s">
        <v>6</v>
      </c>
      <c r="F584" s="1" t="s">
        <v>2169</v>
      </c>
      <c r="G584" s="1" t="s">
        <v>2170</v>
      </c>
      <c r="H584" s="1"/>
    </row>
    <row r="585" spans="1:8" x14ac:dyDescent="0.3">
      <c r="A585" s="1" t="s">
        <v>1079</v>
      </c>
      <c r="B585" s="1" t="s">
        <v>1078</v>
      </c>
      <c r="D585" t="str">
        <f>IF(ISBLANK(Persons[[#This Row],[callsign]]),Persons[[#This Row],[name]],_xlfn.CONCAT(Persons[[#This Row],[name]]," (",Persons[[#This Row],[callsign]],")"))</f>
        <v>Hayati Gurcan</v>
      </c>
      <c r="E585" s="1" t="s">
        <v>6</v>
      </c>
      <c r="F585" s="1" t="s">
        <v>2171</v>
      </c>
      <c r="G585" s="1" t="s">
        <v>1080</v>
      </c>
      <c r="H585" s="1"/>
    </row>
    <row r="586" spans="1:8" x14ac:dyDescent="0.3">
      <c r="A586" s="1" t="s">
        <v>549</v>
      </c>
      <c r="B586" s="1" t="s">
        <v>1081</v>
      </c>
      <c r="D586" t="str">
        <f>IF(ISBLANK(Persons[[#This Row],[callsign]]),Persons[[#This Row],[name]],_xlfn.CONCAT(Persons[[#This Row],[name]]," (",Persons[[#This Row],[callsign]],")"))</f>
        <v>Swen Gow</v>
      </c>
      <c r="E586" s="1" t="s">
        <v>6</v>
      </c>
      <c r="F586" s="1" t="s">
        <v>2172</v>
      </c>
      <c r="G586" s="1"/>
      <c r="H586" s="1"/>
    </row>
    <row r="587" spans="1:8" x14ac:dyDescent="0.3">
      <c r="A587" s="1" t="s">
        <v>1083</v>
      </c>
      <c r="B587" s="1" t="s">
        <v>1082</v>
      </c>
      <c r="D587" t="str">
        <f>IF(ISBLANK(Persons[[#This Row],[callsign]]),Persons[[#This Row],[name]],_xlfn.CONCAT(Persons[[#This Row],[name]]," (",Persons[[#This Row],[callsign]],")"))</f>
        <v>Barthel Schoeeser</v>
      </c>
      <c r="E587" s="1" t="s">
        <v>6</v>
      </c>
      <c r="F587" s="1" t="s">
        <v>2173</v>
      </c>
      <c r="G587" s="1"/>
      <c r="H587" s="1"/>
    </row>
    <row r="588" spans="1:8" x14ac:dyDescent="0.3">
      <c r="A588" s="1" t="s">
        <v>1085</v>
      </c>
      <c r="B588" s="1" t="s">
        <v>1084</v>
      </c>
      <c r="D588" t="str">
        <f>IF(ISBLANK(Persons[[#This Row],[callsign]]),Persons[[#This Row],[name]],_xlfn.CONCAT(Persons[[#This Row],[name]]," (",Persons[[#This Row],[callsign]],")"))</f>
        <v>Jaypee Ricanor</v>
      </c>
      <c r="E588" s="1" t="s">
        <v>6</v>
      </c>
      <c r="F588" s="1" t="s">
        <v>2174</v>
      </c>
      <c r="G588" s="1"/>
      <c r="H588" s="1"/>
    </row>
    <row r="589" spans="1:8" x14ac:dyDescent="0.3">
      <c r="A589" s="1" t="s">
        <v>551</v>
      </c>
      <c r="B589" s="1" t="s">
        <v>1086</v>
      </c>
      <c r="D589" t="str">
        <f>IF(ISBLANK(Persons[[#This Row],[callsign]]),Persons[[#This Row],[name]],_xlfn.CONCAT(Persons[[#This Row],[name]]," (",Persons[[#This Row],[callsign]],")"))</f>
        <v>Lucia Magnus</v>
      </c>
      <c r="E589" s="1" t="s">
        <v>6</v>
      </c>
      <c r="F589" s="1" t="s">
        <v>2175</v>
      </c>
      <c r="G589" s="1"/>
      <c r="H589" s="1"/>
    </row>
    <row r="590" spans="1:8" x14ac:dyDescent="0.3">
      <c r="A590" s="1" t="s">
        <v>1088</v>
      </c>
      <c r="B590" s="1" t="s">
        <v>1087</v>
      </c>
      <c r="D590" t="str">
        <f>IF(ISBLANK(Persons[[#This Row],[callsign]]),Persons[[#This Row],[name]],_xlfn.CONCAT(Persons[[#This Row],[name]]," (",Persons[[#This Row],[callsign]],")"))</f>
        <v>Irmgard Mann</v>
      </c>
      <c r="E590" s="1" t="s">
        <v>6</v>
      </c>
      <c r="F590" s="1" t="s">
        <v>2176</v>
      </c>
      <c r="G590" s="1"/>
      <c r="H590" s="1"/>
    </row>
    <row r="591" spans="1:8" x14ac:dyDescent="0.3">
      <c r="A591" s="1" t="s">
        <v>1090</v>
      </c>
      <c r="B591" s="1" t="s">
        <v>1089</v>
      </c>
      <c r="D591" t="str">
        <f>IF(ISBLANK(Persons[[#This Row],[callsign]]),Persons[[#This Row],[name]],_xlfn.CONCAT(Persons[[#This Row],[name]]," (",Persons[[#This Row],[callsign]],")"))</f>
        <v>Joo-young Yi</v>
      </c>
      <c r="E591" s="1" t="s">
        <v>6</v>
      </c>
      <c r="F591" s="1" t="s">
        <v>2177</v>
      </c>
      <c r="G591" s="1"/>
      <c r="H591" s="1"/>
    </row>
    <row r="592" spans="1:8" x14ac:dyDescent="0.3">
      <c r="A592" s="1" t="s">
        <v>1092</v>
      </c>
      <c r="B592" s="1" t="s">
        <v>1091</v>
      </c>
      <c r="D592" t="str">
        <f>IF(ISBLANK(Persons[[#This Row],[callsign]]),Persons[[#This Row],[name]],_xlfn.CONCAT(Persons[[#This Row],[name]]," (",Persons[[#This Row],[callsign]],")"))</f>
        <v>Peder Høivik</v>
      </c>
      <c r="E592" s="1" t="s">
        <v>6</v>
      </c>
      <c r="F592" s="1" t="s">
        <v>2178</v>
      </c>
      <c r="G592" s="1"/>
      <c r="H592" s="1"/>
    </row>
    <row r="593" spans="1:8" x14ac:dyDescent="0.3">
      <c r="A593" s="1" t="s">
        <v>559</v>
      </c>
      <c r="B593" s="1" t="s">
        <v>1093</v>
      </c>
      <c r="D593" t="str">
        <f>IF(ISBLANK(Persons[[#This Row],[callsign]]),Persons[[#This Row],[name]],_xlfn.CONCAT(Persons[[#This Row],[name]]," (",Persons[[#This Row],[callsign]],")"))</f>
        <v>Desiderius Fendler</v>
      </c>
      <c r="E593" s="1" t="s">
        <v>6</v>
      </c>
      <c r="F593" s="1" t="s">
        <v>2179</v>
      </c>
      <c r="G593" s="1" t="s">
        <v>2180</v>
      </c>
      <c r="H593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3DBF0-8528-4D17-A25A-25CE5281BB51}">
  <dimension ref="A1:B67"/>
  <sheetViews>
    <sheetView topLeftCell="A2" workbookViewId="0">
      <selection sqref="A1:B2"/>
    </sheetView>
  </sheetViews>
  <sheetFormatPr defaultRowHeight="14.4" x14ac:dyDescent="0.3"/>
  <cols>
    <col min="1" max="2" width="36.21875" bestFit="1" customWidth="1"/>
  </cols>
  <sheetData>
    <row r="1" spans="1:2" x14ac:dyDescent="0.3">
      <c r="A1" t="s">
        <v>1235</v>
      </c>
      <c r="B1" t="s">
        <v>2191</v>
      </c>
    </row>
    <row r="2" spans="1:2" x14ac:dyDescent="0.3">
      <c r="A2" t="s">
        <v>117</v>
      </c>
      <c r="B2" t="s">
        <v>36</v>
      </c>
    </row>
    <row r="3" spans="1:2" x14ac:dyDescent="0.3">
      <c r="A3" t="s">
        <v>120</v>
      </c>
      <c r="B3" t="s">
        <v>38</v>
      </c>
    </row>
    <row r="4" spans="1:2" x14ac:dyDescent="0.3">
      <c r="A4" t="s">
        <v>123</v>
      </c>
      <c r="B4" t="s">
        <v>39</v>
      </c>
    </row>
    <row r="5" spans="1:2" x14ac:dyDescent="0.3">
      <c r="A5" t="s">
        <v>126</v>
      </c>
      <c r="B5" t="s">
        <v>94</v>
      </c>
    </row>
    <row r="6" spans="1:2" x14ac:dyDescent="0.3">
      <c r="A6" t="s">
        <v>129</v>
      </c>
      <c r="B6" t="s">
        <v>30</v>
      </c>
    </row>
    <row r="7" spans="1:2" x14ac:dyDescent="0.3">
      <c r="A7" t="s">
        <v>132</v>
      </c>
      <c r="B7" t="s">
        <v>32</v>
      </c>
    </row>
    <row r="8" spans="1:2" x14ac:dyDescent="0.3">
      <c r="A8" t="s">
        <v>135</v>
      </c>
      <c r="B8" t="s">
        <v>34</v>
      </c>
    </row>
    <row r="9" spans="1:2" x14ac:dyDescent="0.3">
      <c r="A9" t="s">
        <v>138</v>
      </c>
      <c r="B9" t="s">
        <v>23</v>
      </c>
    </row>
    <row r="10" spans="1:2" x14ac:dyDescent="0.3">
      <c r="A10" t="s">
        <v>141</v>
      </c>
      <c r="B10" t="s">
        <v>27</v>
      </c>
    </row>
    <row r="11" spans="1:2" x14ac:dyDescent="0.3">
      <c r="A11" t="s">
        <v>144</v>
      </c>
      <c r="B11" t="s">
        <v>26</v>
      </c>
    </row>
    <row r="12" spans="1:2" x14ac:dyDescent="0.3">
      <c r="A12" t="s">
        <v>147</v>
      </c>
      <c r="B12" t="s">
        <v>28</v>
      </c>
    </row>
    <row r="13" spans="1:2" x14ac:dyDescent="0.3">
      <c r="A13" t="s">
        <v>150</v>
      </c>
      <c r="B13" t="s">
        <v>152</v>
      </c>
    </row>
    <row r="14" spans="1:2" x14ac:dyDescent="0.3">
      <c r="A14" t="s">
        <v>153</v>
      </c>
      <c r="B14" t="s">
        <v>155</v>
      </c>
    </row>
    <row r="15" spans="1:2" x14ac:dyDescent="0.3">
      <c r="A15" t="s">
        <v>156</v>
      </c>
      <c r="B15" t="s">
        <v>157</v>
      </c>
    </row>
    <row r="16" spans="1:2" x14ac:dyDescent="0.3">
      <c r="A16" t="s">
        <v>158</v>
      </c>
      <c r="B16" t="s">
        <v>159</v>
      </c>
    </row>
    <row r="17" spans="1:2" x14ac:dyDescent="0.3">
      <c r="A17" t="s">
        <v>161</v>
      </c>
      <c r="B17" t="s">
        <v>10</v>
      </c>
    </row>
    <row r="18" spans="1:2" x14ac:dyDescent="0.3">
      <c r="A18" t="s">
        <v>163</v>
      </c>
      <c r="B18" t="s">
        <v>3</v>
      </c>
    </row>
    <row r="19" spans="1:2" x14ac:dyDescent="0.3">
      <c r="A19" t="s">
        <v>166</v>
      </c>
      <c r="B19" t="s">
        <v>49</v>
      </c>
    </row>
    <row r="20" spans="1:2" x14ac:dyDescent="0.3">
      <c r="A20" t="s">
        <v>171</v>
      </c>
      <c r="B20" t="s">
        <v>81</v>
      </c>
    </row>
    <row r="21" spans="1:2" x14ac:dyDescent="0.3">
      <c r="A21" t="s">
        <v>174</v>
      </c>
      <c r="B21" t="s">
        <v>56</v>
      </c>
    </row>
    <row r="22" spans="1:2" x14ac:dyDescent="0.3">
      <c r="A22" t="s">
        <v>176</v>
      </c>
      <c r="B22" t="s">
        <v>87</v>
      </c>
    </row>
    <row r="23" spans="1:2" x14ac:dyDescent="0.3">
      <c r="A23" t="s">
        <v>179</v>
      </c>
      <c r="B23" t="s">
        <v>53</v>
      </c>
    </row>
    <row r="24" spans="1:2" x14ac:dyDescent="0.3">
      <c r="A24" t="s">
        <v>182</v>
      </c>
      <c r="B24" t="s">
        <v>55</v>
      </c>
    </row>
    <row r="25" spans="1:2" x14ac:dyDescent="0.3">
      <c r="A25" t="s">
        <v>185</v>
      </c>
      <c r="B25" t="s">
        <v>76</v>
      </c>
    </row>
    <row r="26" spans="1:2" x14ac:dyDescent="0.3">
      <c r="A26" t="s">
        <v>213</v>
      </c>
      <c r="B26" t="s">
        <v>77</v>
      </c>
    </row>
    <row r="27" spans="1:2" x14ac:dyDescent="0.3">
      <c r="A27" t="s">
        <v>242</v>
      </c>
      <c r="B27" t="s">
        <v>69</v>
      </c>
    </row>
    <row r="28" spans="1:2" x14ac:dyDescent="0.3">
      <c r="A28" t="s">
        <v>267</v>
      </c>
      <c r="B28" t="s">
        <v>83</v>
      </c>
    </row>
    <row r="29" spans="1:2" x14ac:dyDescent="0.3">
      <c r="A29" t="s">
        <v>269</v>
      </c>
      <c r="B29" t="s">
        <v>82</v>
      </c>
    </row>
    <row r="30" spans="1:2" x14ac:dyDescent="0.3">
      <c r="A30" t="s">
        <v>272</v>
      </c>
      <c r="B30" t="s">
        <v>45</v>
      </c>
    </row>
    <row r="31" spans="1:2" x14ac:dyDescent="0.3">
      <c r="A31" t="s">
        <v>275</v>
      </c>
      <c r="B31" t="s">
        <v>90</v>
      </c>
    </row>
    <row r="32" spans="1:2" x14ac:dyDescent="0.3">
      <c r="A32" t="s">
        <v>277</v>
      </c>
      <c r="B32" t="s">
        <v>74</v>
      </c>
    </row>
    <row r="33" spans="1:2" x14ac:dyDescent="0.3">
      <c r="A33" t="s">
        <v>297</v>
      </c>
      <c r="B33" t="s">
        <v>97</v>
      </c>
    </row>
    <row r="34" spans="1:2" x14ac:dyDescent="0.3">
      <c r="A34" t="s">
        <v>300</v>
      </c>
      <c r="B34" t="s">
        <v>101</v>
      </c>
    </row>
    <row r="35" spans="1:2" x14ac:dyDescent="0.3">
      <c r="A35" t="s">
        <v>302</v>
      </c>
      <c r="B35" t="s">
        <v>67</v>
      </c>
    </row>
    <row r="36" spans="1:2" x14ac:dyDescent="0.3">
      <c r="A36" t="s">
        <v>324</v>
      </c>
      <c r="B36" t="s">
        <v>99</v>
      </c>
    </row>
    <row r="37" spans="1:2" x14ac:dyDescent="0.3">
      <c r="A37" t="s">
        <v>327</v>
      </c>
      <c r="B37" t="s">
        <v>102</v>
      </c>
    </row>
    <row r="38" spans="1:2" x14ac:dyDescent="0.3">
      <c r="A38" t="s">
        <v>328</v>
      </c>
      <c r="B38" t="s">
        <v>70</v>
      </c>
    </row>
    <row r="39" spans="1:2" x14ac:dyDescent="0.3">
      <c r="A39" t="s">
        <v>359</v>
      </c>
      <c r="B39" t="s">
        <v>60</v>
      </c>
    </row>
    <row r="40" spans="1:2" x14ac:dyDescent="0.3">
      <c r="A40" t="s">
        <v>383</v>
      </c>
      <c r="B40" t="s">
        <v>12</v>
      </c>
    </row>
    <row r="41" spans="1:2" x14ac:dyDescent="0.3">
      <c r="A41" t="s">
        <v>401</v>
      </c>
      <c r="B41" t="s">
        <v>15</v>
      </c>
    </row>
    <row r="42" spans="1:2" x14ac:dyDescent="0.3">
      <c r="A42" t="s">
        <v>404</v>
      </c>
      <c r="B42" t="s">
        <v>79</v>
      </c>
    </row>
    <row r="43" spans="1:2" x14ac:dyDescent="0.3">
      <c r="A43" t="s">
        <v>407</v>
      </c>
      <c r="B43" t="s">
        <v>95</v>
      </c>
    </row>
    <row r="44" spans="1:2" x14ac:dyDescent="0.3">
      <c r="A44" t="s">
        <v>408</v>
      </c>
      <c r="B44" t="s">
        <v>44</v>
      </c>
    </row>
    <row r="45" spans="1:2" x14ac:dyDescent="0.3">
      <c r="A45" t="s">
        <v>410</v>
      </c>
      <c r="B45" t="s">
        <v>64</v>
      </c>
    </row>
    <row r="46" spans="1:2" x14ac:dyDescent="0.3">
      <c r="A46" t="s">
        <v>439</v>
      </c>
      <c r="B46" t="s">
        <v>19</v>
      </c>
    </row>
    <row r="47" spans="1:2" x14ac:dyDescent="0.3">
      <c r="A47" t="s">
        <v>440</v>
      </c>
      <c r="B47" t="s">
        <v>63</v>
      </c>
    </row>
    <row r="48" spans="1:2" x14ac:dyDescent="0.3">
      <c r="A48" t="s">
        <v>470</v>
      </c>
      <c r="B48" t="s">
        <v>33</v>
      </c>
    </row>
    <row r="49" spans="1:2" x14ac:dyDescent="0.3">
      <c r="A49" t="s">
        <v>471</v>
      </c>
      <c r="B49" t="s">
        <v>13</v>
      </c>
    </row>
    <row r="50" spans="1:2" x14ac:dyDescent="0.3">
      <c r="A50" t="s">
        <v>495</v>
      </c>
      <c r="B50" t="s">
        <v>17</v>
      </c>
    </row>
    <row r="51" spans="1:2" x14ac:dyDescent="0.3">
      <c r="A51" t="s">
        <v>497</v>
      </c>
      <c r="B51" t="s">
        <v>18</v>
      </c>
    </row>
    <row r="52" spans="1:2" x14ac:dyDescent="0.3">
      <c r="A52" t="s">
        <v>500</v>
      </c>
      <c r="B52" t="s">
        <v>92</v>
      </c>
    </row>
    <row r="53" spans="1:2" x14ac:dyDescent="0.3">
      <c r="A53" t="s">
        <v>502</v>
      </c>
      <c r="B53" t="s">
        <v>110</v>
      </c>
    </row>
    <row r="54" spans="1:2" x14ac:dyDescent="0.3">
      <c r="A54" t="s">
        <v>503</v>
      </c>
      <c r="B54" t="s">
        <v>72</v>
      </c>
    </row>
    <row r="55" spans="1:2" x14ac:dyDescent="0.3">
      <c r="A55" t="s">
        <v>523</v>
      </c>
      <c r="B55" t="s">
        <v>65</v>
      </c>
    </row>
    <row r="56" spans="1:2" x14ac:dyDescent="0.3">
      <c r="A56" t="s">
        <v>532</v>
      </c>
      <c r="B56" t="s">
        <v>42</v>
      </c>
    </row>
    <row r="57" spans="1:2" x14ac:dyDescent="0.3">
      <c r="A57" t="s">
        <v>535</v>
      </c>
      <c r="B57" t="s">
        <v>96</v>
      </c>
    </row>
    <row r="58" spans="1:2" x14ac:dyDescent="0.3">
      <c r="A58" t="s">
        <v>537</v>
      </c>
      <c r="B58" t="s">
        <v>20</v>
      </c>
    </row>
    <row r="59" spans="1:2" x14ac:dyDescent="0.3">
      <c r="A59" t="s">
        <v>538</v>
      </c>
      <c r="B59" t="s">
        <v>46</v>
      </c>
    </row>
    <row r="60" spans="1:2" x14ac:dyDescent="0.3">
      <c r="A60" t="s">
        <v>541</v>
      </c>
      <c r="B60" t="s">
        <v>111</v>
      </c>
    </row>
    <row r="61" spans="1:2" x14ac:dyDescent="0.3">
      <c r="A61" t="s">
        <v>544</v>
      </c>
      <c r="B61" t="s">
        <v>105</v>
      </c>
    </row>
    <row r="62" spans="1:2" x14ac:dyDescent="0.3">
      <c r="A62" t="s">
        <v>546</v>
      </c>
      <c r="B62" t="s">
        <v>109</v>
      </c>
    </row>
    <row r="63" spans="1:2" x14ac:dyDescent="0.3">
      <c r="A63" t="s">
        <v>548</v>
      </c>
      <c r="B63" t="s">
        <v>108</v>
      </c>
    </row>
    <row r="64" spans="1:2" x14ac:dyDescent="0.3">
      <c r="A64" t="s">
        <v>549</v>
      </c>
      <c r="B64" t="s">
        <v>112</v>
      </c>
    </row>
    <row r="65" spans="1:2" x14ac:dyDescent="0.3">
      <c r="A65" t="s">
        <v>551</v>
      </c>
      <c r="B65" t="s">
        <v>84</v>
      </c>
    </row>
    <row r="66" spans="1:2" x14ac:dyDescent="0.3">
      <c r="A66" t="s">
        <v>554</v>
      </c>
      <c r="B66" t="s">
        <v>40</v>
      </c>
    </row>
    <row r="67" spans="1:2" x14ac:dyDescent="0.3">
      <c r="A67" t="s">
        <v>559</v>
      </c>
      <c r="B67" t="s">
        <v>57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8C1B9-F89C-4143-83E3-A8DDC8E9E5A2}">
  <dimension ref="A1:C2"/>
  <sheetViews>
    <sheetView workbookViewId="0">
      <selection sqref="A1:B2"/>
    </sheetView>
  </sheetViews>
  <sheetFormatPr defaultRowHeight="14.4" x14ac:dyDescent="0.3"/>
  <cols>
    <col min="1" max="1" width="12.88671875" bestFit="1" customWidth="1"/>
    <col min="2" max="2" width="10.77734375" bestFit="1" customWidth="1"/>
    <col min="3" max="3" width="25" customWidth="1"/>
    <col min="4" max="4" width="13.44140625" bestFit="1" customWidth="1"/>
    <col min="5" max="5" width="10.77734375" bestFit="1" customWidth="1"/>
    <col min="6" max="6" width="8.21875" bestFit="1" customWidth="1"/>
    <col min="7" max="7" width="4.77734375" bestFit="1" customWidth="1"/>
    <col min="8" max="8" width="10.88671875" bestFit="1" customWidth="1"/>
    <col min="9" max="10" width="18.109375" bestFit="1" customWidth="1"/>
    <col min="11" max="11" width="19.109375" bestFit="1" customWidth="1"/>
    <col min="12" max="12" width="19" bestFit="1" customWidth="1"/>
    <col min="13" max="13" width="17" bestFit="1" customWidth="1"/>
    <col min="14" max="14" width="16.33203125" bestFit="1" customWidth="1"/>
    <col min="15" max="15" width="12.109375" bestFit="1" customWidth="1"/>
    <col min="16" max="16" width="17.5546875" bestFit="1" customWidth="1"/>
    <col min="17" max="17" width="16.44140625" bestFit="1" customWidth="1"/>
    <col min="18" max="18" width="16.77734375" bestFit="1" customWidth="1"/>
    <col min="19" max="19" width="16.109375" bestFit="1" customWidth="1"/>
    <col min="20" max="20" width="10.44140625" bestFit="1" customWidth="1"/>
    <col min="21" max="21" width="13" bestFit="1" customWidth="1"/>
    <col min="22" max="22" width="11.77734375" bestFit="1" customWidth="1"/>
    <col min="23" max="23" width="17.33203125" bestFit="1" customWidth="1"/>
    <col min="24" max="24" width="16.109375" bestFit="1" customWidth="1"/>
    <col min="25" max="25" width="18" bestFit="1" customWidth="1"/>
    <col min="26" max="26" width="15.5546875" bestFit="1" customWidth="1"/>
    <col min="27" max="27" width="18.21875" bestFit="1" customWidth="1"/>
    <col min="28" max="28" width="16.77734375" bestFit="1" customWidth="1"/>
    <col min="29" max="29" width="14" bestFit="1" customWidth="1"/>
    <col min="30" max="30" width="12.77734375" bestFit="1" customWidth="1"/>
    <col min="31" max="31" width="16.33203125" bestFit="1" customWidth="1"/>
    <col min="32" max="32" width="20.88671875" bestFit="1" customWidth="1"/>
    <col min="33" max="33" width="15.6640625" bestFit="1" customWidth="1"/>
    <col min="34" max="34" width="13.33203125" bestFit="1" customWidth="1"/>
    <col min="35" max="35" width="13.6640625" bestFit="1" customWidth="1"/>
    <col min="36" max="36" width="9.44140625" bestFit="1" customWidth="1"/>
    <col min="37" max="37" width="12.109375" bestFit="1" customWidth="1"/>
    <col min="38" max="38" width="12.33203125" bestFit="1" customWidth="1"/>
    <col min="39" max="39" width="15" bestFit="1" customWidth="1"/>
    <col min="40" max="40" width="19.109375" bestFit="1" customWidth="1"/>
    <col min="41" max="41" width="19" bestFit="1" customWidth="1"/>
    <col min="42" max="42" width="18.6640625" bestFit="1" customWidth="1"/>
    <col min="43" max="43" width="18.88671875" bestFit="1" customWidth="1"/>
    <col min="44" max="44" width="15.33203125" bestFit="1" customWidth="1"/>
    <col min="45" max="45" width="21.6640625" bestFit="1" customWidth="1"/>
    <col min="46" max="46" width="21.88671875" bestFit="1" customWidth="1"/>
    <col min="47" max="47" width="18.21875" bestFit="1" customWidth="1"/>
    <col min="48" max="48" width="16.109375" bestFit="1" customWidth="1"/>
    <col min="49" max="49" width="13.44140625" bestFit="1" customWidth="1"/>
    <col min="50" max="50" width="16.6640625" bestFit="1" customWidth="1"/>
    <col min="51" max="51" width="21.21875" bestFit="1" customWidth="1"/>
    <col min="52" max="52" width="17.21875" bestFit="1" customWidth="1"/>
    <col min="53" max="53" width="11.21875" bestFit="1" customWidth="1"/>
    <col min="54" max="54" width="21.33203125" bestFit="1" customWidth="1"/>
    <col min="55" max="55" width="24.21875" bestFit="1" customWidth="1"/>
    <col min="56" max="56" width="30" bestFit="1" customWidth="1"/>
    <col min="57" max="57" width="20" bestFit="1" customWidth="1"/>
    <col min="58" max="58" width="16.33203125" bestFit="1" customWidth="1"/>
    <col min="59" max="59" width="25" bestFit="1" customWidth="1"/>
    <col min="60" max="60" width="32.5546875" bestFit="1" customWidth="1"/>
  </cols>
  <sheetData>
    <row r="1" spans="1:3" x14ac:dyDescent="0.3">
      <c r="A1" t="s">
        <v>1241</v>
      </c>
      <c r="B1" t="s">
        <v>2522</v>
      </c>
      <c r="C1" t="s">
        <v>1230</v>
      </c>
    </row>
    <row r="2" spans="1:3" x14ac:dyDescent="0.3">
      <c r="A2" s="1">
        <v>1</v>
      </c>
      <c r="B2" t="s">
        <v>2523</v>
      </c>
      <c r="C2" t="s">
        <v>2452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BB20A-564F-49B3-84AF-97AC8322CB51}">
  <dimension ref="A1:G24"/>
  <sheetViews>
    <sheetView workbookViewId="0">
      <selection activeCell="C7" sqref="C7"/>
    </sheetView>
  </sheetViews>
  <sheetFormatPr defaultRowHeight="14.4" x14ac:dyDescent="0.3"/>
  <cols>
    <col min="1" max="1" width="12.88671875" bestFit="1" customWidth="1"/>
    <col min="2" max="2" width="35.5546875" bestFit="1" customWidth="1"/>
    <col min="3" max="3" width="26" bestFit="1" customWidth="1"/>
    <col min="4" max="4" width="36.5546875" bestFit="1" customWidth="1"/>
    <col min="5" max="5" width="18.109375" bestFit="1" customWidth="1"/>
    <col min="6" max="6" width="13.88671875" bestFit="1" customWidth="1"/>
    <col min="7" max="7" width="6.5546875" bestFit="1" customWidth="1"/>
    <col min="8" max="8" width="4.77734375" bestFit="1" customWidth="1"/>
    <col min="9" max="9" width="18.109375" bestFit="1" customWidth="1"/>
    <col min="10" max="10" width="10.109375" bestFit="1" customWidth="1"/>
    <col min="11" max="11" width="13.88671875" bestFit="1" customWidth="1"/>
    <col min="12" max="12" width="11.33203125" bestFit="1" customWidth="1"/>
    <col min="13" max="13" width="12.88671875" bestFit="1" customWidth="1"/>
    <col min="14" max="14" width="6.88671875" bestFit="1" customWidth="1"/>
    <col min="15" max="15" width="10.109375" bestFit="1" customWidth="1"/>
    <col min="16" max="16" width="7.33203125" bestFit="1" customWidth="1"/>
    <col min="17" max="17" width="6" bestFit="1" customWidth="1"/>
    <col min="18" max="18" width="13.33203125" bestFit="1" customWidth="1"/>
    <col min="19" max="19" width="9" bestFit="1" customWidth="1"/>
    <col min="20" max="20" width="7" bestFit="1" customWidth="1"/>
    <col min="21" max="21" width="18.21875" bestFit="1" customWidth="1"/>
    <col min="22" max="22" width="10.21875" bestFit="1" customWidth="1"/>
    <col min="23" max="23" width="14.109375" bestFit="1" customWidth="1"/>
    <col min="24" max="24" width="12.77734375" bestFit="1" customWidth="1"/>
    <col min="25" max="25" width="17.33203125" bestFit="1" customWidth="1"/>
    <col min="26" max="26" width="57.109375" customWidth="1"/>
    <col min="27" max="27" width="6.5546875" bestFit="1" customWidth="1"/>
    <col min="28" max="28" width="18.33203125" bestFit="1" customWidth="1"/>
    <col min="29" max="29" width="6.5546875" bestFit="1" customWidth="1"/>
  </cols>
  <sheetData>
    <row r="1" spans="1:7" x14ac:dyDescent="0.3">
      <c r="A1" t="s">
        <v>1241</v>
      </c>
      <c r="B1" t="s">
        <v>2516</v>
      </c>
      <c r="C1" t="s">
        <v>2181</v>
      </c>
      <c r="D1" t="s">
        <v>2453</v>
      </c>
      <c r="E1" t="s">
        <v>1236</v>
      </c>
      <c r="F1" t="s">
        <v>2442</v>
      </c>
      <c r="G1" t="s">
        <v>2443</v>
      </c>
    </row>
    <row r="2" spans="1:7" x14ac:dyDescent="0.3">
      <c r="A2" s="1">
        <v>1</v>
      </c>
      <c r="B2" t="str">
        <f>_xlfn.CONCAT(TEXT(Scenarios[[#This Row],[date]],"yyyy-mm-dd"),Scenarios[[#This Row],[type]])</f>
        <v>3025-04-24Extraction (Attacker)</v>
      </c>
      <c r="C2" s="1" t="s">
        <v>2454</v>
      </c>
      <c r="D2" s="1" t="s">
        <v>2455</v>
      </c>
      <c r="E2" t="s">
        <v>2444</v>
      </c>
      <c r="F2" t="s">
        <v>37</v>
      </c>
      <c r="G2" t="s">
        <v>31</v>
      </c>
    </row>
    <row r="3" spans="1:7" x14ac:dyDescent="0.3">
      <c r="A3" s="1">
        <v>2</v>
      </c>
      <c r="B3" t="str">
        <f>_xlfn.CONCAT(TEXT(Scenarios[[#This Row],[date]],"yyyy-mm-dd"),Scenarios[[#This Row],[type]])</f>
        <v>3025-04-25Extraction (Attacker)</v>
      </c>
      <c r="C3" s="1" t="s">
        <v>2454</v>
      </c>
      <c r="D3" s="1" t="s">
        <v>2456</v>
      </c>
      <c r="E3" t="s">
        <v>2445</v>
      </c>
      <c r="F3" t="s">
        <v>37</v>
      </c>
      <c r="G3" t="s">
        <v>31</v>
      </c>
    </row>
    <row r="4" spans="1:7" x14ac:dyDescent="0.3">
      <c r="A4" s="1">
        <v>3</v>
      </c>
      <c r="B4" t="str">
        <f>_xlfn.CONCAT(TEXT(Scenarios[[#This Row],[date]],"yyyy-mm-dd"),Scenarios[[#This Row],[type]])</f>
        <v>3025-04-26Breakthrough (Attacker)</v>
      </c>
      <c r="C4" s="1" t="s">
        <v>2457</v>
      </c>
      <c r="D4" s="1" t="s">
        <v>2458</v>
      </c>
      <c r="E4" t="s">
        <v>1753</v>
      </c>
      <c r="F4" t="s">
        <v>31</v>
      </c>
      <c r="G4" t="s">
        <v>31</v>
      </c>
    </row>
    <row r="5" spans="1:7" x14ac:dyDescent="0.3">
      <c r="A5" s="1">
        <v>4</v>
      </c>
      <c r="B5" t="str">
        <f>_xlfn.CONCAT(TEXT(Scenarios[[#This Row],[date]],"yyyy-mm-dd"),Scenarios[[#This Row],[type]])</f>
        <v>3025-05-06Stand Up (Attacker)</v>
      </c>
      <c r="C5" s="1" t="s">
        <v>2459</v>
      </c>
      <c r="D5" s="1" t="s">
        <v>2460</v>
      </c>
      <c r="E5" t="s">
        <v>2446</v>
      </c>
      <c r="F5" t="s">
        <v>31</v>
      </c>
      <c r="G5" t="s">
        <v>31</v>
      </c>
    </row>
    <row r="6" spans="1:7" x14ac:dyDescent="0.3">
      <c r="A6" s="1">
        <v>5</v>
      </c>
      <c r="B6" t="str">
        <f>_xlfn.CONCAT(TEXT(Scenarios[[#This Row],[date]],"yyyy-mm-dd"),Scenarios[[#This Row],[type]])</f>
        <v>3025-05-09Probe (Defender)</v>
      </c>
      <c r="C6" s="1" t="s">
        <v>2461</v>
      </c>
      <c r="D6" s="1" t="s">
        <v>2462</v>
      </c>
      <c r="E6" t="s">
        <v>2447</v>
      </c>
      <c r="F6" t="s">
        <v>37</v>
      </c>
      <c r="G6" t="s">
        <v>31</v>
      </c>
    </row>
    <row r="7" spans="1:7" x14ac:dyDescent="0.3">
      <c r="A7" s="1">
        <v>6</v>
      </c>
      <c r="B7" t="str">
        <f>_xlfn.CONCAT(TEXT(Scenarios[[#This Row],[date]],"yyyy-mm-dd"),Scenarios[[#This Row],[type]])</f>
        <v>3025-05-09Breakthrough (Attacker)</v>
      </c>
      <c r="C7" s="1" t="s">
        <v>2457</v>
      </c>
      <c r="D7" s="1" t="s">
        <v>2463</v>
      </c>
      <c r="E7" t="s">
        <v>2447</v>
      </c>
      <c r="F7" t="s">
        <v>24</v>
      </c>
      <c r="G7" t="s">
        <v>31</v>
      </c>
    </row>
    <row r="8" spans="1:7" x14ac:dyDescent="0.3">
      <c r="A8" s="1">
        <v>7</v>
      </c>
      <c r="B8" t="str">
        <f>_xlfn.CONCAT(TEXT(Scenarios[[#This Row],[date]],"yyyy-mm-dd"),Scenarios[[#This Row],[type]])</f>
        <v>3025-05-21Hide and Seek (Attacker)</v>
      </c>
      <c r="C8" s="1" t="s">
        <v>2464</v>
      </c>
      <c r="D8" s="1" t="s">
        <v>2465</v>
      </c>
      <c r="E8" t="s">
        <v>741</v>
      </c>
      <c r="F8" t="s">
        <v>88</v>
      </c>
      <c r="G8" t="s">
        <v>31</v>
      </c>
    </row>
    <row r="9" spans="1:7" x14ac:dyDescent="0.3">
      <c r="A9" s="1">
        <v>8</v>
      </c>
      <c r="B9" t="str">
        <f>_xlfn.CONCAT(TEXT(Scenarios[[#This Row],[date]],"yyyy-mm-dd"),Scenarios[[#This Row],[type]])</f>
        <v>3025-05-24Recon Raid (Defender)</v>
      </c>
      <c r="C9" s="1" t="s">
        <v>2466</v>
      </c>
      <c r="D9" s="1" t="s">
        <v>2467</v>
      </c>
      <c r="E9" t="s">
        <v>807</v>
      </c>
      <c r="F9" t="s">
        <v>88</v>
      </c>
      <c r="G9" t="s">
        <v>31</v>
      </c>
    </row>
    <row r="10" spans="1:7" x14ac:dyDescent="0.3">
      <c r="A10" s="1">
        <v>9</v>
      </c>
      <c r="B10" t="str">
        <f>_xlfn.CONCAT(TEXT(Scenarios[[#This Row],[date]],"yyyy-mm-dd"),Scenarios[[#This Row],[type]])</f>
        <v>3025-05-24Recon Raid (Attacker)</v>
      </c>
      <c r="C10" s="1" t="s">
        <v>2468</v>
      </c>
      <c r="D10" s="1" t="s">
        <v>2469</v>
      </c>
      <c r="E10" t="s">
        <v>807</v>
      </c>
      <c r="F10" t="s">
        <v>37</v>
      </c>
      <c r="G10" t="s">
        <v>31</v>
      </c>
    </row>
    <row r="11" spans="1:7" x14ac:dyDescent="0.3">
      <c r="A11" s="1">
        <v>10</v>
      </c>
      <c r="B11" t="str">
        <f>_xlfn.CONCAT(TEXT(Scenarios[[#This Row],[date]],"yyyy-mm-dd"),Scenarios[[#This Row],[type]])</f>
        <v>3025-05-29Extraction (Defender)</v>
      </c>
      <c r="C11" s="1" t="s">
        <v>2470</v>
      </c>
      <c r="D11" s="1" t="s">
        <v>2471</v>
      </c>
      <c r="E11" t="s">
        <v>817</v>
      </c>
      <c r="F11" t="s">
        <v>24</v>
      </c>
      <c r="G11" t="s">
        <v>31</v>
      </c>
    </row>
    <row r="12" spans="1:7" x14ac:dyDescent="0.3">
      <c r="A12" s="1">
        <v>11</v>
      </c>
      <c r="B12" t="str">
        <f>_xlfn.CONCAT(TEXT(Scenarios[[#This Row],[date]],"yyyy-mm-dd"),Scenarios[[#This Row],[type]])</f>
        <v>3025-06-03Extraction (Defender)</v>
      </c>
      <c r="C12" s="1" t="s">
        <v>2470</v>
      </c>
      <c r="D12" s="1" t="s">
        <v>2472</v>
      </c>
      <c r="E12" t="s">
        <v>832</v>
      </c>
      <c r="F12" t="s">
        <v>24</v>
      </c>
      <c r="G12" t="s">
        <v>31</v>
      </c>
    </row>
    <row r="13" spans="1:7" x14ac:dyDescent="0.3">
      <c r="A13" s="1">
        <v>12</v>
      </c>
      <c r="B13" t="str">
        <f>_xlfn.CONCAT(TEXT(Scenarios[[#This Row],[date]],"yyyy-mm-dd"),Scenarios[[#This Row],[type]])</f>
        <v>3025-06-05Hide and Seek (Attacker)</v>
      </c>
      <c r="C13" s="1" t="s">
        <v>2464</v>
      </c>
      <c r="D13" s="1" t="s">
        <v>2473</v>
      </c>
      <c r="E13" t="s">
        <v>811</v>
      </c>
      <c r="F13" t="s">
        <v>37</v>
      </c>
      <c r="G13" t="s">
        <v>31</v>
      </c>
    </row>
    <row r="14" spans="1:7" x14ac:dyDescent="0.3">
      <c r="A14" s="1">
        <v>13</v>
      </c>
      <c r="B14" t="str">
        <f>_xlfn.CONCAT(TEXT(Scenarios[[#This Row],[date]],"yyyy-mm-dd"),Scenarios[[#This Row],[type]])</f>
        <v>3025-05-31Special Mission: Allied Traitors</v>
      </c>
      <c r="C14" s="1" t="s">
        <v>2474</v>
      </c>
      <c r="D14" s="1" t="s">
        <v>2475</v>
      </c>
      <c r="E14" t="s">
        <v>2448</v>
      </c>
      <c r="F14" t="s">
        <v>557</v>
      </c>
      <c r="G14" t="s">
        <v>31</v>
      </c>
    </row>
    <row r="15" spans="1:7" x14ac:dyDescent="0.3">
      <c r="A15" s="1">
        <v>14</v>
      </c>
      <c r="B15" t="str">
        <f>_xlfn.CONCAT(TEXT(Scenarios[[#This Row],[date]],"yyyy-mm-dd"),Scenarios[[#This Row],[type]])</f>
        <v>3025-06-08Hold the Line (Attacker)</v>
      </c>
      <c r="C15" s="1" t="s">
        <v>2476</v>
      </c>
      <c r="D15" s="1" t="s">
        <v>2477</v>
      </c>
      <c r="E15" t="s">
        <v>744</v>
      </c>
      <c r="F15" t="s">
        <v>31</v>
      </c>
      <c r="G15" t="s">
        <v>31</v>
      </c>
    </row>
    <row r="16" spans="1:7" x14ac:dyDescent="0.3">
      <c r="A16" s="1">
        <v>15</v>
      </c>
      <c r="B16" t="str">
        <f>_xlfn.CONCAT(TEXT(Scenarios[[#This Row],[date]],"yyyy-mm-dd"),Scenarios[[#This Row],[type]])</f>
        <v>3025-06-09Hide and Seek (Defender)</v>
      </c>
      <c r="C16" s="1" t="s">
        <v>2478</v>
      </c>
      <c r="D16" s="1" t="s">
        <v>2479</v>
      </c>
      <c r="E16" t="s">
        <v>1033</v>
      </c>
      <c r="F16" t="s">
        <v>80</v>
      </c>
      <c r="G16" t="s">
        <v>31</v>
      </c>
    </row>
    <row r="17" spans="1:7" x14ac:dyDescent="0.3">
      <c r="A17" s="1">
        <v>16</v>
      </c>
      <c r="B17" t="str">
        <f>_xlfn.CONCAT(TEXT(Scenarios[[#This Row],[date]],"yyyy-mm-dd"),Scenarios[[#This Row],[type]])</f>
        <v>3025-06-14Probe (Attacker)</v>
      </c>
      <c r="C17" s="1" t="s">
        <v>2480</v>
      </c>
      <c r="D17" s="1" t="s">
        <v>2481</v>
      </c>
      <c r="E17" t="s">
        <v>1056</v>
      </c>
      <c r="F17" t="s">
        <v>37</v>
      </c>
      <c r="G17" t="s">
        <v>31</v>
      </c>
    </row>
    <row r="18" spans="1:7" x14ac:dyDescent="0.3">
      <c r="A18" s="1">
        <v>17</v>
      </c>
      <c r="B18" t="str">
        <f>_xlfn.CONCAT(TEXT(Scenarios[[#This Row],[date]],"yyyy-mm-dd"),Scenarios[[#This Row],[type]])</f>
        <v>3025-06-15Chase (Defender)</v>
      </c>
      <c r="C18" s="1" t="s">
        <v>2482</v>
      </c>
      <c r="D18" s="1" t="s">
        <v>2483</v>
      </c>
      <c r="E18" t="s">
        <v>736</v>
      </c>
      <c r="F18" t="s">
        <v>93</v>
      </c>
      <c r="G18" t="s">
        <v>31</v>
      </c>
    </row>
    <row r="19" spans="1:7" x14ac:dyDescent="0.3">
      <c r="A19" s="1">
        <v>18</v>
      </c>
      <c r="B19" t="str">
        <f>_xlfn.CONCAT(TEXT(Scenarios[[#This Row],[date]],"yyyy-mm-dd"),Scenarios[[#This Row],[type]])</f>
        <v>3025-06-17Chase (Defender)</v>
      </c>
      <c r="C19" s="1" t="s">
        <v>2482</v>
      </c>
      <c r="D19" s="1" t="s">
        <v>2484</v>
      </c>
      <c r="E19" t="s">
        <v>1205</v>
      </c>
      <c r="F19" t="s">
        <v>114</v>
      </c>
      <c r="G19" t="s">
        <v>31</v>
      </c>
    </row>
    <row r="20" spans="1:7" x14ac:dyDescent="0.3">
      <c r="A20" s="1">
        <v>20</v>
      </c>
      <c r="B20" t="str">
        <f>_xlfn.CONCAT(TEXT(Scenarios[[#This Row],[date]],"yyyy-mm-dd"),Scenarios[[#This Row],[type]])</f>
        <v>3025-07-07Recon Raid (Attacker)</v>
      </c>
      <c r="C20" s="1" t="s">
        <v>2468</v>
      </c>
      <c r="D20" s="1" t="s">
        <v>2485</v>
      </c>
      <c r="E20" t="s">
        <v>2449</v>
      </c>
      <c r="F20" t="s">
        <v>37</v>
      </c>
      <c r="G20" t="s">
        <v>31</v>
      </c>
    </row>
    <row r="21" spans="1:7" x14ac:dyDescent="0.3">
      <c r="A21" s="1">
        <v>22</v>
      </c>
      <c r="B21" t="str">
        <f>_xlfn.CONCAT(TEXT(Scenarios[[#This Row],[date]],"yyyy-mm-dd"),Scenarios[[#This Row],[type]])</f>
        <v>3025-07-16Hide and Seek (Defender)</v>
      </c>
      <c r="C21" s="1" t="s">
        <v>2478</v>
      </c>
      <c r="D21" s="1" t="s">
        <v>2486</v>
      </c>
      <c r="E21" t="s">
        <v>1064</v>
      </c>
      <c r="F21" t="s">
        <v>68</v>
      </c>
      <c r="G21" t="s">
        <v>31</v>
      </c>
    </row>
    <row r="22" spans="1:7" x14ac:dyDescent="0.3">
      <c r="A22" s="1">
        <v>23</v>
      </c>
      <c r="B22" t="str">
        <f>_xlfn.CONCAT(TEXT(Scenarios[[#This Row],[date]],"yyyy-mm-dd"),Scenarios[[#This Row],[type]])</f>
        <v>3025-07-18Probe (Defender)</v>
      </c>
      <c r="C22" s="1" t="s">
        <v>2461</v>
      </c>
      <c r="D22" s="1" t="s">
        <v>2487</v>
      </c>
      <c r="E22" t="s">
        <v>2450</v>
      </c>
      <c r="F22" t="s">
        <v>37</v>
      </c>
      <c r="G22" t="s">
        <v>31</v>
      </c>
    </row>
    <row r="23" spans="1:7" x14ac:dyDescent="0.3">
      <c r="A23" s="1">
        <v>24</v>
      </c>
      <c r="B23" t="str">
        <f>_xlfn.CONCAT(TEXT(Scenarios[[#This Row],[date]],"yyyy-mm-dd"),Scenarios[[#This Row],[type]])</f>
        <v>3025-07-19Breakthrough (Attacker)</v>
      </c>
      <c r="C23" s="1" t="s">
        <v>2457</v>
      </c>
      <c r="D23" s="1" t="s">
        <v>2488</v>
      </c>
      <c r="E23" t="s">
        <v>2451</v>
      </c>
      <c r="F23" t="s">
        <v>43</v>
      </c>
      <c r="G23" t="s">
        <v>31</v>
      </c>
    </row>
    <row r="24" spans="1:7" x14ac:dyDescent="0.3">
      <c r="A24" s="1">
        <v>26</v>
      </c>
      <c r="B24" t="str">
        <f>_xlfn.CONCAT(TEXT(Scenarios[[#This Row],[date]],"yyyy-mm-dd"),Scenarios[[#This Row],[type]])</f>
        <v>3025-07-29Chase (Defender)</v>
      </c>
      <c r="C24" s="1" t="s">
        <v>2482</v>
      </c>
      <c r="D24" s="1" t="s">
        <v>2489</v>
      </c>
      <c r="E24" t="s">
        <v>1080</v>
      </c>
      <c r="F24" t="s">
        <v>43</v>
      </c>
      <c r="G24" t="s">
        <v>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 2 0 2 0 - 0 3 - 0 3 T 0 0 : 1 5 : 5 4 . 9 7 8 9 7 0 7 - 0 6 : 0 0 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M i s s i o n L o g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 1 7 7 < / i n t > < / v a l u e > < / i t e m > < i t e m > < k e y > < s t r i n g > t y p e < / s t r i n g > < / k e y > < v a l u e > < i n t > 1 9 7 < / i n t > < / v a l u e > < / i t e m > < i t e m > < k e y > < s t r i n g > m i s s i o n < / s t r i n g > < / k e y > < v a l u e > < i n t > 2 6 4 < / i n t > < / v a l u e > < / i t e m > < i t e m > < k e y > < s t r i n g > i d P < / s t r i n g > < / k e y > < v a l u e > < i n t > 3 4 8 < / i n t > < / v a l u e > < / i t e m > < i t e m > < k e y > < s t r i n g > d a t e - t y p e < / s t r i n g > < / k e y > < v a l u e > < i n t > 2 7 2 < / i n t > < / v a l u e > < / i t e m > < i t e m > < k e y > < s t r i n g > d a t e - p i l o t I D < / s t r i n g > < / k e y > < v a l u e > < i n t > 1 3 5 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 t y p e < / s t r i n g > < / k e y > < v a l u e > < i n t > 1 < / i n t > < / v a l u e > < / i t e m > < i t e m > < k e y > < s t r i n g > m i s s i o n < / s t r i n g > < / k e y > < v a l u e > < i n t > 2 < / i n t > < / v a l u e > < / i t e m > < i t e m > < k e y > < s t r i n g > i d P < / s t r i n g > < / k e y > < v a l u e > < i n t > 3 < / i n t > < / v a l u e > < / i t e m > < i t e m > < k e y > < s t r i n g > d a t e - t y p e < / s t r i n g > < / k e y > < v a l u e > < i n t > 5 < / i n t > < / v a l u e > < / i t e m > < i t e m > < k e y > < s t r i n g > d a t e - p i l o t I D 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S c e n a r i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 A t t r i b u t e : i d < / s t r i n g > < / k e y > < v a l u e > < i n t > 1 3 1 < / i n t > < / v a l u e > < / i t e m > < i t e m > < k e y > < s t r i n g > t i t l e < / s t r i n g > < / k e y > < v a l u e > < i n t > 1 8 2 < / i n t > < / v a l u e > < / i t e m > < i t e m > < k e y > < s t r i n g > d a t e < / s t r i n g > < / k e y > < v a l u e > < i n t > 7 7 < / i n t > < / v a l u e > < / i t e m > < i t e m > < k e y > < s t r i n g > l a n c e F o r c e I d < / s t r i n g > < / k e y > < v a l u e > < i n t > 1 4 2 < / i n t > < / v a l u e > < / i t e m > < i t e m > < k e y > < s t r i n g > i d M < / s t r i n g > < / k e y > < v a l u e > < i n t > 7 3 < / i n t > < / v a l u e > < / i t e m > < i t e m > < k e y > < s t r i n g > t y p e < / s t r i n g > < / k e y > < v a l u e > < i n t > 8 6 < / i n t > < / v a l u e > < / i t e m > < i t e m > < k e y > < s t r i n g > d a t e - t y p e < / s t r i n g > < / k e y > < v a l u e > < i n t > 1 9 7 < / i n t > < / v a l u e > < / i t e m > < / C o l u m n W i d t h s > < C o l u m n D i s p l a y I n d e x > < i t e m > < k e y > < s t r i n g > A t t r i b u t e : i d < / s t r i n g > < / k e y > < v a l u e > < i n t > 0 < / i n t > < / v a l u e > < / i t e m > < i t e m > < k e y > < s t r i n g > t i t l e < / s t r i n g > < / k e y > < v a l u e > < i n t > 4 < / i n t > < / v a l u e > < / i t e m > < i t e m > < k e y > < s t r i n g > d a t e < / s t r i n g > < / k e y > < v a l u e > < i n t > 2 < / i n t > < / v a l u e > < / i t e m > < i t e m > < k e y > < s t r i n g > l a n c e F o r c e I d < / s t r i n g > < / k e y > < v a l u e > < i n t > 3 < / i n t > < / v a l u e > < / i t e m > < i t e m > < k e y > < s t r i n g > i d M < / s t r i n g > < / k e y > < v a l u e > < i n t > 5 < / i n t > < / v a l u e > < / i t e m > < i t e m > < k e y > < s t r i n g > t y p e < / s t r i n g > < / k e y > < v a l u e > < i n t > 1 < / i n t > < / v a l u e > < / i t e m > < i t e m > < k e y > < s t r i n g > d a t e - t y p e 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 K i l l s 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 U n i t s _ D r i v e r s 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 U n i t s  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 F o r c e s C _ U n i t s 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 F o r c e s C 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 F o r c e s B 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 F o r c e s A 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 P e r s o n s 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 M i s s i o n s 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 S c e n a r i o s 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 M i s s i o n L o g s 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F o r c e s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 A t t r i b u t e : i d < / s t r i n g > < / k e y > < v a l u e > < i n t > 1 3 1 < / i n t > < / v a l u e > < / i t e m > < i t e m > < k e y > < s t r i n g > i d L 2 < / s t r i n g > < / k e y > < v a l u e > < i n t > 7 5 < / i n t > < / v a l u e > < / i t e m > < i t e m > < k e y > < s t r i n g > L a n c e < / s t r i n g > < / k e y > < v a l u e > < i n t > 8 6 < / i n t > < / v a l u e > < / i t e m > < / C o l u m n W i d t h s > < C o l u m n D i s p l a y I n d e x > < i t e m > < k e y > < s t r i n g > A t t r i b u t e : i d < / s t r i n g > < / k e y > < v a l u e > < i n t > 0 < / i n t > < / v a l u e > < / i t e m > < i t e m > < k e y > < s t r i n g > i d L 2 < / s t r i n g > < / k e y > < v a l u e > < i n t > 2 < / i n t > < / v a l u e > < / i t e m > < i t e m > < k e y > < s t r i n g > L a n c e 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F o r c e s A , F o r c e s B , F o r c e s C , F o r c e s C _ U n i t s , U n i t s   1 , P e r s o n s , U n i t s _ D r i v e r s , M i s s i o n s , S c e n a r i o s , M i s s i o n L o g s , K i l l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U n i t s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 A t t r i b u t e : i d < / s t r i n g > < / k e y > < v a l u e > < i n t > 1 3 1 < / i n t > < / v a l u e > < / i t e m > < i t e m > < k e y > < s t r i n g > c h a s s i s < / s t r i n g > < / k e y > < v a l u e > < i n t > 9 8 < / i n t > < / v a l u e > < / i t e m > < i t e m > < k e y > < s t r i n g > m o d e l < / s t r i n g > < / k e y > < v a l u e > < i n t > 9 1 < / i n t > < / v a l u e > < / i t e m > < i t e m > < k e y > < s t r i n g > t y p e < / s t r i n g > < / k e y > < v a l u e > < i n t > 7 7 < / i n t > < / v a l u e > < / i t e m > < i t e m > < k e y > < s t r i n g > t e c h I d < / s t r i n g > < / k e y > < v a l u e > < i n t > 9 2 < / i n t > < / v a l u e > < / i t e m > < i t e m > < k e y > < s t r i n g > c h a s s i s - m o d e l < / s t r i n g > < / k e y > < v a l u e > < i n t > 1 5 2 < / i n t > < / v a l u e > < / i t e m > < / C o l u m n W i d t h s > < C o l u m n D i s p l a y I n d e x > < i t e m > < k e y > < s t r i n g > A t t r i b u t e : i d < / s t r i n g > < / k e y > < v a l u e > < i n t > 0 < / i n t > < / v a l u e > < / i t e m > < i t e m > < k e y > < s t r i n g > c h a s s i s < / s t r i n g > < / k e y > < v a l u e > < i n t > 1 < / i n t > < / v a l u e > < / i t e m > < i t e m > < k e y > < s t r i n g > m o d e l < / s t r i n g > < / k e y > < v a l u e > < i n t > 2 < / i n t > < / v a l u e > < / i t e m > < i t e m > < k e y > < s t r i n g > t y p e < / s t r i n g > < / k e y > < v a l u e > < i n t > 3 < / i n t > < / v a l u e > < / i t e m > < i t e m > < k e y > < s t r i n g > t e c h I d < / s t r i n g > < / k e y > < v a l u e > < i n t > 4 < / i n t > < / v a l u e > < / i t e m > < i t e m > < k e y > < s t r i n g > c h a s s i s - m o d e l 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F o r c e s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 A t t r i b u t e : i d < / s t r i n g > < / k e y > < v a l u e > < i n t > 1 3 1 < / i n t > < / v a l u e > < / i t e m > < i t e m > < k e y > < s t r i n g > B a t t a l i o n < / s t r i n g > < / k e y > < v a l u e > < i n t > 8 6 < / i n t > < / v a l u e > < / i t e m > < / C o l u m n W i d t h s > < C o l u m n D i s p l a y I n d e x > < i t e m > < k e y > < s t r i n g > A t t r i b u t e : i d < / s t r i n g > < / k e y > < v a l u e > < i n t > 0 < / i n t > < / v a l u e > < / i t e m > < i t e m > < k e y > < s t r i n g > B a t t a l i o n 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M i s s i o n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 A t t r i b u t e : i d < / s t r i n g > < / k e y > < v a l u e > < i n t > 1 3 1 < / i n t > < / v a l u e > < / i t e m > < i t e m > < k e y > < s t r i n g > n a m e < / s t r i n g > < / k e y > < v a l u e > < i n t > 8 6 < / i n t > < / v a l u e > < / i t e m > < i t e m > < k e y > < s t r i n g > s y s t e m I d < / s t r i n g > < / k e y > < v a l u e > < i n t > 1 1 4 < / i n t > < / v a l u e > < / i t e m > < / C o l u m n W i d t h s > < C o l u m n D i s p l a y I n d e x > < i t e m > < k e y > < s t r i n g > A t t r i b u t e : i d 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 s y s t e m I d 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F o r c e s C _ U n i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 A t t r i b u t e : i d < / s t r i n g > < / k e y > < v a l u e > < i n t > 1 3 1 < / i n t > < / v a l u e > < / i t e m > < i t e m > < k e y > < s t r i n g > i d L 3 < / s t r i n g > < / k e y > < v a l u e > < i n t > 7 5 < / i n t > < / v a l u e > < / i t e m > < / C o l u m n W i d t h s > < C o l u m n D i s p l a y I n d e x > < i t e m > < k e y > < s t r i n g > A t t r i b u t e : i d < / s t r i n g > < / k e y > < v a l u e > < i n t > 0 < / i n t > < / v a l u e > < / i t e m > < i t e m > < k e y > < s t r i n g > i d L 3 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 L a n c e s 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 L a n c e s 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 C o l u m n s \ A t t r i b u t e : i d < / K e y > < / D i a g r a m O b j e c t K e y > < D i a g r a m O b j e c t K e y > < K e y > C o l u m n s \ L a n c e < / K e y > < / D i a g r a m O b j e c t K e y > < D i a g r a m O b j e c t K e y > < K e y > C o l u m n s \ i d L 2 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 C o l u m n s \ A t t r i b u t e : i d 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 C o l u m n s \ i d L 2 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 F o r c e s D _ U n i t s 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 F o r c e s D _ U n i t s 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 C o l u m n s \ A t t r i b u t e : i d < / K e y > < / D i a g r a m O b j e c t K e y > < D i a g r a m O b j e c t K e y > < K e y > C o l u m n s \ i d D 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 C o l u m n s \ A t t r i b u t e : i d 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 C o m p a n i e s 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 C o m p a n i e s 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 C o l u m n s \ A t t r i b u t e : i d < / K e y > < / D i a g r a m O b j e c t K e y > < D i a g r a m O b j e c t K e y > < K e y > C o l u m n s \ C o m p a n y < / K e y > < / D i a g r a m O b j e c t K e y > < D i a g r a m O b j e c t K e y > < K e y > C o l u m n s \ i d L 1 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 C o l u m n s \ A t t r i b u t e : i d 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 C o l u m n s \ i d L 1 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 M i s s i o n s 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 M i s s i o n s 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 C o l u m n s \ A t t r i b u t e : i d < / K e y > < / D i a g r a m O b j e c t K e y > < D i a g r a m O b j e c t K e y > < K e y > C o l u m n s \ s y s t e m I d < / K e y > < / D i a g r a m O b j e c t K e y > < D i a g r a m O b j e c t K e y > < K e y > C o l u m n s \ n a m e 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 C o l u m n s \ A t t r i b u t e : i d 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 C o l u m n s \ s y s t e m I d 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 U n i t s _ D r i v e r s 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 U n i t s _ D r i v e r s 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 C o l u m n s \ d r i v e r I d < / K e y > < / D i a g r a m O b j e c t K e y > < D i a g r a m O b j e c t K e y > < K e y > C o l u m n s \ i d U 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 C o l u m n s \ d r i v e r I d 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 C o l u m n s \ i d U 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 L a n c e s - U n i t s 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 L a n c e s - U n i t s 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 C o l u m n s \ A t t r i b u t e : i d < / K e y > < / D i a g r a m O b j e c t K e y > < D i a g r a m O b j e c t K e y > < K e y > C o l u m n s \ i d L 3 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 C o l u m n s \ A t t r i b u t e : i d 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 C o l u m n s \ i d L 3 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 P e r s o n s 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 P e r s o n s 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 C o l u m n s \ A t t r i b u t e : i d < / K e y > < / D i a g r a m O b j e c t K e y > < D i a g r a m O b j e c t K e y > < K e y > C o l u m n s \ n a m e < / K e y > < / D i a g r a m O b j e c t K e y > < D i a g r a m O b j e c t K e y > < K e y > C o l u m n s \ c a l l s i g n < / K e y > < / D i a g r a m O b j e c t K e y > < D i a g r a m O b j e c t K e y > < K e y > C o l u m n s \ n a m e - c a l l s i g n < / K e y > < / D i a g r a m O b j e c t K e y > < D i a g r a m O b j e c t K e y > < K e y > C o l u m n s \ r a n k < / K e y > < / D i a g r a m O b j e c t K e y > < D i a g r a m O b j e c t K e y > < K e y > C o l u m n s \ b i r t h d a y < / K e y > < / D i a g r a m O b j e c t K e y > < D i a g r a m O b j e c t K e y > < K e y > C o l u m n s \ r e c r u i t m e n t < / K e y > < / D i a g r a m O b j e c t K e y > < D i a g r a m O b j e c t K e y > < K e y > C o l u m n s \ d e a t h d a y 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 C o l u m n s \ A t t r i b u t e : i d 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 C o l u m n s \ c a l l s i g n 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 C o l u m n s \ n a m e - c a l l s i g n 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 C o l u m n s \ r a n k 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 C o l u m n s \ r e c r u i t m e n t 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 C o l u m n s \ d e a t h d a y 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 K i l l s 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 K i l l s 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 k i l l e d < / K e y > < / D i a g r a m O b j e c t K e y > < D i a g r a m O b j e c t K e y > < K e y > M e a s u r e s \ C o u n t   o f   k i l l e d \ T a g I n f o \ F o r m u l a < / K e y > < / D i a g r a m O b j e c t K e y > < D i a g r a m O b j e c t K e y > < K e y > M e a s u r e s \ C o u n t   o f   k i l l e d \ T a g I n f o \ V a l u e < / K e y > < / D i a g r a m O b j e c t K e y > < D i a g r a m O b j e c t K e y > < K e y > C o l u m n s \ d a t e < / K e y > < / D i a g r a m O b j e c t K e y > < D i a g r a m O b j e c t K e y > < K e y > C o l u m n s \ p i l o t I d < / K e y > < / D i a g r a m O b j e c t K e y > < D i a g r a m O b j e c t K e y > < K e y > C o l u m n s \ k i l l e d < / K e y > < / D i a g r a m O b j e c t K e y > < D i a g r a m O b j e c t K e y > < K e y > C o l u m n s \ k i l l e r < / K e y > < / D i a g r a m O b j e c t K e y > < D i a g r a m O b j e c t K e y > < K e y > C o l u m n s \ d a t e - p i l o t I D < / K e y > < / D i a g r a m O b j e c t K e y > < D i a g r a m O b j e c t K e y > < K e y > L i n k s \ & l t ; C o l u m n s \ C o u n t   o f   k i l l e d & g t ; - & l t ; M e a s u r e s \ k i l l e d & g t ; < / K e y > < / D i a g r a m O b j e c t K e y > < D i a g r a m O b j e c t K e y > < K e y > L i n k s \ & l t ; C o l u m n s \ C o u n t   o f   k i l l e d & g t ; - & l t ; M e a s u r e s \ k i l l e d & g t ; \ C O L U M N < / K e y > < / D i a g r a m O b j e c t K e y > < D i a g r a m O b j e c t K e y > < K e y > L i n k s \ & l t ; C o l u m n s \ C o u n t   o f   k i l l e d & g t ; - & l t ; M e a s u r e s \ k i l l e d & g t ; \ M E A S U R E 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 k i l l e d 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 k i l l e d \ T a g I n f o \ F o r m u l a 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 k i l l e d \ T a g I n f o \ V a l u e 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 C o l u m n s \ p i l o t I d 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 C o l u m n s \ k i l l e d 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 C o l u m n s \ k i l l e r 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 C o l u m n s \ d a t e - p i l o t I D 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 k i l l e d & g t ; - & l t ; M e a s u r e s \ k i l l e d & g t ; 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 k i l l e d & g t ; - & l t ; M e a s u r e s \ k i l l e d & g t ; \ C O L U M N 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 k i l l e d & g t ; - & l t ; M e a s u r e s \ k i l l e d & g t ; \ M E A S U R E 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 U n i t s 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 U n i t s 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 C o l u m n s \ A t t r i b u t e : i d < / K e y > < / D i a g r a m O b j e c t K e y > < D i a g r a m O b j e c t K e y > < K e y > C o l u m n s \ c h a s s i s < / K e y > < / D i a g r a m O b j e c t K e y > < D i a g r a m O b j e c t K e y > < K e y > C o l u m n s \ m o d e l < / K e y > < / D i a g r a m O b j e c t K e y > < D i a g r a m O b j e c t K e y > < K e y > C o l u m n s \ c h a s s i s - m o d e l < / K e y > < / D i a g r a m O b j e c t K e y > < D i a g r a m O b j e c t K e y > < K e y > C o l u m n s \ t y p e < / K e y > < / D i a g r a m O b j e c t K e y > < D i a g r a m O b j e c t K e y > < K e y > C o l u m n s \ t e c h I d 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 C o l u m n s \ A t t r i b u t e : i d 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 C o l u m n s \ c h a s s i s 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 C o l u m n s \ c h a s s i s - m o d e l 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 C o l u m n s \ t e c h I d 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 M i s s i o n L o g s 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 M i s s i o n L o g s 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 C o l u m n s \ t y p e < / K e y > < / D i a g r a m O b j e c t K e y > < D i a g r a m O b j e c t K e y > < K e y > C o l u m n s \ m i s s i o n < / K e y > < / D i a g r a m O b j e c t K e y > < D i a g r a m O b j e c t K e y > < K e y > C o l u m n s \ i d P < / K e y > < / D i a g r a m O b j e c t K e y > < D i a g r a m O b j e c t K e y > < K e y > C o l u m n s \ d a t e - p i l o t I D < / K e y > < / D i a g r a m O b j e c t K e y > < D i a g r a m O b j e c t K e y > < K e y > C o l u m n s \ d a t e - t y p e 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 C o l u m n s \ m i s s i o n 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 C o l u m n s \ i d P 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 C o l u m n s \ d a t e - p i l o t I D 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 C o l u m n s \ d a t e - t y p e 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 B a t t a l i o n s 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 B a t t a l i o n s 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 C o l u m n s \ A t t r i b u t e : i d < / K e y > < / D i a g r a m O b j e c t K e y > < D i a g r a m O b j e c t K e y > < K e y > C o l u m n s \ B a t t a l i o n 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 C o l u m n s \ A t t r i b u t e : i d 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 C o l u m n s \ B a t t a l i o n 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 S c e n a r i o s 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 S c e n a r i o s 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 C o l u m n s \ A t t r i b u t e : i d < / K e y > < / D i a g r a m O b j e c t K e y > < D i a g r a m O b j e c t K e y > < K e y > C o l u m n s \ d a t e - t y p e < / K e y > < / D i a g r a m O b j e c t K e y > < D i a g r a m O b j e c t K e y > < K e y > C o l u m n s \ t y p e < / K e y > < / D i a g r a m O b j e c t K e y > < D i a g r a m O b j e c t K e y > < K e y > C o l u m n s \ t i t l e < / K e y > < / D i a g r a m O b j e c t K e y > < D i a g r a m O b j e c t K e y > < K e y > C o l u m n s \ d a t e < / K e y > < / D i a g r a m O b j e c t K e y > < D i a g r a m O b j e c t K e y > < K e y > C o l u m n s \ l a n c e F o r c e I d < / K e y > < / D i a g r a m O b j e c t K e y > < D i a g r a m O b j e c t K e y > < K e y > C o l u m n s \ i d M 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 C o l u m n s \ A t t r i b u t e : i d 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 C o l u m n s \ d a t e - t y p e 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 C o l u m n s \ l a n c e F o r c e I d 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 T a g s \ T a b l e s \ & l t ; T a b l e s \ U n i t s _ D r i v e r s & g t ; < / K e y > < / D i a g r a m O b j e c t K e y > < D i a g r a m O b j e c t K e y > < K e y > D y n a m i c   T a g s \ T a b l e s \ & l t ; T a b l e s \ U n i t s & g t ; < / K e y > < / D i a g r a m O b j e c t K e y > < D i a g r a m O b j e c t K e y > < K e y > D y n a m i c   T a g s \ T a b l e s \ & l t ; T a b l e s \ L a n c e s - U n i t s & g t ; < / K e y > < / D i a g r a m O b j e c t K e y > < D i a g r a m O b j e c t K e y > < K e y > D y n a m i c   T a g s \ T a b l e s \ & l t ; T a b l e s \ L a n c e s & g t ; < / K e y > < / D i a g r a m O b j e c t K e y > < D i a g r a m O b j e c t K e y > < K e y > D y n a m i c   T a g s \ T a b l e s \ & l t ; T a b l e s \ C o m p a n i e s & g t ; < / K e y > < / D i a g r a m O b j e c t K e y > < D i a g r a m O b j e c t K e y > < K e y > D y n a m i c   T a g s \ T a b l e s \ & l t ; T a b l e s \ B a t t a l i o n s & g t ; < / K e y > < / D i a g r a m O b j e c t K e y > < D i a g r a m O b j e c t K e y > < K e y > D y n a m i c   T a g s \ T a b l e s \ & l t ; T a b l e s \ P e r s o n s & g t ; < / K e y > < / D i a g r a m O b j e c t K e y > < D i a g r a m O b j e c t K e y > < K e y > D y n a m i c   T a g s \ T a b l e s \ & l t ; T a b l e s \ K i l l s & g t ; < / K e y > < / D i a g r a m O b j e c t K e y > < D i a g r a m O b j e c t K e y > < K e y > D y n a m i c   T a g s \ T a b l e s \ & l t ; T a b l e s \ M i s s i o n s & g t ; < / K e y > < / D i a g r a m O b j e c t K e y > < D i a g r a m O b j e c t K e y > < K e y > D y n a m i c   T a g s \ T a b l e s \ & l t ; T a b l e s \ M i s s i o n L o g s & g t ; < / K e y > < / D i a g r a m O b j e c t K e y > < D i a g r a m O b j e c t K e y > < K e y > D y n a m i c   T a g s \ T a b l e s \ & l t ; T a b l e s \ S c e n a r i o s & g t ; < / K e y > < / D i a g r a m O b j e c t K e y > < D i a g r a m O b j e c t K e y > < K e y > T a b l e s \ U n i t s _ D r i v e r s < / K e y > < / D i a g r a m O b j e c t K e y > < D i a g r a m O b j e c t K e y > < K e y > T a b l e s \ U n i t s _ D r i v e r s \ C o l u m n s \ d r i v e r I d < / K e y > < / D i a g r a m O b j e c t K e y > < D i a g r a m O b j e c t K e y > < K e y > T a b l e s \ U n i t s _ D r i v e r s \ C o l u m n s \ i d U < / K e y > < / D i a g r a m O b j e c t K e y > < D i a g r a m O b j e c t K e y > < K e y > T a b l e s \ U n i t s < / K e y > < / D i a g r a m O b j e c t K e y > < D i a g r a m O b j e c t K e y > < K e y > T a b l e s \ U n i t s \ C o l u m n s \ A t t r i b u t e : i d < / K e y > < / D i a g r a m O b j e c t K e y > < D i a g r a m O b j e c t K e y > < K e y > T a b l e s \ U n i t s \ C o l u m n s \ c h a s s i s < / K e y > < / D i a g r a m O b j e c t K e y > < D i a g r a m O b j e c t K e y > < K e y > T a b l e s \ U n i t s \ C o l u m n s \ m o d e l < / K e y > < / D i a g r a m O b j e c t K e y > < D i a g r a m O b j e c t K e y > < K e y > T a b l e s \ U n i t s \ C o l u m n s \ c h a s s i s - m o d e l < / K e y > < / D i a g r a m O b j e c t K e y > < D i a g r a m O b j e c t K e y > < K e y > T a b l e s \ U n i t s \ C o l u m n s \ t y p e < / K e y > < / D i a g r a m O b j e c t K e y > < D i a g r a m O b j e c t K e y > < K e y > T a b l e s \ U n i t s \ C o l u m n s \ t e c h I d < / K e y > < / D i a g r a m O b j e c t K e y > < D i a g r a m O b j e c t K e y > < K e y > T a b l e s \ L a n c e s - U n i t s < / K e y > < / D i a g r a m O b j e c t K e y > < D i a g r a m O b j e c t K e y > < K e y > T a b l e s \ L a n c e s - U n i t s \ C o l u m n s \ A t t r i b u t e : i d < / K e y > < / D i a g r a m O b j e c t K e y > < D i a g r a m O b j e c t K e y > < K e y > T a b l e s \ L a n c e s - U n i t s \ C o l u m n s \ i d L 3 < / K e y > < / D i a g r a m O b j e c t K e y > < D i a g r a m O b j e c t K e y > < K e y > T a b l e s \ L a n c e s < / K e y > < / D i a g r a m O b j e c t K e y > < D i a g r a m O b j e c t K e y > < K e y > T a b l e s \ L a n c e s \ C o l u m n s \ A t t r i b u t e : i d < / K e y > < / D i a g r a m O b j e c t K e y > < D i a g r a m O b j e c t K e y > < K e y > T a b l e s \ L a n c e s \ C o l u m n s \ L a n c e < / K e y > < / D i a g r a m O b j e c t K e y > < D i a g r a m O b j e c t K e y > < K e y > T a b l e s \ L a n c e s \ C o l u m n s \ i d L 2 < / K e y > < / D i a g r a m O b j e c t K e y > < D i a g r a m O b j e c t K e y > < K e y > T a b l e s \ C o m p a n i e s < / K e y > < / D i a g r a m O b j e c t K e y > < D i a g r a m O b j e c t K e y > < K e y > T a b l e s \ C o m p a n i e s \ C o l u m n s \ A t t r i b u t e : i d < / K e y > < / D i a g r a m O b j e c t K e y > < D i a g r a m O b j e c t K e y > < K e y > T a b l e s \ C o m p a n i e s \ C o l u m n s \ C o m p a n y < / K e y > < / D i a g r a m O b j e c t K e y > < D i a g r a m O b j e c t K e y > < K e y > T a b l e s \ C o m p a n i e s \ C o l u m n s \ i d L 1 < / K e y > < / D i a g r a m O b j e c t K e y > < D i a g r a m O b j e c t K e y > < K e y > T a b l e s \ B a t t a l i o n s < / K e y > < / D i a g r a m O b j e c t K e y > < D i a g r a m O b j e c t K e y > < K e y > T a b l e s \ B a t t a l i o n s \ C o l u m n s \ A t t r i b u t e : i d < / K e y > < / D i a g r a m O b j e c t K e y > < D i a g r a m O b j e c t K e y > < K e y > T a b l e s \ B a t t a l i o n s \ C o l u m n s \ B a t t a l i o n < / K e y > < / D i a g r a m O b j e c t K e y > < D i a g r a m O b j e c t K e y > < K e y > T a b l e s \ P e r s o n s < / K e y > < / D i a g r a m O b j e c t K e y > < D i a g r a m O b j e c t K e y > < K e y > T a b l e s \ P e r s o n s \ C o l u m n s \ A t t r i b u t e : i d < / K e y > < / D i a g r a m O b j e c t K e y > < D i a g r a m O b j e c t K e y > < K e y > T a b l e s \ P e r s o n s \ C o l u m n s \ n a m e < / K e y > < / D i a g r a m O b j e c t K e y > < D i a g r a m O b j e c t K e y > < K e y > T a b l e s \ P e r s o n s \ C o l u m n s \ c a l l s i g n < / K e y > < / D i a g r a m O b j e c t K e y > < D i a g r a m O b j e c t K e y > < K e y > T a b l e s \ P e r s o n s \ C o l u m n s \ n a m e - c a l l s i g n < / K e y > < / D i a g r a m O b j e c t K e y > < D i a g r a m O b j e c t K e y > < K e y > T a b l e s \ P e r s o n s \ C o l u m n s \ r a n k < / K e y > < / D i a g r a m O b j e c t K e y > < D i a g r a m O b j e c t K e y > < K e y > T a b l e s \ P e r s o n s \ C o l u m n s \ b i r t h d a y < / K e y > < / D i a g r a m O b j e c t K e y > < D i a g r a m O b j e c t K e y > < K e y > T a b l e s \ P e r s o n s \ C o l u m n s \ r e c r u i t m e n t < / K e y > < / D i a g r a m O b j e c t K e y > < D i a g r a m O b j e c t K e y > < K e y > T a b l e s \ P e r s o n s \ C o l u m n s \ d e a t h d a y < / K e y > < / D i a g r a m O b j e c t K e y > < D i a g r a m O b j e c t K e y > < K e y > T a b l e s \ K i l l s < / K e y > < / D i a g r a m O b j e c t K e y > < D i a g r a m O b j e c t K e y > < K e y > T a b l e s \ K i l l s \ C o l u m n s \ d a t e < / K e y > < / D i a g r a m O b j e c t K e y > < D i a g r a m O b j e c t K e y > < K e y > T a b l e s \ K i l l s \ C o l u m n s \ p i l o t I d < / K e y > < / D i a g r a m O b j e c t K e y > < D i a g r a m O b j e c t K e y > < K e y > T a b l e s \ K i l l s \ C o l u m n s \ k i l l e d < / K e y > < / D i a g r a m O b j e c t K e y > < D i a g r a m O b j e c t K e y > < K e y > T a b l e s \ K i l l s \ C o l u m n s \ k i l l e r < / K e y > < / D i a g r a m O b j e c t K e y > < D i a g r a m O b j e c t K e y > < K e y > T a b l e s \ K i l l s \ C o l u m n s \ d a t e - p i l o t I D < / K e y > < / D i a g r a m O b j e c t K e y > < D i a g r a m O b j e c t K e y > < K e y > T a b l e s \ K i l l s \ M e a s u r e s \ C o u n t   o f   k i l l e d < / K e y > < / D i a g r a m O b j e c t K e y > < D i a g r a m O b j e c t K e y > < K e y > T a b l e s \ K i l l s \ C o u n t   o f   k i l l e d \ A d d i t i o n a l   I n f o \ I m p l i c i t   M e a s u r e < / K e y > < / D i a g r a m O b j e c t K e y > < D i a g r a m O b j e c t K e y > < K e y > T a b l e s \ M i s s i o n s < / K e y > < / D i a g r a m O b j e c t K e y > < D i a g r a m O b j e c t K e y > < K e y > T a b l e s \ M i s s i o n s \ C o l u m n s \ A t t r i b u t e : i d < / K e y > < / D i a g r a m O b j e c t K e y > < D i a g r a m O b j e c t K e y > < K e y > T a b l e s \ M i s s i o n s \ C o l u m n s \ s y s t e m I d < / K e y > < / D i a g r a m O b j e c t K e y > < D i a g r a m O b j e c t K e y > < K e y > T a b l e s \ M i s s i o n s \ C o l u m n s \ n a m e < / K e y > < / D i a g r a m O b j e c t K e y > < D i a g r a m O b j e c t K e y > < K e y > T a b l e s \ M i s s i o n L o g s < / K e y > < / D i a g r a m O b j e c t K e y > < D i a g r a m O b j e c t K e y > < K e y > T a b l e s \ M i s s i o n L o g s \ C o l u m n s \ d a t e < / K e y > < / D i a g r a m O b j e c t K e y > < D i a g r a m O b j e c t K e y > < K e y > T a b l e s \ M i s s i o n L o g s \ C o l u m n s \ t y p e < / K e y > < / D i a g r a m O b j e c t K e y > < D i a g r a m O b j e c t K e y > < K e y > T a b l e s \ M i s s i o n L o g s \ C o l u m n s \ m i s s i o n < / K e y > < / D i a g r a m O b j e c t K e y > < D i a g r a m O b j e c t K e y > < K e y > T a b l e s \ M i s s i o n L o g s \ C o l u m n s \ i d P < / K e y > < / D i a g r a m O b j e c t K e y > < D i a g r a m O b j e c t K e y > < K e y > T a b l e s \ M i s s i o n L o g s \ C o l u m n s \ d a t e - p i l o t I D < / K e y > < / D i a g r a m O b j e c t K e y > < D i a g r a m O b j e c t K e y > < K e y > T a b l e s \ M i s s i o n L o g s \ C o l u m n s \ d a t e - t y p e < / K e y > < / D i a g r a m O b j e c t K e y > < D i a g r a m O b j e c t K e y > < K e y > T a b l e s \ S c e n a r i o s < / K e y > < / D i a g r a m O b j e c t K e y > < D i a g r a m O b j e c t K e y > < K e y > T a b l e s \ S c e n a r i o s \ C o l u m n s \ A t t r i b u t e : i d < / K e y > < / D i a g r a m O b j e c t K e y > < D i a g r a m O b j e c t K e y > < K e y > T a b l e s \ S c e n a r i o s \ C o l u m n s \ d a t e - t y p e < / K e y > < / D i a g r a m O b j e c t K e y > < D i a g r a m O b j e c t K e y > < K e y > T a b l e s \ S c e n a r i o s \ C o l u m n s \ t y p e < / K e y > < / D i a g r a m O b j e c t K e y > < D i a g r a m O b j e c t K e y > < K e y > T a b l e s \ S c e n a r i o s \ C o l u m n s \ t i t l e < / K e y > < / D i a g r a m O b j e c t K e y > < D i a g r a m O b j e c t K e y > < K e y > T a b l e s \ S c e n a r i o s \ C o l u m n s \ d a t e < / K e y > < / D i a g r a m O b j e c t K e y > < D i a g r a m O b j e c t K e y > < K e y > T a b l e s \ S c e n a r i o s \ C o l u m n s \ l a n c e F o r c e I d < / K e y > < / D i a g r a m O b j e c t K e y > < D i a g r a m O b j e c t K e y > < K e y > T a b l e s \ S c e n a r i o s \ C o l u m n s \ i d M < / K e y > < / D i a g r a m O b j e c t K e y > < D i a g r a m O b j e c t K e y > < K e y > R e l a t i o n s h i p s \ & l t ; T a b l e s \ U n i t s _ D r i v e r s \ C o l u m n s \ i d U & g t ; - & l t ; T a b l e s \ U n i t s \ C o l u m n s \ A t t r i b u t e : i d & g t ; < / K e y > < / D i a g r a m O b j e c t K e y > < D i a g r a m O b j e c t K e y > < K e y > R e l a t i o n s h i p s \ & l t ; T a b l e s \ U n i t s _ D r i v e r s \ C o l u m n s \ i d U & g t ; - & l t ; T a b l e s \ U n i t s \ C o l u m n s \ A t t r i b u t e : i d & g t ; \ F K < / K e y > < / D i a g r a m O b j e c t K e y > < D i a g r a m O b j e c t K e y > < K e y > R e l a t i o n s h i p s \ & l t ; T a b l e s \ U n i t s _ D r i v e r s \ C o l u m n s \ i d U & g t ; - & l t ; T a b l e s \ U n i t s \ C o l u m n s \ A t t r i b u t e : i d & g t ; \ P K < / K e y > < / D i a g r a m O b j e c t K e y > < D i a g r a m O b j e c t K e y > < K e y > R e l a t i o n s h i p s \ & l t ; T a b l e s \ U n i t s _ D r i v e r s \ C o l u m n s \ i d U & g t ; - & l t ; T a b l e s \ U n i t s \ C o l u m n s \ A t t r i b u t e : i d & g t ; \ C r o s s F i l t e r < / K e y > < / D i a g r a m O b j e c t K e y > < D i a g r a m O b j e c t K e y > < K e y > R e l a t i o n s h i p s \ & l t ; T a b l e s \ U n i t s _ D r i v e r s \ C o l u m n s \ d r i v e r I d & g t ; - & l t ; T a b l e s \ P e r s o n s \ C o l u m n s \ A t t r i b u t e : i d & g t ; < / K e y > < / D i a g r a m O b j e c t K e y > < D i a g r a m O b j e c t K e y > < K e y > R e l a t i o n s h i p s \ & l t ; T a b l e s \ U n i t s _ D r i v e r s \ C o l u m n s \ d r i v e r I d & g t ; - & l t ; T a b l e s \ P e r s o n s \ C o l u m n s \ A t t r i b u t e : i d & g t ; \ F K < / K e y > < / D i a g r a m O b j e c t K e y > < D i a g r a m O b j e c t K e y > < K e y > R e l a t i o n s h i p s \ & l t ; T a b l e s \ U n i t s _ D r i v e r s \ C o l u m n s \ d r i v e r I d & g t ; - & l t ; T a b l e s \ P e r s o n s \ C o l u m n s \ A t t r i b u t e : i d & g t ; \ P K < / K e y > < / D i a g r a m O b j e c t K e y > < D i a g r a m O b j e c t K e y > < K e y > R e l a t i o n s h i p s \ & l t ; T a b l e s \ U n i t s _ D r i v e r s \ C o l u m n s \ d r i v e r I d & g t ; - & l t ; T a b l e s \ P e r s o n s \ C o l u m n s \ A t t r i b u t e : i d & g t ; \ C r o s s F i l t e r < / K e y > < / D i a g r a m O b j e c t K e y > < D i a g r a m O b j e c t K e y > < K e y > R e l a t i o n s h i p s \ & l t ; T a b l e s \ U n i t s \ C o l u m n s \ A t t r i b u t e : i d & g t ; - & l t ; T a b l e s \ L a n c e s - U n i t s \ C o l u m n s \ A t t r i b u t e : i d & g t ; < / K e y > < / D i a g r a m O b j e c t K e y > < D i a g r a m O b j e c t K e y > < K e y > R e l a t i o n s h i p s \ & l t ; T a b l e s \ U n i t s \ C o l u m n s \ A t t r i b u t e : i d & g t ; - & l t ; T a b l e s \ L a n c e s - U n i t s \ C o l u m n s \ A t t r i b u t e : i d & g t ; \ F K < / K e y > < / D i a g r a m O b j e c t K e y > < D i a g r a m O b j e c t K e y > < K e y > R e l a t i o n s h i p s \ & l t ; T a b l e s \ U n i t s \ C o l u m n s \ A t t r i b u t e : i d & g t ; - & l t ; T a b l e s \ L a n c e s - U n i t s \ C o l u m n s \ A t t r i b u t e : i d & g t ; \ P K < / K e y > < / D i a g r a m O b j e c t K e y > < D i a g r a m O b j e c t K e y > < K e y > R e l a t i o n s h i p s \ & l t ; T a b l e s \ U n i t s \ C o l u m n s \ A t t r i b u t e : i d & g t ; - & l t ; T a b l e s \ L a n c e s - U n i t s \ C o l u m n s \ A t t r i b u t e : i d & g t ; \ C r o s s F i l t e r < / K e y > < / D i a g r a m O b j e c t K e y > < D i a g r a m O b j e c t K e y > < K e y > R e l a t i o n s h i p s \ & l t ; T a b l e s \ L a n c e s - U n i t s \ C o l u m n s \ i d L 3 & g t ; - & l t ; T a b l e s \ L a n c e s \ C o l u m n s \ A t t r i b u t e : i d & g t ; < / K e y > < / D i a g r a m O b j e c t K e y > < D i a g r a m O b j e c t K e y > < K e y > R e l a t i o n s h i p s \ & l t ; T a b l e s \ L a n c e s - U n i t s \ C o l u m n s \ i d L 3 & g t ; - & l t ; T a b l e s \ L a n c e s \ C o l u m n s \ A t t r i b u t e : i d & g t ; \ F K < / K e y > < / D i a g r a m O b j e c t K e y > < D i a g r a m O b j e c t K e y > < K e y > R e l a t i o n s h i p s \ & l t ; T a b l e s \ L a n c e s - U n i t s \ C o l u m n s \ i d L 3 & g t ; - & l t ; T a b l e s \ L a n c e s \ C o l u m n s \ A t t r i b u t e : i d & g t ; \ P K < / K e y > < / D i a g r a m O b j e c t K e y > < D i a g r a m O b j e c t K e y > < K e y > R e l a t i o n s h i p s \ & l t ; T a b l e s \ L a n c e s - U n i t s \ C o l u m n s \ i d L 3 & g t ; - & l t ; T a b l e s \ L a n c e s \ C o l u m n s \ A t t r i b u t e : i d & g t ; \ C r o s s F i l t e r < / K e y > < / D i a g r a m O b j e c t K e y > < D i a g r a m O b j e c t K e y > < K e y > R e l a t i o n s h i p s \ & l t ; T a b l e s \ K i l l s \ C o l u m n s \ d a t e - p i l o t I D & g t ; - & l t ; T a b l e s \ M i s s i o n L o g s \ C o l u m n s \ d a t e - p i l o t I D & g t ; < / K e y > < / D i a g r a m O b j e c t K e y > < D i a g r a m O b j e c t K e y > < K e y > R e l a t i o n s h i p s \ & l t ; T a b l e s \ K i l l s \ C o l u m n s \ d a t e - p i l o t I D & g t ; - & l t ; T a b l e s \ M i s s i o n L o g s \ C o l u m n s \ d a t e - p i l o t I D & g t ; \ F K < / K e y > < / D i a g r a m O b j e c t K e y > < D i a g r a m O b j e c t K e y > < K e y > R e l a t i o n s h i p s \ & l t ; T a b l e s \ K i l l s \ C o l u m n s \ d a t e - p i l o t I D & g t ; - & l t ; T a b l e s \ M i s s i o n L o g s \ C o l u m n s \ d a t e - p i l o t I D & g t ; \ P K < / K e y > < / D i a g r a m O b j e c t K e y > < D i a g r a m O b j e c t K e y > < K e y > R e l a t i o n s h i p s \ & l t ; T a b l e s \ K i l l s \ C o l u m n s \ d a t e - p i l o t I D & g t ; - & l t ; T a b l e s \ M i s s i o n L o g s \ C o l u m n s \ d a t e - p i l o t I D & g t ; \ C r o s s F i l t e r < / K e y > < / D i a g r a m O b j e c t K e y > < D i a g r a m O b j e c t K e y > < K e y > R e l a t i o n s h i p s \ & l t ; T a b l e s \ M i s s i o n L o g s \ C o l u m n s \ i d P & g t ; - & l t ; T a b l e s \ U n i t s _ D r i v e r s \ C o l u m n s \ d r i v e r I d & g t ; < / K e y > < / D i a g r a m O b j e c t K e y > < D i a g r a m O b j e c t K e y > < K e y > R e l a t i o n s h i p s \ & l t ; T a b l e s \ M i s s i o n L o g s \ C o l u m n s \ i d P & g t ; - & l t ; T a b l e s \ U n i t s _ D r i v e r s \ C o l u m n s \ d r i v e r I d & g t ; \ F K < / K e y > < / D i a g r a m O b j e c t K e y > < D i a g r a m O b j e c t K e y > < K e y > R e l a t i o n s h i p s \ & l t ; T a b l e s \ M i s s i o n L o g s \ C o l u m n s \ i d P & g t ; - & l t ; T a b l e s \ U n i t s _ D r i v e r s \ C o l u m n s \ d r i v e r I d & g t ; \ P K < / K e y > < / D i a g r a m O b j e c t K e y > < D i a g r a m O b j e c t K e y > < K e y > R e l a t i o n s h i p s \ & l t ; T a b l e s \ M i s s i o n L o g s \ C o l u m n s \ i d P & g t ; - & l t ; T a b l e s \ U n i t s _ D r i v e r s \ C o l u m n s \ d r i v e r I d & g t ; \ C r o s s F i l t e r < / K e y > < / D i a g r a m O b j e c t K e y > < D i a g r a m O b j e c t K e y > < K e y > R e l a t i o n s h i p s \ & l t ; T a b l e s \ M i s s i o n L o g s \ C o l u m n s \ d a t e - t y p e & g t ; - & l t ; T a b l e s \ S c e n a r i o s \ C o l u m n s \ d a t e - t y p e & g t ; < / K e y > < / D i a g r a m O b j e c t K e y > < D i a g r a m O b j e c t K e y > < K e y > R e l a t i o n s h i p s \ & l t ; T a b l e s \ M i s s i o n L o g s \ C o l u m n s \ d a t e - t y p e & g t ; - & l t ; T a b l e s \ S c e n a r i o s \ C o l u m n s \ d a t e - t y p e & g t ; \ F K < / K e y > < / D i a g r a m O b j e c t K e y > < D i a g r a m O b j e c t K e y > < K e y > R e l a t i o n s h i p s \ & l t ; T a b l e s \ M i s s i o n L o g s \ C o l u m n s \ d a t e - t y p e & g t ; - & l t ; T a b l e s \ S c e n a r i o s \ C o l u m n s \ d a t e - t y p e & g t ; \ P K < / K e y > < / D i a g r a m O b j e c t K e y > < D i a g r a m O b j e c t K e y > < K e y > R e l a t i o n s h i p s \ & l t ; T a b l e s \ M i s s i o n L o g s \ C o l u m n s \ d a t e - t y p e & g t ; - & l t ; T a b l e s \ S c e n a r i o s \ C o l u m n s \ d a t e - t y p e & g t ; \ C r o s s F i l t e r < / K e y > < / D i a g r a m O b j e c t K e y > < D i a g r a m O b j e c t K e y > < K e y > R e l a t i o n s h i p s \ & l t ; T a b l e s \ S c e n a r i o s \ C o l u m n s \ i d M & g t ; - & l t ; T a b l e s \ M i s s i o n s \ C o l u m n s \ A t t r i b u t e : i d & g t ; < / K e y > < / D i a g r a m O b j e c t K e y > < D i a g r a m O b j e c t K e y > < K e y > R e l a t i o n s h i p s \ & l t ; T a b l e s \ S c e n a r i o s \ C o l u m n s \ i d M & g t ; - & l t ; T a b l e s \ M i s s i o n s \ C o l u m n s \ A t t r i b u t e : i d & g t ; \ F K < / K e y > < / D i a g r a m O b j e c t K e y > < D i a g r a m O b j e c t K e y > < K e y > R e l a t i o n s h i p s \ & l t ; T a b l e s \ S c e n a r i o s \ C o l u m n s \ i d M & g t ; - & l t ; T a b l e s \ M i s s i o n s \ C o l u m n s \ A t t r i b u t e : i d & g t ; \ P K < / K e y > < / D i a g r a m O b j e c t K e y > < D i a g r a m O b j e c t K e y > < K e y > R e l a t i o n s h i p s \ & l t ; T a b l e s \ S c e n a r i o s \ C o l u m n s \ i d M & g t ; - & l t ; T a b l e s \ M i s s i o n s \ C o l u m n s \ A t t r i b u t e : i d & g t ; \ C r o s s F i l t e r < / K e y > < / D i a g r a m O b j e c t K e y > < D i a g r a m O b j e c t K e y > < K e y > R e l a t i o n s h i p s \ & l t ; T a b l e s \ C o m p a n i e s \ C o l u m n s \ i d L 1 & g t ; - & l t ; T a b l e s \ B a t t a l i o n s \ C o l u m n s \ A t t r i b u t e : i d & g t ; < / K e y > < / D i a g r a m O b j e c t K e y > < D i a g r a m O b j e c t K e y > < K e y > R e l a t i o n s h i p s \ & l t ; T a b l e s \ C o m p a n i e s \ C o l u m n s \ i d L 1 & g t ; - & l t ; T a b l e s \ B a t t a l i o n s \ C o l u m n s \ A t t r i b u t e : i d & g t ; \ F K < / K e y > < / D i a g r a m O b j e c t K e y > < D i a g r a m O b j e c t K e y > < K e y > R e l a t i o n s h i p s \ & l t ; T a b l e s \ C o m p a n i e s \ C o l u m n s \ i d L 1 & g t ; - & l t ; T a b l e s \ B a t t a l i o n s \ C o l u m n s \ A t t r i b u t e : i d & g t ; \ P K < / K e y > < / D i a g r a m O b j e c t K e y > < D i a g r a m O b j e c t K e y > < K e y > R e l a t i o n s h i p s \ & l t ; T a b l e s \ C o m p a n i e s \ C o l u m n s \ i d L 1 & g t ; - & l t ; T a b l e s \ B a t t a l i o n s \ C o l u m n s \ A t t r i b u t e : i d & g t ; \ C r o s s F i l t e r < / K e y > < / D i a g r a m O b j e c t K e y > < D i a g r a m O b j e c t K e y > < K e y > R e l a t i o n s h i p s \ & l t ; T a b l e s \ L a n c e s \ C o l u m n s \ i d L 2 & g t ; - & l t ; T a b l e s \ C o m p a n i e s \ C o l u m n s \ A t t r i b u t e : i d & g t ; < / K e y > < / D i a g r a m O b j e c t K e y > < D i a g r a m O b j e c t K e y > < K e y > R e l a t i o n s h i p s \ & l t ; T a b l e s \ L a n c e s \ C o l u m n s \ i d L 2 & g t ; - & l t ; T a b l e s \ C o m p a n i e s \ C o l u m n s \ A t t r i b u t e : i d & g t ; \ F K < / K e y > < / D i a g r a m O b j e c t K e y > < D i a g r a m O b j e c t K e y > < K e y > R e l a t i o n s h i p s \ & l t ; T a b l e s \ L a n c e s \ C o l u m n s \ i d L 2 & g t ; - & l t ; T a b l e s \ C o m p a n i e s \ C o l u m n s \ A t t r i b u t e : i d & g t ; \ P K < / K e y > < / D i a g r a m O b j e c t K e y > < D i a g r a m O b j e c t K e y > < K e y > R e l a t i o n s h i p s \ & l t ; T a b l e s \ L a n c e s \ C o l u m n s \ i d L 2 & g t ; - & l t ; T a b l e s \ C o m p a n i e s \ C o l u m n s \ A t t r i b u t e : i d & g t ; \ C r o s s F i l t e r < / K e y > < / D i a g r a m O b j e c t K e y > < / A l l K e y s > < S e l e c t e d K e y s > < D i a g r a m O b j e c t K e y > < K e y > T a b l e s \ S c e n a r i o s \ C o l u m n s \ A t t r i b u t e : i d 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 2 3 6 . 2 5 1 0 6 5 2 9 5 3 2 7 8 6 < / S c r o l l H o r i z o n t a l O f f s e t > < S c r o l l V e r t i c a l O f f s e t > 4 8 < / S c r o l l V e r t i c a l O f f s e t > < Z o o m P e r c e n t > 8 0 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 T a g s \ T a b l e s \ & l t ; T a b l e s \ U n i t s _ D r i v e r s & g t ; 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 T a g s \ T a b l e s \ & l t ; T a b l e s \ U n i t s & g t ; 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 T a g s \ T a b l e s \ & l t ; T a b l e s \ L a n c e s - U n i t s & g t ; 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 T a g s \ T a b l e s \ & l t ; T a b l e s \ L a n c e s & g t ; 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 T a g s \ T a b l e s \ & l t ; T a b l e s \ C o m p a n i e s & g t ; 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 T a g s \ T a b l e s \ & l t ; T a b l e s \ B a t t a l i o n s & g t ; 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 T a g s \ T a b l e s \ & l t ; T a b l e s \ P e r s o n s & g t ; 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 T a g s \ T a b l e s \ & l t ; T a b l e s \ K i l l s & g t ; 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 T a g s \ T a b l e s \ & l t ; T a b l e s \ M i s s i o n s & g t ; 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 T a g s \ T a b l e s \ & l t ; T a b l e s \ M i s s i o n L o g s & g t ; 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 T a g s \ T a b l e s \ & l t ; T a b l e s \ S c e n a r i o s & g t ; 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 T a b l e s \ U n i t s _ D r i v e r s 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 5 4 4 . 9 3 2 3 8 1 9 9 6 2 3 7 3 8 < / L e f t > < T a b I n d e x > 1 0 < / T a b I n d e x > < T o p > 6 0 7 . 6 7 9 3 6 5 0 7 9 3 6 5 3 1 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 T a b l e s \ U n i t s _ D r i v e r s \ C o l u m n s \ d r i v e r I d 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 T a b l e s \ U n i t s _ D r i v e r s \ C o l u m n s \ i d U 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 5 4 0 . 7 3 0 1 5 8 7 3 0 1 5 9 2 5 < / L e f t > < S c r o l l V e r t i c a l O f f s e t > 4 2 . 3 2 3 3 3 3 3 3 3 3 3 3 3 5 2 < / S c r o l l V e r t i c a l O f f s e t > < T a b I n d e x > 6 < / T a b I n d e x > < T o p > 3 9 7 . 8 6 9 8 4 1 2 6 9 8 4 1 3 4 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 T a b l e s \ U n i t s \ C o l u m n s \ A t t r i b u t e : i d 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 T a b l e s \ U n i t s \ C o l u m n s \ c h a s s i s 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 T a b l e s \ U n i t s \ C o l u m n s \ m o d e l 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 T a b l e s \ U n i t s \ C o l u m n s \ c h a s s i s - m o d e l 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 T a b l e s \ U n i t s \ C o l u m n s \ t e c h I d 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 T a b l e s \ L a n c e s - U n i t s < / K e y > < / a : K e y > < a : V a l u e   i : t y p e = " D i a g r a m D i s p l a y N o d e V i e w S t a t e " > < H e i g h t > 1 1 4 . 0 0 0 0 0 0 0 0 0 0 0 0 0 9 < / H e i g h t > < I s E x p a n d e d > t r u e < / I s E x p a n d e d > < L a y e d O u t > t r u e < / L a y e d O u t > < L e f t > 5 0 9 . 5 9 5 2 4 3 3 1 4 5 1 9 8 5 < / L e f t > < T a b I n d e x > 4 < / T a b I n d e x > < T o p > 2 3 2 . 8 5 3 9 6 8 2 5 3 9 6 8 3 3 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 T a b l e s \ L a n c e s - U n i t s \ C o l u m n s \ A t t r i b u t e : i d 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 T a b l e s \ L a n c e s - U n i t s \ C o l u m n s \ i d L 3 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 T a b l e s \ L a n c e s 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 5 0 8 . 2 9 2 7 0 4 6 7 5 8 3 6 3 8 < / L e f t > < T a b I n d e x > 2 < / T a b I n d e x > < T o p > 3 . 0 7 9 3 6 5 0 7 9 3 6 5 0 6 1 3 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 T a b l e s \ L a n c e s \ C o l u m n s \ A t t r i b u t e : i d 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 T a b l e s \ L a n c e s \ C o l u m n s \ L a n c e 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 T a b l e s \ L a n c e s \ C o l u m n s \ i d L 2 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 T a b l e s \ C o m p a n i e s 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 2 5 8 . 4 1 8 7 3 7 4 6 5 7 2 4 5 8 < / L e f t > < T a b I n d e x > 1 < / T a b I n d e x > < T o p > 0 . 5 3 9 6 8 2 5 3 9 6 8 2 5 5 9 0 8 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 T a b l e s \ C o m p a n i e s \ C o l u m n s \ A t t r i b u t e : i d 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 T a b l e s \ C o m p a n i e s \ C o l u m n s \ C o m p a n y 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 T a b l e s \ C o m p a n i e s \ C o l u m n s \ i d L 1 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 T a b l e s \ B a t t a l i o n s 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 T a b l e s \ B a t t a l i o n s \ C o l u m n s \ A t t r i b u t e : i d 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 T a b l e s \ B a t t a l i o n s \ C o l u m n s \ B a t t a l i o n 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 T a b l e s \ P e r s o n s 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 1 3 7 . 8 3 3 6 7 3 9 9 0 9 7 9 8 3 < / L e f t > < T a b I n d e x > 9 < / T a b I n d e x > < T o p > 5 3 4 . 0 8 6 5 4 2 4 4 3 0 6 4 2 2 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 T a b l e s \ P e r s o n s \ C o l u m n s \ A t t r i b u t e : i d 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 T a b l e s \ P e r s o n s \ C o l u m n s \ n a m e 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 T a b l e s \ P e r s o n s \ C o l u m n s \ c a l l s i g n 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 T a b l e s \ P e r s o n s \ C o l u m n s \ n a m e - c a l l s i g n 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 T a b l e s \ P e r s o n s \ C o l u m n s \ r a n k 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 T a b l e s \ P e r s o n s \ C o l u m n s \ b i r t h d a y 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 T a b l e s \ P e r s o n s \ C o l u m n s \ r e c r u i t m e n t 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 T a b l e s \ P e r s o n s \ C o l u m n s \ d e a t h d a y 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 T a b l e s \ K i l l s < / K e y > < / a : K e y > < a : V a l u e   i : t y p e = " D i a g r a m D i s p l a y N o d e V i e w S t a t e " > < H e i g h t > 2 0 9 < / H e i g h t > < I s E x p a n d e d > t r u e < / I s E x p a n d e d > < L a y e d O u t > t r u e < / L a y e d O u t > < L e f t > 1 4 9 0 . 6 5 1 0 6 5 2 9 5 3 2 8 < / L e f t > < T a b I n d e x > 8 < / T a b I n d e x > < T o p > 4 6 1 . 8 4 4 7 2 0 4 9 6 8 9 4 7 5 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 T a b l e s \ K i l l s \ C o l u m n s \ d a t e 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 T a b l e s \ K i l l s \ C o l u m n s \ p i l o t I d 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 T a b l e s \ K i l l s \ C o l u m n s \ k i l l e d 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 T a b l e s \ K i l l s \ C o l u m n s \ k i l l e r 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 T a b l e s \ K i l l s \ C o l u m n s \ d a t e - p i l o t I D 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 T a b l e s \ K i l l s \ M e a s u r e s \ C o u n t   o f   k i l l e d 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 T a b l e s \ K i l l s \ C o u n t   o f   k i l l e d \ A d d i t i o n a l 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 T a b l e s \ M i s s i o n s < / K e y > < / a : K e y > < a : V a l u e   i : t y p e = " D i a g r a m D i s p l a y N o d e V i e w S t a t e " > < H e i g h t > 1 8 6 . 0 0 0 0 0 0 0 0 0 0 0 0 0 6 < / H e i g h t > < I s E x p a n d e d > t r u e < / I s E x p a n d e d > < L a y e d O u t > t r u e < / L a y e d O u t > < L e f t > 7 9 7 . 2 0 0 0 0 0 0 0 0 0 0 0 2 7 < / L e f t > < T a b I n d e x > 3 < / T a b I n d e x > < T o p >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 T a b l e s \ M i s s i o n s \ C o l u m n s \ A t t r i b u t e : i d 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 T a b l e s \ M i s s i o n s \ C o l u m n s \ s y s t e m I d 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 T a b l e s \ M i s s i o n s \ C o l u m n s \ n a m e 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 T a b l e s \ M i s s i o n L o g s < / K e y > < / a : K e y > < a : V a l u e   i : t y p e = " D i a g r a m D i s p l a y N o d e V i e w S t a t e " > < H e i g h t > 2 0 8 < / H e i g h t > < I s E x p a n d e d > t r u e < / I s E x p a n d e d > < L a y e d O u t > t r u e < / L a y e d O u t > < L e f t > 1 1 5 3 . 0 3 3 6 7 3 9 9 0 9 7 9 9 < / L e f t > < T a b I n d e x > 7 < / T a b I n d e x > < T o p > 3 9 6 . 7 2 2 3 6 0 2 4 8 4 4 7 3 3 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 T a b l e s \ M i s s i o n L o g s \ C o l u m n s \ d a t e 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 T a b l e s \ M i s s i o n L o g s \ C o l u m n s \ t y p e 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 T a b l e s \ M i s s i o n L o g s \ C o l u m n s \ m i s s i o n 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 T a b l e s \ M i s s i o n L o g s \ C o l u m n s \ i d P 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 T a b l e s \ M i s s i o n L o g s \ C o l u m n s \ d a t e - p i l o t I D 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 T a b l e s \ M i s s i o n L o g s \ C o l u m n s \ d a t e - t y p e 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 T a b l e s \ S c e n a r i o s 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 9 7 5 . 5 3 7 4 8 4 5 5 8 6 4 6 6 1 < / L e f t > < T a b I n d e x > 5 < / T a b I n d e x > < T o p > 2 1 9 . 1 2 2 3 6 0 2 4 8 4 4 7 3 1 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 T a b l e s \ S c e n a r i o s \ C o l u m n s \ A t t r i b u t e : i d 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 T a b l e s \ S c e n a r i o s \ C o l u m n s \ d a t e - t y p e 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 T a b l e s \ S c e n a r i o s \ C o l u m n s \ t y p e 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 T a b l e s \ S c e n a r i o s \ C o l u m n s \ t i t l e 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 T a b l e s \ S c e n a r i o s \ C o l u m n s \ d a t e 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 T a b l e s \ S c e n a r i o s \ C o l u m n s \ l a n c e F o r c e I d 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 T a b l e s \ S c e n a r i o s \ C o l u m n s \ i d M 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 R e l a t i o n s h i p s \ & l t ; T a b l e s \ U n i t s _ D r i v e r s \ C o l u m n s \ i d U & g t ; - & l t ; T a b l e s \ U n i t s \ C o l u m n s \ A t t r i b u t e : i d & g t ; < / K e y > < / a : K e y > < a : V a l u e   i : t y p e = " D i a g r a m D i s p l a y L i n k V i e w S t a t e " > < A u t o m a t i o n P r o p e r t y H e l p e r T e x t > E n d   p o i n t   1 :   ( 6 5 2 . 8 3 1 2 7 , 5 9 1 . 6 7 9 3 6 5 0 7 9 3 6 5 ) .   E n d   p o i n t   2 :   ( 6 3 2 . 8 3 1 2 7 , 5 6 3 . 8 6 9 8 4 1 2 6 9 8 4 1 ) 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 6 5 2 . 8 3 1 2 7 < / b : _ x > < b : _ y > 5 9 1 . 6 7 9 3 6 5 0 7 9 3 6 5 3 1 < / b : _ y > < / b : P o i n t > < b : P o i n t > < b : _ x > 6 5 2 . 8 3 1 2 7 < / b : _ x > < b : _ y > 5 7 9 . 7 7 4 6 0 3 < / b : _ y > < / b : P o i n t > < b : P o i n t > < b : _ x > 6 5 0 . 8 3 1 2 7 < / b : _ x > < b : _ y > 5 7 7 . 7 7 4 6 0 3 < / b : _ y > < / b : P o i n t > < b : P o i n t > < b : _ x > 6 3 4 . 8 3 1 2 7 < / b : _ x > < b : _ y > 5 7 7 . 7 7 4 6 0 3 < / b : _ y > < / b : P o i n t > < b : P o i n t > < b : _ x > 6 3 2 . 8 3 1 2 7 < / b : _ x > < b : _ y > 5 7 5 . 7 7 4 6 0 3 < / b : _ y > < / b : P o i n t > < b : P o i n t > < b : _ x > 6 3 2 . 8 3 1 2 7 < / b : _ x > < b : _ y > 5 6 3 . 8 6 9 8 4 1 2 6 9 8 4 1 3 4 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 R e l a t i o n s h i p s \ & l t ; T a b l e s \ U n i t s _ D r i v e r s \ C o l u m n s \ i d U & g t ; - & l t ; T a b l e s \ U n i t s \ C o l u m n s \ A t t r i b u t e : i d & g t ; \ F K 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 6 4 4 . 8 3 1 2 7 < / b : _ x > < b : _ y > 5 9 1 . 6 7 9 3 6 5 0 7 9 3 6 5 3 1 < / b : _ y > < / L a b e l L o c a t i o n > < L o c a t i o n   x m l n s : b = " h t t p : / / s c h e m a s . d a t a c o n t r a c t . o r g / 2 0 0 4 / 0 7 / S y s t e m . W i n d o w s " > < b : _ x > 6 5 2 . 8 3 1 2 7 < / b : _ x > < b : _ y > 6 0 7 . 6 7 9 3 6 5 0 7 9 3 6 5 3 1 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 R e l a t i o n s h i p s \ & l t ; T a b l e s \ U n i t s _ D r i v e r s \ C o l u m n s \ i d U & g t ; - & l t ; T a b l e s \ U n i t s \ C o l u m n s \ A t t r i b u t e : i d & g t ; \ P K 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 6 2 4 . 8 3 1 2 7 < / b : _ x > < b : _ y > 5 4 7 . 8 6 9 8 4 1 2 6 9 8 4 1 3 4 < / b : _ y > < / L a b e l L o c a t i o n > < L o c a t i o n   x m l n s : b = " h t t p : / / s c h e m a s . d a t a c o n t r a c t . o r g / 2 0 0 4 / 0 7 / S y s t e m . W i n d o w s " > < b : _ x > 6 3 2 . 8 3 1 2 7 < / b : _ x > < b : _ y > 5 4 7 . 8 6 9 8 4 1 2 6 9 8 4 1 3 4 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 R e l a t i o n s h i p s \ & l t ; T a b l e s \ U n i t s _ D r i v e r s \ C o l u m n s \ i d U & g t ; - & l t ; T a b l e s \ U n i t s \ C o l u m n s \ A t t r i b u t e : i d & g t ; \ C r o s s F i l t e r 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 6 5 2 . 8 3 1 2 7 < / b : _ x > < b : _ y > 5 9 1 . 6 7 9 3 6 5 0 7 9 3 6 5 3 1 < / b : _ y > < / b : P o i n t > < b : P o i n t > < b : _ x > 6 5 2 . 8 3 1 2 7 < / b : _ x > < b : _ y > 5 7 9 . 7 7 4 6 0 3 < / b : _ y > < / b : P o i n t > < b : P o i n t > < b : _ x > 6 5 0 . 8 3 1 2 7 < / b : _ x > < b : _ y > 5 7 7 . 7 7 4 6 0 3 < / b : _ y > < / b : P o i n t > < b : P o i n t > < b : _ x > 6 3 4 . 8 3 1 2 7 < / b : _ x > < b : _ y > 5 7 7 . 7 7 4 6 0 3 < / b : _ y > < / b : P o i n t > < b : P o i n t > < b : _ x > 6 3 2 . 8 3 1 2 7 < / b : _ x > < b : _ y > 5 7 5 . 7 7 4 6 0 3 < / b : _ y > < / b : P o i n t > < b : P o i n t > < b : _ x > 6 3 2 . 8 3 1 2 7 < / b : _ x > < b : _ y > 5 6 3 . 8 6 9 8 4 1 2 6 9 8 4 1 3 4 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 R e l a t i o n s h i p s \ & l t ; T a b l e s \ U n i t s _ D r i v e r s \ C o l u m n s \ d r i v e r I d & g t ; - & l t ; T a b l e s \ P e r s o n s \ C o l u m n s \ A t t r i b u t e : i d & g t ; < / K e y > < / a : K e y > < a : V a l u e   i : t y p e = " D i a g r a m D i s p l a y L i n k V i e w S t a t e " > < A u t o m a t i o n P r o p e r t y H e l p e r T e x t > E n d   p o i n t   1 :   ( 5 2 8 . 9 3 2 3 8 1 9 9 6 2 3 7 , 6 8 2 . 6 7 9 3 6 5 ) .   E n d   p o i n t   2 :   ( 3 5 3 . 8 3 3 6 7 3 9 9 0 9 8 , 6 0 9 . 0 8 6 5 4 2 ) 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 5 2 8 . 9 3 2 3 8 1 9 9 6 2 3 7 3 8 < / b : _ x > < b : _ y > 6 8 2 . 6 7 9 3 6 5 < / b : _ y > < / b : P o i n t > < b : P o i n t > < b : _ x > 4 4 3 . 3 8 3 0 2 7 9 9 9 9 9 9 9 7 < / b : _ x > < b : _ y > 6 8 2 . 6 7 9 3 6 5 < / b : _ y > < / b : P o i n t > < b : P o i n t > < b : _ x > 4 4 1 . 3 8 3 0 2 7 9 9 9 9 9 9 9 7 < / b : _ x > < b : _ y > 6 8 0 . 6 7 9 3 6 5 < / b : _ y > < / b : P o i n t > < b : P o i n t > < b : _ x > 4 4 1 . 3 8 3 0 2 7 9 9 9 9 9 9 9 7 < / b : _ x > < b : _ y > 6 1 1 . 0 8 6 5 4 2 < / b : _ y > < / b : P o i n t > < b : P o i n t > < b : _ x > 4 3 9 . 3 8 3 0 2 7 9 9 9 9 9 9 9 7 < / b : _ x > < b : _ y > 6 0 9 . 0 8 6 5 4 2 < / b : _ y > < / b : P o i n t > < b : P o i n t > < b : _ x > 3 5 3 . 8 3 3 6 7 3 9 9 0 9 7 9 8 3 < / b : _ x > < b : _ y > 6 0 9 . 0 8 6 5 4 2 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 R e l a t i o n s h i p s \ & l t ; T a b l e s \ U n i t s _ D r i v e r s \ C o l u m n s \ d r i v e r I d & g t ; - & l t ; T a b l e s \ P e r s o n s \ C o l u m n s \ A t t r i b u t e : i d & g t ; \ F K 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 5 2 8 . 9 3 2 3 8 1 9 9 6 2 3 7 3 8 < / b : _ x > < b : _ y > 6 7 4 . 6 7 9 3 6 5 < / b : _ y > < / L a b e l L o c a t i o n > < L o c a t i o n   x m l n s : b = " h t t p : / / s c h e m a s . d a t a c o n t r a c t . o r g / 2 0 0 4 / 0 7 / S y s t e m . W i n d o w s " > < b : _ x > 5 4 4 . 9 3 2 3 8 1 9 9 6 2 3 7 3 8 < / b : _ x > < b : _ y > 6 8 2 . 6 7 9 3 6 5 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 R e l a t i o n s h i p s \ & l t ; T a b l e s \ U n i t s _ D r i v e r s \ C o l u m n s \ d r i v e r I d & g t ; - & l t ; T a b l e s \ P e r s o n s \ C o l u m n s \ A t t r i b u t e : i d & g t ; \ P K 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 3 3 7 . 8 3 3 6 7 3 9 9 0 9 7 9 8 3 < / b : _ x > < b : _ y > 6 0 1 . 0 8 6 5 4 2 < / b : _ y > < / L a b e l L o c a t i o n > < L o c a t i o n   x m l n s : b = " h t t p : / / s c h e m a s . d a t a c o n t r a c t . o r g / 2 0 0 4 / 0 7 / S y s t e m . W i n d o w s " > < b : _ x > 3 3 7 . 8 3 3 6 7 3 9 9 0 9 7 9 7 8 < / b : _ x > < b : _ y > 6 0 9 . 0 8 6 5 4 2 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 R e l a t i o n s h i p s \ & l t ; T a b l e s \ U n i t s _ D r i v e r s \ C o l u m n s \ d r i v e r I d & g t ; - & l t ; T a b l e s \ P e r s o n s \ C o l u m n s \ A t t r i b u t e : i d & g t ; \ C r o s s F i l t e r 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 5 2 8 . 9 3 2 3 8 1 9 9 6 2 3 7 3 8 < / b : _ x > < b : _ y > 6 8 2 . 6 7 9 3 6 5 < / b : _ y > < / b : P o i n t > < b : P o i n t > < b : _ x > 4 4 3 . 3 8 3 0 2 7 9 9 9 9 9 9 9 7 < / b : _ x > < b : _ y > 6 8 2 . 6 7 9 3 6 5 < / b : _ y > < / b : P o i n t > < b : P o i n t > < b : _ x > 4 4 1 . 3 8 3 0 2 7 9 9 9 9 9 9 9 7 < / b : _ x > < b : _ y > 6 8 0 . 6 7 9 3 6 5 < / b : _ y > < / b : P o i n t > < b : P o i n t > < b : _ x > 4 4 1 . 3 8 3 0 2 7 9 9 9 9 9 9 9 7 < / b : _ x > < b : _ y > 6 1 1 . 0 8 6 5 4 2 < / b : _ y > < / b : P o i n t > < b : P o i n t > < b : _ x > 4 3 9 . 3 8 3 0 2 7 9 9 9 9 9 9 9 7 < / b : _ x > < b : _ y > 6 0 9 . 0 8 6 5 4 2 < / b : _ y > < / b : P o i n t > < b : P o i n t > < b : _ x > 3 5 3 . 8 3 3 6 7 3 9 9 0 9 7 9 8 3 < / b : _ x > < b : _ y > 6 0 9 . 0 8 6 5 4 2 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 R e l a t i o n s h i p s \ & l t ; T a b l e s \ U n i t s \ C o l u m n s \ A t t r i b u t e : i d & g t ; - & l t ; T a b l e s \ L a n c e s - U n i t s \ C o l u m n s \ A t t r i b u t e : i d & g t ; < / K e y > < / a : K e y > < a : V a l u e   i : t y p e = " D i a g r a m D i s p l a y L i n k V i e w S t a t e " > < A u t o m a t i o n P r o p e r t y H e l p e r T e x t > E n d   p o i n t   1 :   ( 6 4 0 . 7 3 0 1 5 9 , 3 8 1 . 8 6 9 8 4 1 2 6 9 8 4 1 ) .   E n d   p o i n t   2 :   ( 6 0 9 . 5 9 5 2 4 3 , 3 6 2 . 8 5 3 9 6 8 2 5 3 9 6 8 ) 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 6 4 0 . 7 3 0 1 5 9 < / b : _ x > < b : _ y > 3 8 1 . 8 6 9 8 4 1 2 6 9 8 4 1 3 4 < / b : _ y > < / b : P o i n t > < b : P o i n t > < b : _ x > 6 4 0 . 7 3 0 1 5 9 < / b : _ x > < b : _ y > 3 7 4 . 3 6 1 9 0 5 < / b : _ y > < / b : P o i n t > < b : P o i n t > < b : _ x > 6 3 8 . 7 3 0 1 5 9 < / b : _ x > < b : _ y > 3 7 2 . 3 6 1 9 0 5 < / b : _ y > < / b : P o i n t > < b : P o i n t > < b : _ x > 6 1 1 . 5 9 5 2 4 3 < / b : _ x > < b : _ y > 3 7 2 . 3 6 1 9 0 5 < / b : _ y > < / b : P o i n t > < b : P o i n t > < b : _ x > 6 0 9 . 5 9 5 2 4 3 < / b : _ x > < b : _ y > 3 7 0 . 3 6 1 9 0 5 < / b : _ y > < / b : P o i n t > < b : P o i n t > < b : _ x > 6 0 9 . 5 9 5 2 4 3 < / b : _ x > < b : _ y > 3 6 2 . 8 5 3 9 6 8 2 5 3 9 6 8 3 9 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 R e l a t i o n s h i p s \ & l t ; T a b l e s \ U n i t s \ C o l u m n s \ A t t r i b u t e : i d & g t ; - & l t ; T a b l e s \ L a n c e s - U n i t s \ C o l u m n s \ A t t r i b u t e : i d & g t ; \ F K 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 6 3 2 . 7 3 0 1 5 9 < / b : _ x > < b : _ y > 3 8 1 . 8 6 9 8 4 1 2 6 9 8 4 1 3 4 < / b : _ y > < / L a b e l L o c a t i o n > < L o c a t i o n   x m l n s : b = " h t t p : / / s c h e m a s . d a t a c o n t r a c t . o r g / 2 0 0 4 / 0 7 / S y s t e m . W i n d o w s " > < b : _ x > 6 4 0 . 7 3 0 1 5 9 < / b : _ x > < b : _ y > 3 9 7 . 8 6 9 8 4 1 2 6 9 8 4 1 3 4 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 R e l a t i o n s h i p s \ & l t ; T a b l e s \ U n i t s \ C o l u m n s \ A t t r i b u t e : i d & g t ; - & l t ; T a b l e s \ L a n c e s - U n i t s \ C o l u m n s \ A t t r i b u t e : i d & g t ; \ P K 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 6 0 1 . 5 9 5 2 4 3 < / b : _ x > < b : _ y > 3 4 6 . 8 5 3 9 6 8 2 5 3 9 6 8 3 9 < / b : _ y > < / L a b e l L o c a t i o n > < L o c a t i o n   x m l n s : b = " h t t p : / / s c h e m a s . d a t a c o n t r a c t . o r g / 2 0 0 4 / 0 7 / S y s t e m . W i n d o w s " > < b : _ x > 6 0 9 . 5 9 5 2 4 3 < / b : _ x > < b : _ y > 3 4 6 . 8 5 3 9 6 8 2 5 3 9 6 8 3 9 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 R e l a t i o n s h i p s \ & l t ; T a b l e s \ U n i t s \ C o l u m n s \ A t t r i b u t e : i d & g t ; - & l t ; T a b l e s \ L a n c e s - U n i t s \ C o l u m n s \ A t t r i b u t e : i d & g t ; \ C r o s s F i l t e r 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 6 4 0 . 7 3 0 1 5 9 < / b : _ x > < b : _ y > 3 8 1 . 8 6 9 8 4 1 2 6 9 8 4 1 3 4 < / b : _ y > < / b : P o i n t > < b : P o i n t > < b : _ x > 6 4 0 . 7 3 0 1 5 9 < / b : _ x > < b : _ y > 3 7 4 . 3 6 1 9 0 5 < / b : _ y > < / b : P o i n t > < b : P o i n t > < b : _ x > 6 3 8 . 7 3 0 1 5 9 < / b : _ x > < b : _ y > 3 7 2 . 3 6 1 9 0 5 < / b : _ y > < / b : P o i n t > < b : P o i n t > < b : _ x > 6 1 1 . 5 9 5 2 4 3 < / b : _ x > < b : _ y > 3 7 2 . 3 6 1 9 0 5 < / b : _ y > < / b : P o i n t > < b : P o i n t > < b : _ x > 6 0 9 . 5 9 5 2 4 3 < / b : _ x > < b : _ y > 3 7 0 . 3 6 1 9 0 5 < / b : _ y > < / b : P o i n t > < b : P o i n t > < b : _ x > 6 0 9 . 5 9 5 2 4 3 < / b : _ x > < b : _ y > 3 6 2 . 8 5 3 9 6 8 2 5 3 9 6 8 3 9 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 R e l a t i o n s h i p s \ & l t ; T a b l e s \ L a n c e s - U n i t s \ C o l u m n s \ i d L 3 & g t ; - & l t ; T a b l e s \ L a n c e s \ C o l u m n s \ A t t r i b u t e : i d & g t ; < / K e y > < / a : K e y > < a : V a l u e   i : t y p e = " D i a g r a m D i s p l a y L i n k V i e w S t a t e " > < A u t o m a t i o n P r o p e r t y H e l p e r T e x t > E n d   p o i n t   1 :   ( 6 1 8 . 9 4 3 9 7 4 , 2 1 6 . 8 5 3 9 6 8 2 5 3 9 6 8 ) .   E n d   p o i n t   2 :   ( 5 9 8 . 9 4 3 9 7 4 , 1 6 9 . 0 7 9 3 6 5 0 7 9 3 6 5 ) 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 6 1 8 . 9 4 3 9 7 4 < / b : _ x > < b : _ y > 2 1 6 . 8 5 3 9 6 8 2 5 3 9 6 8 3 3 < / b : _ y > < / b : P o i n t > < b : P o i n t > < b : _ x > 6 1 8 . 9 4 3 9 7 4 < / b : _ x > < b : _ y > 1 9 4 . 9 6 6 6 6 6 < / b : _ y > < / b : P o i n t > < b : P o i n t > < b : _ x > 6 1 6 . 9 4 3 9 7 4 < / b : _ x > < b : _ y > 1 9 2 . 9 6 6 6 6 6 < / b : _ y > < / b : P o i n t > < b : P o i n t > < b : _ x > 6 0 0 . 9 4 3 9 7 4 < / b : _ x > < b : _ y > 1 9 2 . 9 6 6 6 6 6 < / b : _ y > < / b : P o i n t > < b : P o i n t > < b : _ x > 5 9 8 . 9 4 3 9 7 4 < / b : _ x > < b : _ y > 1 9 0 . 9 6 6 6 6 6 < / b : _ y > < / b : P o i n t > < b : P o i n t > < b : _ x > 5 9 8 . 9 4 3 9 7 4 < / b : _ x > < b : _ y > 1 6 9 . 0 7 9 3 6 5 0 7 9 3 6 5 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 R e l a t i o n s h i p s \ & l t ; T a b l e s \ L a n c e s - U n i t s \ C o l u m n s \ i d L 3 & g t ; - & l t ; T a b l e s \ L a n c e s \ C o l u m n s \ A t t r i b u t e : i d & g t ; \ F K 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 6 1 0 . 9 4 3 9 7 4 < / b : _ x > < b : _ y > 2 1 6 . 8 5 3 9 6 8 2 5 3 9 6 8 3 3 < / b : _ y > < / L a b e l L o c a t i o n > < L o c a t i o n   x m l n s : b = " h t t p : / / s c h e m a s . d a t a c o n t r a c t . o r g / 2 0 0 4 / 0 7 / S y s t e m . W i n d o w s " > < b : _ x > 6 1 8 . 9 4 3 9 7 4 < / b : _ x > < b : _ y > 2 3 2 . 8 5 3 9 6 8 2 5 3 9 6 8 3 3 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 R e l a t i o n s h i p s \ & l t ; T a b l e s \ L a n c e s - U n i t s \ C o l u m n s \ i d L 3 & g t ; - & l t ; T a b l e s \ L a n c e s \ C o l u m n s \ A t t r i b u t e : i d & g t ; \ P K 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 5 9 0 . 9 4 3 9 7 4 < / b : _ x > < b : _ y > 1 5 3 . 0 7 9 3 6 5 0 7 9 3 6 5 < / b : _ y > < / L a b e l L o c a t i o n > < L o c a t i o n   x m l n s : b = " h t t p : / / s c h e m a s . d a t a c o n t r a c t . o r g / 2 0 0 4 / 0 7 / S y s t e m . W i n d o w s " > < b : _ x > 5 9 8 . 9 4 3 9 7 4 < / b : _ x > < b : _ y > 1 5 3 . 0 7 9 3 6 5 0 7 9 3 6 5 0 3 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 R e l a t i o n s h i p s \ & l t ; T a b l e s \ L a n c e s - U n i t s \ C o l u m n s \ i d L 3 & g t ; - & l t ; T a b l e s \ L a n c e s \ C o l u m n s \ A t t r i b u t e : i d & g t ; \ C r o s s F i l t e r 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 6 1 8 . 9 4 3 9 7 4 < / b : _ x > < b : _ y > 2 1 6 . 8 5 3 9 6 8 2 5 3 9 6 8 3 3 < / b : _ y > < / b : P o i n t > < b : P o i n t > < b : _ x > 6 1 8 . 9 4 3 9 7 4 < / b : _ x > < b : _ y > 1 9 4 . 9 6 6 6 6 6 < / b : _ y > < / b : P o i n t > < b : P o i n t > < b : _ x > 6 1 6 . 9 4 3 9 7 4 < / b : _ x > < b : _ y > 1 9 2 . 9 6 6 6 6 6 < / b : _ y > < / b : P o i n t > < b : P o i n t > < b : _ x > 6 0 0 . 9 4 3 9 7 4 < / b : _ x > < b : _ y > 1 9 2 . 9 6 6 6 6 6 < / b : _ y > < / b : P o i n t > < b : P o i n t > < b : _ x > 5 9 8 . 9 4 3 9 7 4 < / b : _ x > < b : _ y > 1 9 0 . 9 6 6 6 6 6 < / b : _ y > < / b : P o i n t > < b : P o i n t > < b : _ x > 5 9 8 . 9 4 3 9 7 4 < / b : _ x > < b : _ y > 1 6 9 . 0 7 9 3 6 5 0 7 9 3 6 5 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 R e l a t i o n s h i p s \ & l t ; T a b l e s \ K i l l s \ C o l u m n s \ d a t e - p i l o t I D & g t ; - & l t ; T a b l e s \ M i s s i o n L o g s \ C o l u m n s \ d a t e - p i l o t I D & g t ; < / K e y > < / a : K e y > < a : V a l u e   i : t y p e = " D i a g r a m D i s p l a y L i n k V i e w S t a t e " > < A u t o m a t i o n P r o p e r t y H e l p e r T e x t > E n d   p o i n t   1 :   ( 1 4 7 4 . 6 5 1 0 6 5 2 9 5 3 3 , 5 6 6 . 3 4 4 7 2 ) .   E n d   p o i n t   2 :   ( 1 3 6 9 . 0 3 3 6 7 3 9 9 0 9 8 , 5 0 0 . 7 2 2 3 6 ) 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 1 4 7 4 . 6 5 1 0 6 5 2 9 5 3 2 8 < / b : _ x > < b : _ y > 5 6 6 . 3 4 4 7 2 < / b : _ y > < / b : P o i n t > < b : P o i n t > < b : _ x > 1 4 2 3 . 8 4 2 3 6 9 5 0 0 0 0 0 1 < / b : _ x > < b : _ y > 5 6 6 . 3 4 4 7 2 < / b : _ y > < / b : P o i n t > < b : P o i n t > < b : _ x > 1 4 2 1 . 8 4 2 3 6 9 5 0 0 0 0 0 1 < / b : _ x > < b : _ y > 5 6 4 . 3 4 4 7 2 < / b : _ y > < / b : P o i n t > < b : P o i n t > < b : _ x > 1 4 2 1 . 8 4 2 3 6 9 5 0 0 0 0 0 1 < / b : _ x > < b : _ y > 5 0 2 . 7 2 2 3 6 < / b : _ y > < / b : P o i n t > < b : P o i n t > < b : _ x > 1 4 1 9 . 8 4 2 3 6 9 5 0 0 0 0 0 1 < / b : _ x > < b : _ y > 5 0 0 . 7 2 2 3 6 < / b : _ y > < / b : P o i n t > < b : P o i n t > < b : _ x > 1 3 6 9 . 0 3 3 6 7 3 9 9 0 9 7 9 9 < / b : _ x > < b : _ y > 5 0 0 . 7 2 2 3 6 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 R e l a t i o n s h i p s \ & l t ; T a b l e s \ K i l l s \ C o l u m n s \ d a t e - p i l o t I D & g t ; - & l t ; T a b l e s \ M i s s i o n L o g s \ C o l u m n s \ d a t e - p i l o t I D & g t ; \ F K 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 1 4 7 4 . 6 5 1 0 6 5 2 9 5 3 2 8 < / b : _ x > < b : _ y > 5 5 8 . 3 4 4 7 2 < / b : _ y > < / L a b e l L o c a t i o n > < L o c a t i o n   x m l n s : b = " h t t p : / / s c h e m a s . d a t a c o n t r a c t . o r g / 2 0 0 4 / 0 7 / S y s t e m . W i n d o w s " > < b : _ x > 1 4 9 0 . 6 5 1 0 6 5 2 9 5 3 2 8 < / b : _ x > < b : _ y > 5 6 6 . 3 4 4 7 2 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 R e l a t i o n s h i p s \ & l t ; T a b l e s \ K i l l s \ C o l u m n s \ d a t e - p i l o t I D & g t ; - & l t ; T a b l e s \ M i s s i o n L o g s \ C o l u m n s \ d a t e - p i l o t I D & g t ; \ P K 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 1 3 5 3 . 0 3 3 6 7 3 9 9 0 9 7 9 9 < / b : _ x > < b : _ y > 4 9 2 . 7 2 2 3 6 < / b : _ y > < / L a b e l L o c a t i o n > < L o c a t i o n   x m l n s : b = " h t t p : / / s c h e m a s . d a t a c o n t r a c t . o r g / 2 0 0 4 / 0 7 / S y s t e m . W i n d o w s " > < b : _ x > 1 3 5 3 . 0 3 3 6 7 3 9 9 0 9 7 9 9 < / b : _ x > < b : _ y > 5 0 0 . 7 2 2 3 6 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 R e l a t i o n s h i p s \ & l t ; T a b l e s \ K i l l s \ C o l u m n s \ d a t e - p i l o t I D & g t ; - & l t ; T a b l e s \ M i s s i o n L o g s \ C o l u m n s \ d a t e - p i l o t I D & g t ; \ C r o s s F i l t e r 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 1 4 7 4 . 6 5 1 0 6 5 2 9 5 3 2 8 < / b : _ x > < b : _ y > 5 6 6 . 3 4 4 7 2 < / b : _ y > < / b : P o i n t > < b : P o i n t > < b : _ x > 1 4 2 3 . 8 4 2 3 6 9 5 0 0 0 0 0 1 < / b : _ x > < b : _ y > 5 6 6 . 3 4 4 7 2 < / b : _ y > < / b : P o i n t > < b : P o i n t > < b : _ x > 1 4 2 1 . 8 4 2 3 6 9 5 0 0 0 0 0 1 < / b : _ x > < b : _ y > 5 6 4 . 3 4 4 7 2 < / b : _ y > < / b : P o i n t > < b : P o i n t > < b : _ x > 1 4 2 1 . 8 4 2 3 6 9 5 0 0 0 0 0 1 < / b : _ x > < b : _ y > 5 0 2 . 7 2 2 3 6 < / b : _ y > < / b : P o i n t > < b : P o i n t > < b : _ x > 1 4 1 9 . 8 4 2 3 6 9 5 0 0 0 0 0 1 < / b : _ x > < b : _ y > 5 0 0 . 7 2 2 3 6 < / b : _ y > < / b : P o i n t > < b : P o i n t > < b : _ x > 1 3 6 9 . 0 3 3 6 7 3 9 9 0 9 7 9 9 < / b : _ x > < b : _ y > 5 0 0 . 7 2 2 3 6 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 R e l a t i o n s h i p s \ & l t ; T a b l e s \ M i s s i o n L o g s \ C o l u m n s \ i d P & g t ; - & l t ; T a b l e s \ U n i t s _ D r i v e r s \ C o l u m n s \ d r i v e r I d & g t ; < / K e y > < / a : K e y > < a : V a l u e   i : t y p e = " D i a g r a m D i s p l a y L i n k V i e w S t a t e " > < A u t o m a t i o n P r o p e r t y H e l p e r T e x t > E n d   p o i n t   1 :   ( 1 2 5 3 . 0 3 3 6 7 4 , 6 2 0 . 7 2 2 3 6 0 2 4 8 4 4 7 ) .   E n d   p o i n t   2 :   ( 7 6 0 . 9 3 2 3 8 1 9 9 6 2 3 7 , 6 8 2 . 6 7 9 3 6 5 ) 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 1 2 5 3 . 0 3 3 6 7 4 < / b : _ x > < b : _ y > 6 2 0 . 7 2 2 3 6 0 2 4 8 4 4 7 3 3 < / b : _ y > < / b : P o i n t > < b : P o i n t > < b : _ x > 1 2 5 3 . 0 3 3 6 7 4 < / b : _ x > < b : _ y > 6 8 0 . 6 7 9 3 6 5 < / b : _ y > < / b : P o i n t > < b : P o i n t > < b : _ x > 1 2 5 1 . 0 3 3 6 7 4 < / b : _ x > < b : _ y > 6 8 2 . 6 7 9 3 6 5 < / b : _ y > < / b : P o i n t > < b : P o i n t > < b : _ x > 7 6 0 . 9 3 2 3 8 1 9 9 6 2 3 7 3 8 < / b : _ x > < b : _ y > 6 8 2 . 6 7 9 3 6 5 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 R e l a t i o n s h i p s \ & l t ; T a b l e s \ M i s s i o n L o g s \ C o l u m n s \ i d P & g t ; - & l t ; T a b l e s \ U n i t s _ D r i v e r s \ C o l u m n s \ d r i v e r I d & g t ; \ F K 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 1 2 4 5 . 0 3 3 6 7 4 < / b : _ x > < b : _ y > 6 0 4 . 7 2 2 3 6 0 2 4 8 4 4 7 3 3 < / b : _ y > < / L a b e l L o c a t i o n > < L o c a t i o n   x m l n s : b = " h t t p : / / s c h e m a s . d a t a c o n t r a c t . o r g / 2 0 0 4 / 0 7 / S y s t e m . W i n d o w s " > < b : _ x > 1 2 5 3 . 0 3 3 6 7 4 < / b : _ x > < b : _ y > 6 0 4 . 7 2 2 3 6 0 2 4 8 4 4 7 3 3 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 R e l a t i o n s h i p s \ & l t ; T a b l e s \ M i s s i o n L o g s \ C o l u m n s \ i d P & g t ; - & l t ; T a b l e s \ U n i t s _ D r i v e r s \ C o l u m n s \ d r i v e r I d & g t ; \ P K 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 7 4 4 . 9 3 2 3 8 1 9 9 6 2 3 7 3 8 < / b : _ x > < b : _ y > 6 7 4 . 6 7 9 3 6 5 < / b : _ y > < / L a b e l L o c a t i o n > < L o c a t i o n   x m l n s : b = " h t t p : / / s c h e m a s . d a t a c o n t r a c t . o r g / 2 0 0 4 / 0 7 / S y s t e m . W i n d o w s " > < b : _ x > 7 4 4 . 9 3 2 3 8 1 9 9 6 2 3 7 3 8 < / b : _ x > < b : _ y > 6 8 2 . 6 7 9 3 6 5 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 R e l a t i o n s h i p s \ & l t ; T a b l e s \ M i s s i o n L o g s \ C o l u m n s \ i d P & g t ; - & l t ; T a b l e s \ U n i t s _ D r i v e r s \ C o l u m n s \ d r i v e r I d & g t ; \ C r o s s F i l t e r 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 1 2 5 3 . 0 3 3 6 7 4 < / b : _ x > < b : _ y > 6 2 0 . 7 2 2 3 6 0 2 4 8 4 4 7 3 3 < / b : _ y > < / b : P o i n t > < b : P o i n t > < b : _ x > 1 2 5 3 . 0 3 3 6 7 4 < / b : _ x > < b : _ y > 6 8 0 . 6 7 9 3 6 5 < / b : _ y > < / b : P o i n t > < b : P o i n t > < b : _ x > 1 2 5 1 . 0 3 3 6 7 4 < / b : _ x > < b : _ y > 6 8 2 . 6 7 9 3 6 5 < / b : _ y > < / b : P o i n t > < b : P o i n t > < b : _ x > 7 6 0 . 9 3 2 3 8 1 9 9 6 2 3 7 3 8 < / b : _ x > < b : _ y > 6 8 2 . 6 7 9 3 6 5 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 R e l a t i o n s h i p s \ & l t ; T a b l e s \ M i s s i o n L o g s \ C o l u m n s \ d a t e - t y p e & g t ; - & l t ; T a b l e s \ S c e n a r i o s \ C o l u m n s \ d a t e - t y p e & g t ; < / K e y > < / a : K e y > < a : V a l u e   i : t y p e = " D i a g r a m D i s p l a y L i n k V i e w S t a t e " > < A u t o m a t i o n P r o p e r t y H e l p e r T e x t > E n d   p o i n t   1 :   ( 1 2 5 3 . 0 3 3 6 7 4 , 3 8 0 . 7 2 2 3 6 0 2 4 8 4 4 7 ) .   E n d   p o i n t   2 :   ( 1 1 9 1 . 5 3 7 4 8 4 5 5 8 6 5 , 2 9 4 . 1 2 2 3 6 ) 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 1 2 5 3 . 0 3 3 6 7 4 < / b : _ x > < b : _ y > 3 8 0 . 7 2 2 3 6 0 2 4 8 4 4 7 3 3 < / b : _ y > < / b : P o i n t > < b : P o i n t > < b : _ x > 1 2 5 3 . 0 3 3 6 7 4 < / b : _ x > < b : _ y > 2 9 6 . 1 2 2 3 6 < / b : _ y > < / b : P o i n t > < b : P o i n t > < b : _ x > 1 2 5 1 . 0 3 3 6 7 4 < / b : _ x > < b : _ y > 2 9 4 . 1 2 2 3 6 < / b : _ y > < / b : P o i n t > < b : P o i n t > < b : _ x > 1 1 9 1 . 5 3 7 4 8 4 5 5 8 6 4 6 6 < / b : _ x > < b : _ y > 2 9 4 . 1 2 2 3 6 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 R e l a t i o n s h i p s \ & l t ; T a b l e s \ M i s s i o n L o g s \ C o l u m n s \ d a t e - t y p e & g t ; - & l t ; T a b l e s \ S c e n a r i o s \ C o l u m n s \ d a t e - t y p e & g t ; \ F K 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 1 2 4 5 . 0 3 3 6 7 4 < / b : _ x > < b : _ y > 3 8 0 . 7 2 2 3 6 0 2 4 8 4 4 7 3 3 < / b : _ y > < / L a b e l L o c a t i o n > < L o c a t i o n   x m l n s : b = " h t t p : / / s c h e m a s . d a t a c o n t r a c t . o r g / 2 0 0 4 / 0 7 / S y s t e m . W i n d o w s " > < b : _ x > 1 2 5 3 . 0 3 3 6 7 4 < / b : _ x > < b : _ y > 3 9 6 . 7 2 2 3 6 0 2 4 8 4 4 7 3 3 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 R e l a t i o n s h i p s \ & l t ; T a b l e s \ M i s s i o n L o g s \ C o l u m n s \ d a t e - t y p e & g t ; - & l t ; T a b l e s \ S c e n a r i o s \ C o l u m n s \ d a t e - t y p e & g t ; \ P K 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 1 1 7 5 . 5 3 7 4 8 4 5 5 8 6 4 6 6 < / b : _ x > < b : _ y > 2 8 6 . 1 2 2 3 6 < / b : _ y > < / L a b e l L o c a t i o n > < L o c a t i o n   x m l n s : b = " h t t p : / / s c h e m a s . d a t a c o n t r a c t . o r g / 2 0 0 4 / 0 7 / S y s t e m . W i n d o w s " > < b : _ x > 1 1 7 5 . 5 3 7 4 8 4 5 5 8 6 4 6 6 < / b : _ x > < b : _ y > 2 9 4 . 1 2 2 3 6 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 R e l a t i o n s h i p s \ & l t ; T a b l e s \ M i s s i o n L o g s \ C o l u m n s \ d a t e - t y p e & g t ; - & l t ; T a b l e s \ S c e n a r i o s \ C o l u m n s \ d a t e - t y p e & g t ; \ C r o s s F i l t e r 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 1 2 5 3 . 0 3 3 6 7 4 < / b : _ x > < b : _ y > 3 8 0 . 7 2 2 3 6 0 2 4 8 4 4 7 3 3 < / b : _ y > < / b : P o i n t > < b : P o i n t > < b : _ x > 1 2 5 3 . 0 3 3 6 7 4 < / b : _ x > < b : _ y > 2 9 6 . 1 2 2 3 6 < / b : _ y > < / b : P o i n t > < b : P o i n t > < b : _ x > 1 2 5 1 . 0 3 3 6 7 4 < / b : _ x > < b : _ y > 2 9 4 . 1 2 2 3 6 < / b : _ y > < / b : P o i n t > < b : P o i n t > < b : _ x > 1 1 9 1 . 5 3 7 4 8 4 5 5 8 6 4 6 6 < / b : _ x > < b : _ y > 2 9 4 . 1 2 2 3 6 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 R e l a t i o n s h i p s \ & l t ; T a b l e s \ S c e n a r i o s \ C o l u m n s \ i d M & g t ; - & l t ; T a b l e s \ M i s s i o n s \ C o l u m n s \ A t t r i b u t e : i d & g t ; < / K e y > < / a : K e y > < a : V a l u e   i : t y p e = " D i a g r a m D i s p l a y L i n k V i e w S t a t e " > < A u t o m a t i o n P r o p e r t y H e l p e r T e x t > E n d   p o i n t   1 :   ( 9 5 9 . 5 3 7 4 8 4 5 5 8 6 4 7 , 2 9 4 . 1 2 2 3 6 ) .   E n d   p o i n t   2 :   ( 8 9 7 . 2 , 2 1 3 ) 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 9 5 9 . 5 3 7 4 8 4 5 5 8 6 4 6 6 1 < / b : _ x > < b : _ y > 2 9 4 . 1 2 2 3 6 < / b : _ y > < / b : P o i n t > < b : P o i n t > < b : _ x > 8 9 9 . 2 < / b : _ x > < b : _ y > 2 9 4 . 1 2 2 3 6 < / b : _ y > < / b : P o i n t > < b : P o i n t > < b : _ x > 8 9 7 . 2 < / b : _ x > < b : _ y > 2 9 2 . 1 2 2 3 6 < / b : _ y > < / b : P o i n t > < b : P o i n t > < b : _ x > 8 9 7 . 2 < / b : _ x > < b : _ y > 2 1 3 . 0 0 0 0 0 0 0 0 0 0 0 0 0 3 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 R e l a t i o n s h i p s \ & l t ; T a b l e s \ S c e n a r i o s \ C o l u m n s \ i d M & g t ; - & l t ; T a b l e s \ M i s s i o n s \ C o l u m n s \ A t t r i b u t e : i d & g t ; \ F K 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 9 5 9 . 5 3 7 4 8 4 5 5 8 6 4 6 6 1 < / b : _ x > < b : _ y > 2 8 6 . 1 2 2 3 6 < / b : _ y > < / L a b e l L o c a t i o n > < L o c a t i o n   x m l n s : b = " h t t p : / / s c h e m a s . d a t a c o n t r a c t . o r g / 2 0 0 4 / 0 7 / S y s t e m . W i n d o w s " > < b : _ x > 9 7 5 . 5 3 7 4 8 4 5 5 8 6 4 6 6 1 < / b : _ x > < b : _ y > 2 9 4 . 1 2 2 3 6 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 R e l a t i o n s h i p s \ & l t ; T a b l e s \ S c e n a r i o s \ C o l u m n s \ i d M & g t ; - & l t ; T a b l e s \ M i s s i o n s \ C o l u m n s \ A t t r i b u t e : i d & g t ; \ P K 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 8 8 9 . 2 < / b : _ x > < b : _ y > 1 9 7 . 0 0 0 0 0 0 0 0 0 0 0 0 0 3 < / b : _ y > < / L a b e l L o c a t i o n > < L o c a t i o n   x m l n s : b = " h t t p : / / s c h e m a s . d a t a c o n t r a c t . o r g / 2 0 0 4 / 0 7 / S y s t e m . W i n d o w s " > < b : _ x > 8 9 7 . 2 < / b : _ x > < b : _ y > 1 9 7 . 0 0 0 0 0 0 0 0 0 0 0 0 0 6 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 R e l a t i o n s h i p s \ & l t ; T a b l e s \ S c e n a r i o s \ C o l u m n s \ i d M & g t ; - & l t ; T a b l e s \ M i s s i o n s \ C o l u m n s \ A t t r i b u t e : i d & g t ; \ C r o s s F i l t e r 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 9 5 9 . 5 3 7 4 8 4 5 5 8 6 4 6 6 1 < / b : _ x > < b : _ y > 2 9 4 . 1 2 2 3 6 < / b : _ y > < / b : P o i n t > < b : P o i n t > < b : _ x > 8 9 9 . 2 < / b : _ x > < b : _ y > 2 9 4 . 1 2 2 3 6 < / b : _ y > < / b : P o i n t > < b : P o i n t > < b : _ x > 8 9 7 . 2 < / b : _ x > < b : _ y > 2 9 2 . 1 2 2 3 6 < / b : _ y > < / b : P o i n t > < b : P o i n t > < b : _ x > 8 9 7 . 2 < / b : _ x > < b : _ y > 2 1 3 . 0 0 0 0 0 0 0 0 0 0 0 0 0 3 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 R e l a t i o n s h i p s \ & l t ; T a b l e s \ C o m p a n i e s \ C o l u m n s \ i d L 1 & g t ; - & l t ; T a b l e s \ B a t t a l i o n s \ C o l u m n s \ A t t r i b u t e : i d & g t ; < / K e y > < / a : K e y > < a : V a l u e   i : t y p e = " D i a g r a m D i s p l a y L i n k V i e w S t a t e " > < A u t o m a t i o n P r o p e r t y H e l p e r T e x t > E n d   p o i n t   1 :   ( 2 4 2 . 4 1 8 7 3 7 4 6 5 7 2 5 , 7 5 . 5 3 9 6 8 3 ) . 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 2 4 2 . 4 1 8 7 3 7 4 6 5 7 2 4 5 8 < / b : _ x > < b : _ y > 7 5 . 5 3 9 6 8 3 < / b : _ y > < / b : P o i n t > < b : P o i n t > < b : _ x > 2 3 1 . 2 0 9 3 6 8 5 < / b : _ x > < b : _ y > 7 5 . 5 3 9 6 8 3 < / b : _ y > < / b : P o i n t > < b : P o i n t > < b : _ x > 2 2 7 . 2 0 9 3 6 8 5 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 R e l a t i o n s h i p s \ & l t ; T a b l e s \ C o m p a n i e s \ C o l u m n s \ i d L 1 & g t ; - & l t ; T a b l e s \ B a t t a l i o n s \ C o l u m n s \ A t t r i b u t e : i d & g t ; \ F K 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 2 4 2 . 4 1 8 7 3 7 4 6 5 7 2 4 5 8 < / b : _ x > < b : _ y > 6 7 . 5 3 9 6 8 3 < / b : _ y > < / L a b e l L o c a t i o n > < L o c a t i o n   x m l n s : b = " h t t p : / / s c h e m a s . d a t a c o n t r a c t . o r g / 2 0 0 4 / 0 7 / S y s t e m . W i n d o w s " > < b : _ x > 2 5 8 . 4 1 8 7 3 7 4 6 5 7 2 4 5 8 < / b : _ x > < b : _ y > 7 5 . 5 3 9 6 8 3 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 R e l a t i o n s h i p s \ & l t ; T a b l e s \ C o m p a n i e s \ C o l u m n s \ i d L 1 & g t ; - & l t ; T a b l e s \ B a t t a l i o n s \ C o l u m n s \ A t t r i b u t e : i d & g t ; \ P K 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 2 0 0 . 0 0 0 0 0 0 0 0 0 0 0 0 0 3 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 R e l a t i o n s h i p s \ & l t ; T a b l e s \ C o m p a n i e s \ C o l u m n s \ i d L 1 & g t ; - & l t ; T a b l e s \ B a t t a l i o n s \ C o l u m n s \ A t t r i b u t e : i d & g t ; \ C r o s s F i l t e r 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 2 4 2 . 4 1 8 7 3 7 4 6 5 7 2 4 5 8 < / b : _ x > < b : _ y > 7 5 . 5 3 9 6 8 3 < / b : _ y > < / b : P o i n t > < b : P o i n t > < b : _ x > 2 3 1 . 2 0 9 3 6 8 5 < / b : _ x > < b : _ y > 7 5 . 5 3 9 6 8 3 < / b : _ y > < / b : P o i n t > < b : P o i n t > < b : _ x > 2 2 7 . 2 0 9 3 6 8 5 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 R e l a t i o n s h i p s \ & l t ; T a b l e s \ L a n c e s \ C o l u m n s \ i d L 2 & g t ; - & l t ; T a b l e s \ C o m p a n i e s \ C o l u m n s \ A t t r i b u t e : i d & g t ; < / K e y > < / a : K e y > < a : V a l u e   i : t y p e = " D i a g r a m D i s p l a y L i n k V i e w S t a t e " > < A u t o m a t i o n P r o p e r t y H e l p e r T e x t > E n d   p o i n t   1 :   ( 4 9 2 . 2 9 2 7 0 4 6 7 5 8 3 6 , 7 8 . 0 7 9 3 6 5 ) .   E n d   p o i n t   2 :   ( 4 7 4 . 4 1 8 7 3 7 4 6 5 7 2 5 , 7 5 . 5 3 9 6 8 3 ) 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 4 9 2 . 2 9 2 7 0 4 6 7 5 8 3 6 3 8 < / b : _ x > < b : _ y > 7 8 . 0 7 9 3 6 5 < / b : _ y > < / b : P o i n t > < b : P o i n t > < b : _ x > 4 8 5 . 3 5 5 7 2 1 < / b : _ x > < b : _ y > 7 8 . 0 7 9 3 6 5 < / b : _ y > < / b : P o i n t > < b : P o i n t > < b : _ x > 4 8 1 . 3 5 5 7 2 1 < / b : _ x > < b : _ y > 7 5 . 5 3 9 6 8 3 < / b : _ y > < / b : P o i n t > < b : P o i n t > < b : _ x > 4 7 4 . 4 1 8 7 3 7 4 6 5 7 2 4 5 8 < / b : _ x > < b : _ y > 7 5 . 5 3 9 6 8 3 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 R e l a t i o n s h i p s \ & l t ; T a b l e s \ L a n c e s \ C o l u m n s \ i d L 2 & g t ; - & l t ; T a b l e s \ C o m p a n i e s \ C o l u m n s \ A t t r i b u t e : i d & g t ; \ F K 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 4 9 2 . 2 9 2 7 0 4 6 7 5 8 3 6 3 8 < / b : _ x > < b : _ y > 7 0 . 0 7 9 3 6 5 < / b : _ y > < / L a b e l L o c a t i o n > < L o c a t i o n   x m l n s : b = " h t t p : / / s c h e m a s . d a t a c o n t r a c t . o r g / 2 0 0 4 / 0 7 / S y s t e m . W i n d o w s " > < b : _ x > 5 0 8 . 2 9 2 7 0 4 6 7 5 8 3 6 3 8 < / b : _ x > < b : _ y > 7 8 . 0 7 9 3 6 5 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 R e l a t i o n s h i p s \ & l t ; T a b l e s \ L a n c e s \ C o l u m n s \ i d L 2 & g t ; - & l t ; T a b l e s \ C o m p a n i e s \ C o l u m n s \ A t t r i b u t e : i d & g t ; \ P K 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 4 5 8 . 4 1 8 7 3 7 4 6 5 7 2 4 5 8 < / b : _ x > < b : _ y > 6 7 . 5 3 9 6 8 3 < / b : _ y > < / L a b e l L o c a t i o n > < L o c a t i o n   x m l n s : b = " h t t p : / / s c h e m a s . d a t a c o n t r a c t . o r g / 2 0 0 4 / 0 7 / S y s t e m . W i n d o w s " > < b : _ x > 4 5 8 . 4 1 8 7 3 7 4 6 5 7 2 4 5 2 < / b : _ x > < b : _ y > 7 5 . 5 3 9 6 8 3 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 R e l a t i o n s h i p s \ & l t ; T a b l e s \ L a n c e s \ C o l u m n s \ i d L 2 & g t ; - & l t ; T a b l e s \ C o m p a n i e s \ C o l u m n s \ A t t r i b u t e : i d & g t ; \ C r o s s F i l t e r 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 4 9 2 . 2 9 2 7 0 4 6 7 5 8 3 6 3 8 < / b : _ x > < b : _ y > 7 8 . 0 7 9 3 6 5 < / b : _ y > < / b : P o i n t > < b : P o i n t > < b : _ x > 4 8 5 . 3 5 5 7 2 1 < / b : _ x > < b : _ y > 7 8 . 0 7 9 3 6 5 < / b : _ y > < / b : P o i n t > < b : P o i n t > < b : _ x > 4 8 1 . 3 5 5 7 2 1 < / b : _ x > < b : _ y > 7 5 . 5 3 9 6 8 3 < / b : _ y > < / b : P o i n t > < b : P o i n t > < b : _ x > 4 7 4 . 4 1 8 7 3 7 4 6 5 7 2 4 5 8 < / b : _ x > < b : _ y > 7 5 . 5 3 9 6 8 3 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K i l l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 2 0 0 < / i n t > < / v a l u e > < / i t e m > < i t e m > < k e y > < s t r i n g > p i l o t I d < / s t r i n g > < / k e y > < v a l u e > < i n t > 9 3 < / i n t > < / v a l u e > < / i t e m > < i t e m > < k e y > < s t r i n g > k i l l e r < / s t r i n g > < / k e y > < v a l u e > < i n t > 8 0 < / i n t > < / v a l u e > < / i t e m > < i t e m > < k e y > < s t r i n g > k i l l e d < / s t r i n g > < / k e y > < v a l u e > < i n t > 8 3 < / i n t > < / v a l u e > < / i t e m > < i t e m > < k e y > < s t r i n g > d a t e - p i l o t I D < / s t r i n g > < / k e y > < v a l u e > < i n t > 4 3 6 < / i n t > < / v a l u e > < / i t e m > < / C o l u m n W i d t h s > < C o l u m n D i s p l a y I n d e x > < i t e m > < k e y > < s t r i n g > d a t e < / s t r i n g > < / k e y > < v a l u e > < i n t > 3 < / i n t > < / v a l u e > < / i t e m > < i t e m > < k e y > < s t r i n g > p i l o t I d < / s t r i n g > < / k e y > < v a l u e > < i n t > 0 < / i n t > < / v a l u e > < / i t e m > < i t e m > < k e y > < s t r i n g > k i l l e r < / s t r i n g > < / k e y > < v a l u e > < i n t > 1 < / i n t > < / v a l u e > < / i t e m > < i t e m > < k e y > < s t r i n g > k i l l e d < / s t r i n g > < / k e y > < v a l u e > < i n t > 2 < / i n t > < / v a l u e > < / i t e m > < i t e m > < k e y > < s t r i n g > d a t e - p i l o t I D 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F o r c e s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 A t t r i b u t e : i d < / s t r i n g > < / k e y > < v a l u e > < i n t > 1 3 1 < / i n t > < / v a l u e > < / i t e m > < i t e m > < k e y > < s t r i n g > i d L 1 < / s t r i n g > < / k e y > < v a l u e > < i n t > 7 5 < / i n t > < / v a l u e > < / i t e m > < i t e m > < k e y > < s t r i n g > C o m p a n y < / s t r i n g > < / k e y > < v a l u e > < i n t > 8 6 < / i n t > < / v a l u e > < / i t e m > < / C o l u m n W i d t h s > < C o l u m n D i s p l a y I n d e x > < i t e m > < k e y > < s t r i n g > A t t r i b u t e : i d < / s t r i n g > < / k e y > < v a l u e > < i n t > 0 < / i n t > < / v a l u e > < / i t e m > < i t e m > < k e y > < s t r i n g > i d L 1 < / s t r i n g > < / k e y > < v a l u e > < i n t > 2 < / i n t > < / v a l u e > < / i t e m > < i t e m > < k e y > < s t r i n g > C o m p a n y 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U n i t s _ D r i v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 d r i v e r I d < / s t r i n g > < / k e y > < v a l u e > < i n t > 1 0 5 < / i n t > < / v a l u e > < / i t e m > < i t e m > < k e y > < s t r i n g > i d U < / s t r i n g > < / k e y > < v a l u e > < i n t > 6 9 < / i n t > < / v a l u e > < / i t e m > < / C o l u m n W i d t h s > < C o l u m n D i s p l a y I n d e x > < i t e m > < k e y > < s t r i n g > d r i v e r I d < / s t r i n g > < / k e y > < v a l u e > < i n t > 0 < / i n t > < / v a l u e > < / i t e m > < i t e m > < k e y > < s t r i n g > i d U 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S c e n a r i o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 B a t t a l i o n s 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 B a t t a l i o n s 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 C o l u m n s \ A t t r i b u t e : i d 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 C o l u m n s \ B a t t a l i o n 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 M i s s i o n L o g s 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 M i s s i o n L o g s 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 C o l u m n s \ d a t e - p i l o t I D 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 C o l u m n s \ d a t e - t y p e 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 M i s s i o n s 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 M i s s i o n s 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 C o l u m n s \ A t t r i b u t e : i d 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 C o l u m n s \ s y s t e m I d 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 L a n c e s - U n i t s 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 L a n c e s - U n i t s 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 C o l u m n s \ A t t r i b u t e : i d 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 C o l u m n s \ i d L 3 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 U n i t s _ D r i v e r s 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 U n i t s _ D r i v e r s 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 C o l u m n s \ d r i v e r I d 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 U n i t s 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 U n i t s 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 C o l u m n s \ A t t r i b u t e : i d 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 C o l u m n s \ c h a s s i s 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 C o l u m n s \ c h a s s i s - m o d e l 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 C o l u m n s \ t e c h I d 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 P e r s o n s 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 P e r s o n s 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 C o l u m n s \ A t t r i b u t e : i d 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 C o l u m n s \ c a l l s i g n 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 C o l u m n s \ n a m e - c a l l s i g n 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 C o l u m n s \ r e c r u i t m e n t 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 L a n c e s 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 L a n c e s 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 C o l u m n s \ A t t r i b u t e : i d 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 C o l u m n s \ i d L 2 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 C o m p a n i e s 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 C o m p a n i e s 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 C o l u m n s \ A t t r i b u t e : i d 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 C o l u m n s \ i d L 1 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 K i l l s 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 K i l l s 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 C o l u m n s \ p i l o t I d 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 C o l u m n s \ k i l l e d 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 C o l u m n s \ k i l l e r 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 C o l u m n s \ d a t e - p i l o t I D 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 F o r c e s D _ U n i t s 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 F o r c e s D _ U n i t s 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 C o l u m n s \ A t t r i b u t e : i d 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 S c e n a r i o s 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 S c e n a r i o s 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 C o l u m n s \ A t t r i b u t e : i d 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 C o l u m n s \ d a t e - t y p e 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 C o l u m n s \ l a n c e F o r c e I d 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e r s o n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 A t t r i b u t e : i d < / s t r i n g > < / k e y > < v a l u e > < i n t > 1 3 1 < / i n t > < / v a l u e > < / i t e m > < i t e m > < k e y > < s t r i n g > n a m e < / s t r i n g > < / k e y > < v a l u e > < i n t > 8 6 < / i n t > < / v a l u e > < / i t e m > < i t e m > < k e y > < s t r i n g > c a l l s i g n < / s t r i n g > < / k e y > < v a l u e > < i n t > 9 9 < / i n t > < / v a l u e > < / i t e m > < i t e m > < k e y > < s t r i n g > r a n k < / s t r i n g > < / k e y > < v a l u e > < i n t > 7 8 < / i n t > < / v a l u e > < / i t e m > < i t e m > < k e y > < s t r i n g > b i r t h d a y < / s t r i n g > < / k e y > < v a l u e > < i n t > 1 0 8 < / i n t > < / v a l u e > < / i t e m > < i t e m > < k e y > < s t r i n g > r e c r u i t m e n t < / s t r i n g > < / k e y > < v a l u e > < i n t > 1 3 4 < / i n t > < / v a l u e > < / i t e m > < i t e m > < k e y > < s t r i n g > d e a t h d a y < / s t r i n g > < / k e y > < v a l u e > < i n t > 1 1 5 < / i n t > < / v a l u e > < / i t e m > < i t e m > < k e y > < s t r i n g > n a m e - c a l l s i g n < / s t r i n g > < / k e y > < v a l u e > < i n t > 1 4 8 < / i n t > < / v a l u e > < / i t e m > < / C o l u m n W i d t h s > < C o l u m n D i s p l a y I n d e x > < i t e m > < k e y > < s t r i n g > A t t r i b u t e : i d 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 c a l l s i g n < / s t r i n g > < / k e y > < v a l u e > < i n t > 2 < / i n t > < / v a l u e > < / i t e m > < i t e m > < k e y > < s t r i n g > r a n k < / s t r i n g > < / k e y > < v a l u e > < i n t > 3 < / i n t > < / v a l u e > < / i t e m > < i t e m > < k e y > < s t r i n g > b i r t h d a y < / s t r i n g > < / k e y > < v a l u e > < i n t > 4 < / i n t > < / v a l u e > < / i t e m > < i t e m > < k e y > < s t r i n g > r e c r u i t m e n t < / s t r i n g > < / k e y > < v a l u e > < i n t > 5 < / i n t > < / v a l u e > < / i t e m > < i t e m > < k e y > < s t r i n g > d e a t h d a y < / s t r i n g > < / k e y > < v a l u e > < i n t > 6 < / i n t > < / v a l u e > < / i t e m > < i t e m > < k e y > < s t r i n g > n a m e - c a l l s i g n 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D a t a M a s h u p   s q m i d = " 3 7 1 9 1 f b 3 - 9 f f 3 - 4 7 c 7 - 9 d 6 e - 3 3 3 d a 5 4 6 3 a 5 b "   x m l n s = " h t t p : / / s c h e m a s . m i c r o s o f t . c o m / D a t a M a s h u p " > A A A A A C U K A A B Q S w M E F A A C A A g A C b J m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J s m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b J m U J W R 5 E c d B w A A s k Q A A B M A H A B G b 3 J t d W x h c y 9 T Z W N 0 a W 9 u M S 5 t I K I Y A C i g F A A A A A A A A A A A A A A A A A A A A A A A A A A A A O 1 a W 2 / b N h h 9 D 5 D / I C g v C e A Y l V Z s Q L s N y K 1 b s B T N 6 h Q Y U P d B k Z i Y i G 4 j q S S G k f 8 + X i S K l E S b s u N 0 R Z S X U L x 8 N 5 L n f C S N Q U h g l j o T 8 d 9 7 v 7 u z u 4 N n A Q K R c x w Q E s S 0 F j u / O T E g u z s O / Z t k B Q o B r f k n i c d X w X U M 8 P 4 H G I P x S Z Y S k B K 8 7 5 6 8 m 3 7 B A O F p P o N x P P 2 U g l M E 7 8 H 0 N A u L h H W Z H j h / Z g m g / y 4 A x A V i p T + C B O B p A m 7 p / z v 6 / 2 7 2 7 + E D T K P s A R + + G b / 9 Z e x P J 8 E 9 N U t 0 P H o I U H S e 3 m T j M E 8 f 3 Y O D k T B v z / 0 M k o z 1 O 8 n i I k m x S 0 3 l Z o 5 F Q 1 m 9 L / w Y L V x I h b g j x w 2 D J A / g b f o p Z 5 H A r K p I I e G F n H q T p S m I 2 U e Q h g C T D P G W B G J c d b + B K W 9 j 5 T g L A y a H l f E s y 3 O Y 3 l 5 A T N j 3 H Y 0 K 7 4 R Z 6 W q e i y E 4 B y E M 4 q N r G E M C R R 0 K a A S S C e t 3 i c A N Q K B S k A d I 2 M Y C p t g s T f 0 Y o D v A 9 Y V 0 Z l A Q k r q G O a a 2 x x k 6 T y P w y C 2 X P i B A I A J s x k 6 p a r 5 A r q i c O 4 C E V z C f g A C F M + a B X v M Z 4 C I W s g s a q u S S C g U k Q P O z e z b / r O G I E A S v C w L e 3 V O L W a S e 6 j k 8 e 8 y p 4 3 Q S b z L E j J F z K B p 4 W U z k f n v C 2 U y I Y S N n I Y r u k 1 I 0 q V m u p W l S p Y U r S e k c 6 E 7 B S O j s b l F X K + v R u V p Z Q 7 V a W 7 a O F r V s u V H d J 0 1 y h i K A u m X z p l p 4 0 w q 6 L T S D d S W 1 D r r x C V f x m W 7 T W v 4 E x H S 5 s L r 9 L j t G D g j C m f N 1 T 1 f y z f n 1 d y c t 4 t i h j n a 3 u u 7 B 7 g 5 M u 9 W r 2 H W S 0 c 2 c 0 k 0 0 Q N c A X Q N 0 L Y E u X F z X 1 W 3 8 W t L 8 P C D W x B k Y H W k w J o f U l q w I a Q P K H M 2 H P l H 1 L M O q x e h 5 S M E e u p s m d 0 B 3 p Y 6 H 1 j h r n n n a O i B c o R + B t X P h G t P B V V 1 4 2 j T a M U X D o B c g i g s O G Q N L D C w x s I Q V S z R Y Y Q O k b p L B d w P q L V D g E j B t A 3 Y X C R 6 v I M E V L n d A 6 d r R 9 f t G 1 / v + P O g v 5 8 H j t b K X 5 T T I m a Q i w e O S B P 1 N S f A l O H B P 2 I 4 P v 3 A 6 G M h w I M O B D A c y 7 O O c r d K K 8 7 4 f G 8 l d 3 q Y j Q 5 O R K X x b k v c N J H / x U z f L F x U O W x O 8 r w K Y 8 K T 2 q T O Y v M E u l D I u f A y T 2 o 6 d K W Q 2 l K f b 9 A K E d 8 l R c z j 1 m b m t B o a B 5 Z 6 b 5 e r 0 o i / R q Y n J o v w S 2 6 8 q G 9 V Z b n U t 9 S l H q p l 6 G N B p p q u p n M c 7 9 v 8 a I j K L g r k I b 4 g K S F h 8 W 0 B K v y M Q i K 5 P W x H a 4 b 2 U 3 c f / h l E L 9 y z m S + b d F X g s c V W v 2 e Q q t F a 0 a I h V r d j i y 8 6 a 0 9 A V 9 v / t e x A / 2 b x W v L c 8 z w y Y v z 3 M t 8 r o W n j / c g k d 9 Q Y S v s s J C G f n U X e C v L p X h 1 3 l I H v L m F S p S Y W r c B b Q 5 d q I e p J F Y m H X V Y T N 4 9 P 6 Y 8 f e Z o h e G b 8 w G F A V G y Z K a 0 S h 0 V o a x m L P 3 d s e H y i W S p N I u T X K e f 8 R I H / P 5 a B / y E E b v d 5 r r Q H 9 B / R f g f 4 R 3 y I m 1 D e 3 b g K S Q n n n t c i X 7 l s R a U f f 9 3 / F g a 5 U v m o e W + b 0 N m 8 7 t c q F S Y F q m I 7 m Y i W c F n k M 6 f Z T b w 5 P 6 d 6 D a U i 6 X 3 g W I n Z 9 s b m l r g L n y r w G K m v V 1 n D 8 s Q S b 1 w r D F q 8 L A w Z v E Y M l 2 f W F Y Y U l F 9 W H A A 7 5 Y V Z n C c k q E 1 c j 1 R s S P M c E J C a A X t 1 r w y d V a Z L h 8 k C R f z I L 0 l s 6 h M + k F E 0 n O 8 V 0 e S d C O F + o x g f V h o r z l P z 8 d s y G 9 H 1 K 1 W x 5 g Y x z E l J M R j A b M G 7 A u A H j b D E O V 7 u m G 9 y W N G + S f t a Q 1 p W B f j T 8 + k b a 0 v s n q I o X t U + 6 h 9 0 v r F W j 5 a u n G i 0 5 V i W J i K Z 4 c u F + Y L t x F a 3 Y j a h t n 9 B E k p T O O 9 d z 5 x T E M I E U M x W Y Z l 3 M 1 k t i G T m 8 J x 0 r h r D E + X h + R o F c C t 1 f u M 6 e w y z + u 8 g I m J A 5 w 1 Z 8 P 3 J u g h i D g 8 o T c X f C S / 7 a h G V 2 r f o l E F f D b k s c Q m 2 V c R z 7 W v V a h w u d z l R 9 b n 3 j J Z W 5 B J J Y v y d S B X g W 5 N w 8 Y N h y c 5 8 c Q 7 e p I 8 G Q N 0 / c n S X L k e / a H + B e q j w I X W S 3 Q 5 4 w X E c N D 9 B 2 D 9 C J 3 D X d Z L W s 3 Z y 6 s O 5 9 H 4 Y 1 T Q u 6 J m / P 6 E o o n 7 T r r w 6 l s r F X w l S 6 J A f z K 6 s S A y O A w / I S S 6 t 5 D j J W F A q p d m R 8 S b c Q D G F O 7 Y k c m K 5 g Z i Z Y U B g v b Y u Z p R q d m U u d B m Y 2 i v R M s W s c O G v 5 V l l M V 6 Q I K p R A + W q o z M F a z e 1 L X J P h 8 o 0 B W y N k v k 3 I V O c 8 2 6 h F B a I s 4 C i H l p U x 1 K L o m e P o r x 9 H X 4 u j O Z L e s s R Q g 1 / P R L h N m 0 f t X d V 0 s s c v 3 h s 2 t L x S U k 9 l c e h n y P b 5 6 v L Z f h b P c K 9 5 P 1 1 V W a d k f 7 H c 4 d U n Y 9 t 6 K B w S s s 6 E 7 K 5 c d O 3 J / M q b v q n 9 P N q R F x Z v n p T 6 q t b j Q 9 Q R 1 Y C 6 f 5 9 z G Z c w q r O K H M Y Z E c c s 1 g T q E t K S j Q y R 9 j a m l c a 7 3 l L B J 9 Y 0 P m L n / 4 i u H A o O 6 s Z V x b 7 / D 1 B L A Q I t A B Q A A g A I A A m y Z l D p / F o q p g A A A P g A A A A S A A A A A A A A A A A A A A A A A A A A A A B D b 2 5 m a W c v U G F j a 2 F n Z S 5 4 b W x Q S w E C L Q A U A A I A C A A J s m Z Q D 8 r p q 6 Q A A A D p A A A A E w A A A A A A A A A A A A A A A A D y A A A A W 0 N v b n R l b n R f V H l w Z X N d L n h t b F B L A Q I t A B Q A A g A I A A m y Z l C V k e R H H Q c A A L J E A A A T A A A A A A A A A A A A A A A A A O M B A A B G b 3 J t d W x h c y 9 T Z W N 0 a W 9 u M S 5 t U E s F B g A A A A A D A A M A w g A A A E 0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u Q A A A A A A A A u Z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t p b G x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t p b G x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A z L T A 3 V D A 0 O j E 2 O j E 5 L j Y w N D U z M j h a I i A v P j x F b n R y e S B U e X B l P S J G a W x s R X J y b 3 J D b 3 V u d C I g V m F s d W U 9 I m w w I i A v P j x F b n R y e S B U e X B l P S J G a W x s Q 2 9 s d W 1 u V H l w Z X M i I F Z h b H V l P S J z Q m d Z R 0 J n P T 0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l F 1 Z X J 5 S U Q i I F Z h b H V l P S J z Z m F h Z D Y w M 2 M t N D h l M S 0 0 M m N i L T l i M W M t Z D E 2 Z G V m M W Q 2 N 2 U y I i A v P j x F b n R y e S B U e X B l P S J G a W x s Q 2 9 s d W 1 u T m F t Z X M i I F Z h b H V l P S J z W y Z x d W 9 0 O 2 R h d G U m c X V v d D s s J n F 1 b 3 Q 7 c G l s b 3 R J Z C Z x d W 9 0 O y w m c X V v d D t r a W x s Z W Q m c X V v d D s s J n F 1 b 3 Q 7 a 2 l s b G V y J n F 1 b 3 Q 7 X S I g L z 4 8 R W 5 0 c n k g V H l w Z T 0 i R m l s b E N v d W 5 0 I i B W Y W x 1 Z T 0 i b D M y N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2 l s b H M v a 2 l s b D E u e 2 R h d G U s M 3 0 m c X V v d D s s J n F 1 b 3 Q 7 U 2 V j d G l v b j E v S 2 l s b H M v a 2 l s b D E u e 3 B p b G 9 0 S W Q s M H 0 m c X V v d D s s J n F 1 b 3 Q 7 U 2 V j d G l v b j E v S 2 l s b H M v a 2 l s b D E u e 2 t p b G x l Z C w x f S Z x d W 9 0 O y w m c X V v d D t T Z W N 0 a W 9 u M S 9 L a W x s c y 9 r a W x s M S 5 7 a 2 l s b G V y L D J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t p b G x z L 2 t p b G w x L n t k Y X R l L D N 9 J n F 1 b 3 Q 7 L C Z x d W 9 0 O 1 N l Y 3 R p b 2 4 x L 0 t p b G x z L 2 t p b G w x L n t w a W x v d E l k L D B 9 J n F 1 b 3 Q 7 L C Z x d W 9 0 O 1 N l Y 3 R p b 2 4 x L 0 t p b G x z L 2 t p b G w x L n t r a W x s Z W Q s M X 0 m c X V v d D s s J n F 1 b 3 Q 7 U 2 V j d G l v b j E v S 2 l s b H M v a 2 l s b D E u e 2 t p b G x l c i w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a W x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n N v b n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G V y c 2 9 u c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w M y 0 w N 1 Q w N D o x N j o x N y 4 w N D I z O T A 1 W i I g L z 4 8 R W 5 0 c n k g V H l w Z T 0 i R m l s b E N v b H V t b l R 5 c G V z I i B W Y W x 1 Z T 0 i c 0 F B Q U F B Q U F B Q U E 9 P S I g L z 4 8 R W 5 0 c n k g V H l w Z T 0 i R m l s b E N v b H V t b k 5 h b W V z I i B W Y W x 1 Z T 0 i c 1 s m c X V v d D t B d H R y a W J 1 d G U 6 a W Q m c X V v d D s s J n F 1 b 3 Q 7 b m F t Z S Z x d W 9 0 O y w m c X V v d D t j Y W x s c 2 l n b i Z x d W 9 0 O y w m c X V v d D t y Y W 5 r J n F 1 b 3 Q 7 L C Z x d W 9 0 O 2 J p c n R o Z G F 5 J n F 1 b 3 Q 7 L C Z x d W 9 0 O 3 J l Y 3 J 1 a X R t Z W 5 0 J n F 1 b 3 Q 7 L C Z x d W 9 0 O 2 R l Y X R o Z G F 5 J n F 1 b 3 Q 7 X S I g L z 4 8 R W 5 0 c n k g V H l w Z T 0 i T G 9 h Z G V k V G 9 B b m F s e X N p c 1 N l c n Z p Y 2 V z I i B W Y W x 1 Z T 0 i b D A i I C 8 + P E V u d H J 5 I F R 5 c G U 9 I l F 1 Z X J 5 S U Q i I F Z h b H V l P S J z Z W M 1 O G E z N m Y t N W Y z Y S 0 0 N 2 V h L W E 0 O W U t Z j I 2 O T B m M m Q 2 Z m J i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1 O T I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n N v b n M v R X h w Y W 5 k Z W Q g c G V y c 2 9 u L n t B d H R y a W J 1 d G U 6 a W Q s N X 0 m c X V v d D s s J n F 1 b 3 Q 7 U 2 V j d G l v b j E v U G V y c 2 9 u c y 9 F e H B h b m R l Z C B w Z X J z b 2 4 u e 2 5 h b W U s M H 0 m c X V v d D s s J n F 1 b 3 Q 7 U 2 V j d G l v b j E v U G V y c 2 9 u c y 9 F e H B h b m R l Z C B j Y W x s c 2 l n b i 5 7 R W x l b W V u d D p U Z X h 0 L D F 9 J n F 1 b 3 Q 7 L C Z x d W 9 0 O 1 N l Y 3 R p b 2 4 x L 1 B l c n N v b n M v R X h w Y W 5 k Z W Q g c G V y c 2 9 u L n t y Y W 5 r L D J 9 J n F 1 b 3 Q 7 L C Z x d W 9 0 O 1 N l Y 3 R p b 2 4 x L 1 B l c n N v b n M v R X h w Y W 5 k Z W Q g c G V y c 2 9 u L n t i a X J 0 a G R h e S w z f S Z x d W 9 0 O y w m c X V v d D t T Z W N 0 a W 9 u M S 9 Q Z X J z b 2 5 z L 0 V 4 c G F u Z G V k I H B l c n N v b i 5 7 c m V j c n V p d G 1 l b n Q s N H 0 m c X V v d D s s J n F 1 b 3 Q 7 U 2 V j d G l v b j E v U G V y c 2 9 u c y 9 F e H B h b m R l Z C B w Z X J z b 2 4 u e 2 R l Y X R o Z G F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l c n N v b n M v R X h w Y W 5 k Z W Q g c G V y c 2 9 u L n t B d H R y a W J 1 d G U 6 a W Q s N X 0 m c X V v d D s s J n F 1 b 3 Q 7 U 2 V j d G l v b j E v U G V y c 2 9 u c y 9 F e H B h b m R l Z C B w Z X J z b 2 4 u e 2 5 h b W U s M H 0 m c X V v d D s s J n F 1 b 3 Q 7 U 2 V j d G l v b j E v U G V y c 2 9 u c y 9 F e H B h b m R l Z C B j Y W x s c 2 l n b i 5 7 R W x l b W V u d D p U Z X h 0 L D F 9 J n F 1 b 3 Q 7 L C Z x d W 9 0 O 1 N l Y 3 R p b 2 4 x L 1 B l c n N v b n M v R X h w Y W 5 k Z W Q g c G V y c 2 9 u L n t y Y W 5 r L D J 9 J n F 1 b 3 Q 7 L C Z x d W 9 0 O 1 N l Y 3 R p b 2 4 x L 1 B l c n N v b n M v R X h w Y W 5 k Z W Q g c G V y c 2 9 u L n t i a X J 0 a G R h e S w z f S Z x d W 9 0 O y w m c X V v d D t T Z W N 0 a W 9 u M S 9 Q Z X J z b 2 5 z L 0 V 4 c G F u Z G V k I H B l c n N v b i 5 7 c m V j c n V p d G 1 l b n Q s N H 0 m c X V v d D s s J n F 1 b 3 Q 7 U 2 V j d G l v b j E v U G V y c 2 9 u c y 9 F e H B h b m R l Z C B w Z X J z b 2 4 u e 2 R l Y X R o Z G F 5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l c n N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x z L 2 t p b G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H M v a 2 l s b H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H M v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x z L 2 t p b G w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H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x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0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V b m l 0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F 0 d H J p Y n V 0 Z T p p Z C Z x d W 9 0 O y w m c X V v d D t j a G F z c 2 l z J n F 1 b 3 Q 7 L C Z x d W 9 0 O 2 1 v Z G V s J n F 1 b 3 Q 7 L C Z x d W 9 0 O 3 R 5 c G U m c X V v d D s s J n F 1 b 3 Q 7 d G V j a E l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N v b H V t b l R 5 c G V z I i B W Y W x 1 Z T 0 i c 0 F B Q U F B Q U E 9 I i A v P j x F b n R y e S B U e X B l P S J R d W V y e U l E I i B W Y W x 1 Z T 0 i c 2 E 2 N z g 4 M T R i L T l i M G E t N D E 4 Y y 0 4 N z A y L W N h N D M x Z T A 1 Z m E 4 N S I g L z 4 8 R W 5 0 c n k g V H l w Z T 0 i R m l s b E x h c 3 R V c G R h d G V k I i B W Y W x 1 Z T 0 i Z D I w M j A t M D M t M D d U M D Q 6 M T Y 6 M T Y u O D A 0 M j I w N 1 o i I C 8 + P E V u d H J 5 I F R 5 c G U 9 I k Z p b G x D b 3 V u d C I g V m F s d W U 9 I m w 2 O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p d H M v R X h w Y W 5 k Z W Q g d W 5 p d C 5 7 Q X R 0 c m l i d X R l O m l k L D J 9 J n F 1 b 3 Q 7 L C Z x d W 9 0 O 1 N l Y 3 R p b 2 4 x L 1 V u a X R z L 0 V 4 c G F u Z G V k I G V u d G l 0 e S 5 7 Q X R 0 c m l i d X R l O m N o Y X N z a X M s M H 0 m c X V v d D s s J n F 1 b 3 Q 7 U 2 V j d G l v b j E v V W 5 p d H M v R X h w Y W 5 k Z W Q g Z W 5 0 a X R 5 L n t B d H R y a W J 1 d G U 6 b W 9 k Z W w s M X 0 m c X V v d D s s J n F 1 b 3 Q 7 U 2 V j d G l v b j E v V W 5 p d H M v R X h w Y W 5 k Z W Q g Z W 5 0 a X R 5 L n t B d H R y a W J 1 d G U 6 d H l w Z S 4 x L D J 9 J n F 1 b 3 Q 7 L C Z x d W 9 0 O 1 N l Y 3 R p b 2 4 x L 1 V u a X R z L 0 V 4 c G F u Z G V k I H V u a X Q u e 3 R l Y 2 h J Z C w x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V b m l 0 c y 9 F e H B h b m R l Z C B 1 b m l 0 L n t B d H R y a W J 1 d G U 6 a W Q s M n 0 m c X V v d D s s J n F 1 b 3 Q 7 U 2 V j d G l v b j E v V W 5 p d H M v R X h w Y W 5 k Z W Q g Z W 5 0 a X R 5 L n t B d H R y a W J 1 d G U 6 Y 2 h h c 3 N p c y w w f S Z x d W 9 0 O y w m c X V v d D t T Z W N 0 a W 9 u M S 9 V b m l 0 c y 9 F e H B h b m R l Z C B l b n R p d H k u e 0 F 0 d H J p Y n V 0 Z T p t b 2 R l b C w x f S Z x d W 9 0 O y w m c X V v d D t T Z W N 0 a W 9 u M S 9 V b m l 0 c y 9 F e H B h b m R l Z C B l b n R p d H k u e 0 F 0 d H J p Y n V 0 Z T p 0 e X B l L j E s M n 0 m c X V v d D s s J n F 1 b 3 Q 7 U 2 V j d G l v b j E v V W 5 p d H M v R X h w Y W 5 k Z W Q g d W 5 p d C 5 7 d G V j a E l k L D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V u a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X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d H M v R X h w Y W 5 k Z W Q l M j B 1 b m l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X R z L 0 V 4 c G F u Z G V k J T I w d W 5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X R z L 0 V 4 c G F u Z G V k J T I w Z W 5 0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0 c y 1 E c m l 2 Z X J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V u a X R z X 0 R y a X Z l c n M i I C 8 + P E V u d H J 5 I F R 5 c G U 9 I k Z p b G x l Z E N v b X B s Z X R l U m V z d W x 0 V G 9 X b 3 J r c 2 h l Z X Q i I F Z h b H V l P S J s M S I g L z 4 8 R W 5 0 c n k g V H l w Z T 0 i R m l s b E N v b H V t b l R 5 c G V z I i B W Y W x 1 Z T 0 i c 0 F B Q T 0 i I C 8 + P E V u d H J 5 I F R 5 c G U 9 I k Z p b G x M Y X N 0 V X B k Y X R l Z C I g V m F s d W U 9 I m Q y M D I w L T A z L T A 3 V D A 0 O j E 2 O j E 2 L j k 1 N j E 4 M j h a I i A v P j x F b n R y e S B U e X B l P S J G a W x s R X J y b 3 J D b 3 V u d C I g V m F s d W U 9 I m w w I i A v P j x F b n R y e S B U e X B l P S J G a W x s Q 2 9 s d W 1 u T m F t Z X M i I F Z h b H V l P S J z W y Z x d W 9 0 O 2 R y a X Z l c k l k J n F 1 b 3 Q 7 L C Z x d W 9 0 O 2 l k V S Z x d W 9 0 O 1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l F 1 Z X J 5 S U Q i I F Z h b H V l P S J z M W R l N j N h Z j c t O W E x M S 0 0 N D M z L T g 1 N W I t Z T M y M z k 4 Z W E y Y 2 I 0 I i A v P j x F b n R y e S B U e X B l P S J G a W x s U 3 R h d H V z I i B W Y W x 1 Z T 0 i c 0 N v b X B s Z X R l I i A v P j x F b n R y e S B U e X B l P S J G a W x s Q 2 9 1 b n Q i I F Z h b H V l P S J s N j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2 l k V S Z x d W 9 0 O 1 0 s J n F 1 b 3 Q 7 c X V l c n l S Z W x h d G l v b n N o a X B z J n F 1 b 3 Q 7 O l t d L C Z x d W 9 0 O 2 N v b H V t b k l k Z W 5 0 a X R p Z X M m c X V v d D s 6 W y Z x d W 9 0 O 1 N l Y 3 R p b 2 4 x L 1 V u a X R z L U R y a X Z l c n M v R X h w Y W 5 k Z W Q g Z H J p d m V y S W Q u e 2 R y a X Z l c k l k L k V s Z W 1 l b n Q 6 V G V 4 d C w w f S Z x d W 9 0 O y w m c X V v d D t T Z W N 0 a W 9 u M S 9 V b m l 0 c y 1 E c m l 2 Z X J z L 0 V 4 c G F u Z G V k I H V u a X Q u e 0 F 0 d H J p Y n V 0 Z T p p Z C w x f S Z x d W 9 0 O 1 0 s J n F 1 b 3 Q 7 Q 2 9 s d W 1 u Q 2 9 1 b n Q m c X V v d D s 6 M i w m c X V v d D t L Z X l D b 2 x 1 b W 5 O Y W 1 l c y Z x d W 9 0 O z p b J n F 1 b 3 Q 7 a W R V J n F 1 b 3 Q 7 X S w m c X V v d D t D b 2 x 1 b W 5 J Z G V u d G l 0 a W V z J n F 1 b 3 Q 7 O l s m c X V v d D t T Z W N 0 a W 9 u M S 9 V b m l 0 c y 1 E c m l 2 Z X J z L 0 V 4 c G F u Z G V k I G R y a X Z l c k l k L n t k c m l 2 Z X J J Z C 5 F b G V t Z W 5 0 O l R l e H Q s M H 0 m c X V v d D s s J n F 1 b 3 Q 7 U 2 V j d G l v b j E v V W 5 p d H M t R H J p d m V y c y 9 F e H B h b m R l Z C B 1 b m l 0 L n t B d H R y a W J 1 d G U 6 a W Q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W 5 p d H M t R H J p d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0 c y 1 E c m l 2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d H M t R H J p d m V y c y 9 F e H B h b m R l Z C U y M H V u a X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d H M t R H J p d m V y c y 9 F e H B h b m R l Z C U y M H V u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0 c y 1 E c m l 2 Z X J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d H M t R H J p d m V y c y 9 F e H B h b m R l Z C U y M G R y a X Z l c k l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d H M t R H J p d m V y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0 c y 1 E c m l 2 Z X J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d H M t R H J p d m V y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z a W 9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N a X N z a W 9 u c y I g L z 4 8 R W 5 0 c n k g V H l w Z T 0 i R m l s b G V k Q 2 9 t c G x l d G V S Z X N 1 b H R U b 1 d v c m t z a G V l d C I g V m F s d W U 9 I m w x I i A v P j x F b n R y e S B U e X B l P S J G a W x s Q 2 9 s d W 1 u V H l w Z X M i I F Z h b H V l P S J z Q X d B Q S I g L z 4 8 R W 5 0 c n k g V H l w Z T 0 i R m l s b E x h c 3 R V c G R h d G V k I i B W Y W x 1 Z T 0 i Z D I w M j A t M D M t M D d U M D Q 6 M T Y 6 M T Y u N z c y M j M w M F o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Q 2 9 s d W 1 u T m F t Z X M i I F Z h b H V l P S J z W y Z x d W 9 0 O 0 F 0 d H J p Y n V 0 Z T p p Z C Z x d W 9 0 O y w m c X V v d D t z e X N 0 Z W 1 J Z C Z x d W 9 0 O y w m c X V v d D t u Y W 1 l J n F 1 b 3 Q 7 X S I g L z 4 8 R W 5 0 c n k g V H l w Z T 0 i U X V l c n l J R C I g V m F s d W U 9 I n M 3 N j I x Y T d i N y 0 4 M G N j L T Q x M T c t Y T M z Z i 0 z N D M 1 O G I 4 N D I y Z T U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z c 2 l v b n M v Q 2 h h b m d l Z C B U e X B l L n t B d H R y a W J 1 d G U 6 a W Q s M H 0 m c X V v d D s s J n F 1 b 3 Q 7 U 2 V j d G l v b j E v T W l z c 2 l v b n M v R X h w Y W 5 k Z W Q g b W l z c 2 l v b i 5 7 c 3 l z d G V t S W Q s M X 0 m c X V v d D s s J n F 1 b 3 Q 7 U 2 V j d G l v b j E v T W l z c 2 l v b n M v R X h w Y W 5 k Z W Q g b W l z c 2 l v b i 5 7 b m F t Z S w w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a X N z a W 9 u c y 9 D a G F u Z 2 V k I F R 5 c G U u e 0 F 0 d H J p Y n V 0 Z T p p Z C w w f S Z x d W 9 0 O y w m c X V v d D t T Z W N 0 a W 9 u M S 9 N a X N z a W 9 u c y 9 F e H B h b m R l Z C B t a X N z a W 9 u L n t z e X N 0 Z W 1 J Z C w x f S Z x d W 9 0 O y w m c X V v d D t T Z W N 0 a W 9 u M S 9 N a X N z a W 9 u c y 9 F e H B h b m R l Z C B t a X N z a W 9 u L n t u Y W 1 l L D B 9 J n F 1 b 3 Q 7 X S w m c X V v d D t S Z W x h d G l v b n N o a X B J b m Z v J n F 1 b 3 Q 7 O l t d f S I g L z 4 8 R W 5 0 c n k g V H l w Z T 0 i R m l s b E N v d W 5 0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a X N z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z a W 9 u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c 3 N p b 2 5 z L 0 V 4 c G F u Z G V k J T I w b W l z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z a W 9 u c y 9 F e H B h b m R l Z C U y M G 1 p c 3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z a W 9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V u Y X J p b 3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2 N l b m F y a W 9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A z L T A 3 V D A 0 O j E 2 O j E 5 L j Y 0 N D U w N T F a I i A v P j x F b n R y e S B U e X B l P S J G a W x s Q 2 9 s d W 1 u V H l w Z X M i I F Z h b H V l P S J z Q X d Z R 0 F B Q U E i I C 8 + P E V u d H J 5 I F R 5 c G U 9 I k x v Y W R l Z F R v Q W 5 h b H l z a X N T Z X J 2 a W N l c y I g V m F s d W U 9 I m w w I i A v P j x F b n R y e S B U e X B l P S J G a W x s Q 2 9 s d W 1 u T m F t Z X M i I F Z h b H V l P S J z W y Z x d W 9 0 O 0 F 0 d H J p Y n V 0 Z T p p Z C Z x d W 9 0 O y w m c X V v d D t 0 e X B l J n F 1 b 3 Q 7 L C Z x d W 9 0 O 3 R p d G x l J n F 1 b 3 Q 7 L C Z x d W 9 0 O 2 R h d G U m c X V v d D s s J n F 1 b 3 Q 7 b G F u Y 2 V G b 3 J j Z U l k J n F 1 b 3 Q 7 L C Z x d W 9 0 O 2 l k T S Z x d W 9 0 O 1 0 i I C 8 + P E V u d H J 5 I F R 5 c G U 9 I l F 1 Z X J 5 S U Q i I F Z h b H V l P S J z Y j N j M T Y 3 Z m I t N D Y 5 O S 0 0 M j J h L W I 3 M m E t N m I 2 M T Y y O T Z m Y T Z h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Z W 5 h c m l v c y 9 D a G F u Z 2 V k I F R 5 c G U x L n t B d H R y a W J 1 d G U 6 a W Q s N H 0 m c X V v d D s s J n F 1 b 3 Q 7 U 2 V j d G l v b j E v U 2 N l b m F y a W 9 z L 0 N o Y W 5 n Z W Q g V H l w Z S 5 7 b m F t Z S 4 x L D B 9 J n F 1 b 3 Q 7 L C Z x d W 9 0 O 1 N l Y 3 R p b 2 4 x L 1 N j Z W 5 h c m l v c y 9 D a G F u Z 2 V k I F R 5 c G U u e 2 5 h b W U u M i w x f S Z x d W 9 0 O y w m c X V v d D t T Z W N 0 a W 9 u M S 9 T Y 2 V u Y X J p b 3 M v R X h w Y W 5 k Z W Q g c 2 N l b m F y a W 8 u e 2 R h d G U s M X 0 m c X V v d D s s J n F 1 b 3 Q 7 U 2 V j d G l v b j E v U 2 N l b m F y a W 9 z L 0 V 4 c G F u Z G V k I H N j Z W 5 h c m l v L n t s Y W 5 j Z U Z v c m N l S W Q s M n 0 m c X V v d D s s J n F 1 b 3 Q 7 U 2 V j d G l v b j E v U 2 N l b m F y a W 9 z L 0 V 4 c G F u Z G V k I G 1 p c 3 N p b 2 4 u e 0 F 0 d H J p Y n V 0 Z T p p Z C w x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Y 2 V u Y X J p b 3 M v Q 2 h h b m d l Z C B U e X B l M S 5 7 Q X R 0 c m l i d X R l O m l k L D R 9 J n F 1 b 3 Q 7 L C Z x d W 9 0 O 1 N l Y 3 R p b 2 4 x L 1 N j Z W 5 h c m l v c y 9 D a G F u Z 2 V k I F R 5 c G U u e 2 5 h b W U u M S w w f S Z x d W 9 0 O y w m c X V v d D t T Z W N 0 a W 9 u M S 9 T Y 2 V u Y X J p b 3 M v Q 2 h h b m d l Z C B U e X B l L n t u Y W 1 l L j I s M X 0 m c X V v d D s s J n F 1 b 3 Q 7 U 2 V j d G l v b j E v U 2 N l b m F y a W 9 z L 0 V 4 c G F u Z G V k I H N j Z W 5 h c m l v L n t k Y X R l L D F 9 J n F 1 b 3 Q 7 L C Z x d W 9 0 O 1 N l Y 3 R p b 2 4 x L 1 N j Z W 5 h c m l v c y 9 F e H B h b m R l Z C B z Y 2 V u Y X J p b y 5 7 b G F u Y 2 V G b 3 J j Z U l k L D J 9 J n F 1 b 3 Q 7 L C Z x d W 9 0 O 1 N l Y 3 R p b 2 4 x L 1 N j Z W 5 h c m l v c y 9 F e H B h b m R l Z C B t a X N z a W 9 u L n t B d H R y a W J 1 d G U 6 a W Q s M X 0 m c X V v d D t d L C Z x d W 9 0 O 1 J l b G F 0 a W 9 u c 2 h p c E l u Z m 8 m c X V v d D s 6 W 1 1 9 I i A v P j x F b n R y e S B U e X B l P S J G a W x s Q 2 9 1 b n Q i I F Z h b H V l P S J s M j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2 V u Y X J p b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l b m F y a W 9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l b m F y a W 9 z L 0 V 4 c G F u Z G V k J T I w b W l z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V u Y X J p b 3 M v R X h w Y W 5 k Z W Q l M j B t a X N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l b m F y a W 9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l b m F y a W 9 z L 0 V 4 c G F u Z G V k J T I w c 2 N l b m F y a W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l b m F y a W 9 z L 0 V 4 c G F u Z G V k J T I w c 2 N l b m F y a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z a W 9 u T G 9 n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N a X N z a W 9 u T G 9 n c y I g L z 4 8 R W 5 0 c n k g V H l w Z T 0 i R m l s b G V k Q 2 9 t c G x l d G V S Z X N 1 b H R U b 1 d v c m t z a G V l d C I g V m F s d W U 9 I m w x I i A v P j x F b n R y e S B U e X B l P S J G a W x s Q 2 9 s d W 1 u V H l w Z X M i I F Z h b H V l P S J z Q U F Z R 0 F B P T 0 i I C 8 + P E V u d H J 5 I F R 5 c G U 9 I k Z p b G x M Y X N 0 V X B k Y X R l Z C I g V m F s d W U 9 I m Q y M D I w L T A z L T A 3 V D A 0 O j E 2 O j E 5 L j Y 5 M j Q 5 M j d a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2 R h d G U m c X V v d D s s J n F 1 b 3 Q 7 d H l w Z S Z x d W 9 0 O y w m c X V v d D t t a X N z a W 9 u J n F 1 b 3 Q 7 L C Z x d W 9 0 O 2 l k U C Z x d W 9 0 O 1 0 i I C 8 + P E V u d H J 5 I F R 5 c G U 9 I l F 1 Z X J 5 S U Q i I F Z h b H V l P S J z M z k x N T g z N j I t O G E x Z S 0 0 Y j E 2 L T l h N G Q t O T I w M 2 F h Z j U x M T Z i I i A v P j x F b n R y e S B U e X B l P S J G a W x s U 3 R h d H V z I i B W Y W x 1 Z T 0 i c 0 N v b X B s Z X R l I i A v P j x F b n R y e S B U e X B l P S J G a W x s Q 2 9 1 b n Q i I F Z h b H V l P S J s N T Y 5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X N z a W 9 u T G 9 n c y 9 F e H B h b m R l Z C B s b 2 d F b n R y e S 5 7 Z G F 0 Z S w w f S Z x d W 9 0 O y w m c X V v d D t T Z W N 0 a W 9 u M S 9 N a X N z a W 9 u T G 9 n c y 9 D a G F u Z 2 V k I F R 5 c G U y L n t k Z X N j L j I u M S 4 x L D J 9 J n F 1 b 3 Q 7 L C Z x d W 9 0 O 1 N l Y 3 R p b 2 4 x L 0 1 p c 3 N p b 2 5 M b 2 d z L 0 N o Y W 5 n Z W Q g V H l w Z T E u e 2 R l c 2 M u M i 4 y L D N 9 J n F 1 b 3 Q 7 L C Z x d W 9 0 O 1 N l Y 3 R p b 2 4 x L 0 1 p c 3 N p b 2 5 M b 2 d z L 0 V 4 c G F u Z G V k I H B l c n N v b i 5 7 Q X R 0 c m l i d X R l O m l k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p c 3 N p b 2 5 M b 2 d z L 0 V 4 c G F u Z G V k I G x v Z 0 V u d H J 5 L n t k Y X R l L D B 9 J n F 1 b 3 Q 7 L C Z x d W 9 0 O 1 N l Y 3 R p b 2 4 x L 0 1 p c 3 N p b 2 5 M b 2 d z L 0 N o Y W 5 n Z W Q g V H l w Z T I u e 2 R l c 2 M u M i 4 x L j E s M n 0 m c X V v d D s s J n F 1 b 3 Q 7 U 2 V j d G l v b j E v T W l z c 2 l v b k x v Z 3 M v Q 2 h h b m d l Z C B U e X B l M S 5 7 Z G V z Y y 4 y L j I s M 3 0 m c X V v d D s s J n F 1 b 3 Q 7 U 2 V j d G l v b j E v T W l z c 2 l v b k x v Z 3 M v R X h w Y W 5 k Z W Q g c G V y c 2 9 u L n t B d H R y a W J 1 d G U 6 a W Q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l z c 2 l v b k x v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v b k x v Z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V u Y X J p b 3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Z W 5 h c m l v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Z W 5 h c m l v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V u Y X J p b 3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l b m F y a W 9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c 3 N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v b k x v Z 3 M v R X h w Y W 5 k Z W Q l M j B w Z X J z b 2 5 u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z a W 9 u T G 9 n c y 9 F e H B h b m R l Z C U y M H B l c n N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c 3 N p b 2 5 M b 2 d z L 0 V 4 c G F u Z G V k J T I w b W l z c 2 l v b k x v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c 3 N p b 2 5 M b 2 d z L 0 V 4 c G F u Z G V k J T I w b G 9 n R W 5 0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z a W 9 u T G 9 n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v b k x v Z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z a W 9 u T G 9 n c y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c 3 N p b 2 5 M b 2 d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c 3 N p b 2 5 M b 2 d z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v b k x v Z 3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v b k x v Z 3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z c 2 l v b k x v Z 3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z a W 9 u T G 9 n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Y W x p b 2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J h d H R h b G l v b n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A t M D M t M D d U M D Q 6 M T Y 6 M T U u N T Q 4 N T Q w N 1 o i I C 8 + P E V u d H J 5 I F R 5 c G U 9 I k Z p b G x D b 2 x 1 b W 5 U e X B l c y I g V m F s d W U 9 I n N B Q U E 9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Q 2 9 s d W 1 u T m F t Z X M i I F Z h b H V l P S J z W y Z x d W 9 0 O 0 F 0 d H J p Y n V 0 Z T p p Z C Z x d W 9 0 O y w m c X V v d D t C Y X R 0 Y W x p b 2 4 m c X V v d D t d I i A v P j x F b n R y e S B U e X B l P S J R d W V y e U l E I i B W Y W x 1 Z T 0 i c 2 N l Z j Q x Y T I y L W Y 5 M 2 Y t N G Y z N S 1 i O T l l L T U z Y z B l Y j h l Z T U z N i I g L z 4 8 R W 5 0 c n k g V H l w Z T 0 i R m l s b E N v d W 5 0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d H R h b G l v b n M v R X h w Y W 5 k Z W Q g Z m 9 y Y 2 U u e 0 F 0 d H J p Y n V 0 Z T p p Z C w x f S Z x d W 9 0 O y w m c X V v d D t T Z W N 0 a W 9 u M S 9 C Y X R 0 Y W x p b 2 5 z L 0 V 4 c G F u Z G V k I G Z v c m N l L n t u Y W 1 l L D B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J h d H R h b G l v b n M v R X h w Y W 5 k Z W Q g Z m 9 y Y 2 U u e 0 F 0 d H J p Y n V 0 Z T p p Z C w x f S Z x d W 9 0 O y w m c X V v d D t T Z W N 0 a W 9 u M S 9 C Y X R 0 Y W x p b 2 5 z L 0 V 4 c G F u Z G V k I G Z v c m N l L n t u Y W 1 l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h d H R h b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F s a W 9 u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h b G l v b n M v R X h w Y W 5 k Z W Q l M j B m b 3 J j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Y W x p b 2 5 z L 0 V 4 c G F u Z G V k J T I w Z m 9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Y W x p b 2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h b G l v b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Y W x p b 2 5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W 5 p Z X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2 9 t c G F u a W V z I i A v P j x F b n R y e S B U e X B l P S J G a W x s Z W R D b 2 1 w b G V 0 Z V J l c 3 V s d F R v V 2 9 y a 3 N o Z W V 0 I i B W Y W x 1 Z T 0 i b D E i I C 8 + P E V u d H J 5 I F R 5 c G U 9 I k Z p b G x D b 2 x 1 b W 5 U e X B l c y I g V m F s d W U 9 I n N B Q U F B I i A v P j x F b n R y e S B U e X B l P S J G a W x s R X J y b 3 J D b 3 V u d C I g V m F s d W U 9 I m w w I i A v P j x F b n R y e S B U e X B l P S J G a W x s T G F z d F V w Z G F 0 Z W Q i I F Z h b H V l P S J k M j A y M C 0 w M y 0 w N 1 Q w N D o x N j o x N S 4 1 M T I 1 N D g w W i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N v b H V t b k 5 h b W V z I i B W Y W x 1 Z T 0 i c 1 s m c X V v d D t B d H R y a W J 1 d G U 6 a W Q m c X V v d D s s J n F 1 b 3 Q 7 Q 2 9 t c G F u e S Z x d W 9 0 O y w m c X V v d D t p Z E w x J n F 1 b 3 Q 7 X S I g L z 4 8 R W 5 0 c n k g V H l w Z T 0 i U X V l c n l J R C I g V m F s d W U 9 I n M 2 M T Y w M D Z j O S 0 0 Y W J l L T Q 2 M T c t O G E 3 M S 0 0 Y T k 4 O G V l N 2 F h Y z U i I C 8 + P E V u d H J 5 I F R 5 c G U 9 I k Z p b G x T d G F 0 d X M i I F Z h b H V l P S J z Q 2 9 t c G x l d G U i I C 8 + P E V u d H J 5 I F R 5 c G U 9 I k Z p b G x D b 3 V u d C I g V m F s d W U 9 I m w 2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Y W 5 p Z X M v R X h w Y W 5 k Z W Q g Z m 9 y Y 2 U x L n t B d H R y a W J 1 d G U 6 a W Q s M X 0 m c X V v d D s s J n F 1 b 3 Q 7 U 2 V j d G l v b j E v Q 2 9 t c G F u a W V z L 0 V 4 c G F u Z G V k I G Z v c m N l M S 5 7 b m F t Z S w w f S Z x d W 9 0 O y w m c X V v d D t T Z W N 0 a W 9 u M S 9 D b 2 1 w Y W 5 p Z X M v R X h w Y W 5 k Z W Q g Z m 9 y Y 2 U u e 0 F 0 d H J p Y n V 0 Z T p p Z C w x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2 1 w Y W 5 p Z X M v R X h w Y W 5 k Z W Q g Z m 9 y Y 2 U x L n t B d H R y a W J 1 d G U 6 a W Q s M X 0 m c X V v d D s s J n F 1 b 3 Q 7 U 2 V j d G l v b j E v Q 2 9 t c G F u a W V z L 0 V 4 c G F u Z G V k I G Z v c m N l M S 5 7 b m F t Z S w w f S Z x d W 9 0 O y w m c X V v d D t T Z W N 0 a W 9 u M S 9 D b 2 1 w Y W 5 p Z X M v R X h w Y W 5 k Z W Q g Z m 9 y Y 2 U u e 0 F 0 d H J p Y n V 0 Z T p p Z C w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Y W 5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u a W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u a W V z L 0 V 4 c G F u Z G V k J T I w Z m 9 y Y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u a W V z L 0 V 4 c G F u Z G V k J T I w Z m 9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W 5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W 5 p Z X M v R X h w Y W 5 k Z W Q l M j B z d W J m b 3 J j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W 5 p Z X M v R X h w Y W 5 k Z W Q l M j B m b 3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W 5 p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u a W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W 5 p Z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u Y 2 V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x h b m N l c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w M y 0 w N 1 Q w N D o x N j o x N i 4 4 N z Y y M D I 2 W i I g L z 4 8 R W 5 0 c n k g V H l w Z T 0 i R m l s b E N v b H V t b l R 5 c G V z I i B W Y W x 1 Z T 0 i c 0 F B Q U E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D b 2 x 1 b W 5 O Y W 1 l c y I g V m F s d W U 9 I n N b J n F 1 b 3 Q 7 Q X R 0 c m l i d X R l O m l k J n F 1 b 3 Q 7 L C Z x d W 9 0 O 0 x h b m N l J n F 1 b 3 Q 7 L C Z x d W 9 0 O 2 l k T D I m c X V v d D t d I i A v P j x F b n R y e S B U e X B l P S J R d W V y e U l E I i B W Y W x 1 Z T 0 i c z F h N D J i N j d j L T h k N W M t N G I 3 Y S 0 4 Y j I 1 L T g 5 M z I 5 Z T F h Z T I w N C I g L z 4 8 R W 5 0 c n k g V H l w Z T 0 i R m l s b E N v d W 5 0 I i B W Y W x 1 Z T 0 i b D E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5 j Z X M v R X h w Y W 5 k Z W Q g Z m 9 y Y 2 U y L n t B d H R y a W J 1 d G U 6 a W Q s M X 0 m c X V v d D s s J n F 1 b 3 Q 7 U 2 V j d G l v b j E v T G F u Y 2 V z L 0 V 4 c G F u Z G V k I G Z v c m N l M i 5 7 b m F t Z S w w f S Z x d W 9 0 O y w m c X V v d D t T Z W N 0 a W 9 u M S 9 M Y W 5 j Z X M v R X h w Y W 5 k Z W Q g Z m 9 y Y 2 U x L n t B d H R y a W J 1 d G U 6 a W Q s M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G F u Y 2 V z L 0 V 4 c G F u Z G V k I G Z v c m N l M i 5 7 Q X R 0 c m l i d X R l O m l k L D F 9 J n F 1 b 3 Q 7 L C Z x d W 9 0 O 1 N l Y 3 R p b 2 4 x L 0 x h b m N l c y 9 F e H B h b m R l Z C B m b 3 J j Z T I u e 2 5 h b W U s M H 0 m c X V v d D s s J n F 1 b 3 Q 7 U 2 V j d G l v b j E v T G F u Y 2 V z L 0 V 4 c G F u Z G V k I G Z v c m N l M S 5 7 Q X R 0 c m l i d X R l O m l k L D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h b m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5 j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5 j Z X M v R X h w Y W 5 k Z W Q l M j B m b 3 J j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5 j Z X M v R X h w Y W 5 k Z W Q l M j B m b 3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b m N l c y 9 F e H B h b m R l Z C U y M H N 1 Y m Z v c m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b m N l c y 9 F e H B h b m R l Z C U y M G Z v c m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b m N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5 j Z X M v R X h w Y W 5 k Z W Q l M j B z d W J m b 3 J j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u Y 2 V z L 0 V 4 c G F u Z G V k J T I w Z m 9 y Y 2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u Y 2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b m N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u Y 2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u Y 2 V z L V V u a X R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x h b m N l c 1 9 V b m l 0 c y I g L z 4 8 R W 5 0 c n k g V H l w Z T 0 i R m l s b G V k Q 2 9 t c G x l d G V S Z X N 1 b H R U b 1 d v c m t z a G V l d C I g V m F s d W U 9 I m w x I i A v P j x F b n R y e S B U e X B l P S J G a W x s Q 2 9 s d W 1 u V H l w Z X M i I F Z h b H V l P S J z Q U F B P S I g L z 4 8 R W 5 0 c n k g V H l w Z T 0 i R m l s b E V y c m 9 y Q 2 9 1 b n Q i I F Z h b H V l P S J s M C I g L z 4 8 R W 5 0 c n k g V H l w Z T 0 i R m l s b E x h c 3 R V c G R h d G V k I i B W Y W x 1 Z T 0 i Z D I w M j A t M D M t M D d U M D Q 6 M T Y 6 M T Y u O D Q w M j E x N l o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D b 2 x 1 b W 5 O Y W 1 l c y I g V m F s d W U 9 I n N b J n F 1 b 3 Q 7 Q X R 0 c m l i d X R l O m l k J n F 1 b 3 Q 7 L C Z x d W 9 0 O 2 l k T D M m c X V v d D t d I i A v P j x F b n R y e S B U e X B l P S J R d W V y e U l E I i B W Y W x 1 Z T 0 i c z N l M 2 Q w Y T l m L T k z Y 2 Q t N G I y Z C 1 i Y T d h L W U x Y T F h O W E 0 N z V k M i I g L z 4 8 R W 5 0 c n k g V H l w Z T 0 i R m l s b F N 0 Y X R 1 c y I g V m F s d W U 9 I n N D b 2 1 w b G V 0 Z S I g L z 4 8 R W 5 0 c n k g V H l w Z T 0 i R m l s b E N v d W 5 0 I i B W Y W x 1 Z T 0 i b D Y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5 j Z X M t V W 5 p d H M v R X h w Y W 5 k Z W Q g d W 5 p d C 5 7 Q X R 0 c m l i d X R l O m l k L D B 9 J n F 1 b 3 Q 7 L C Z x d W 9 0 O 1 N l Y 3 R p b 2 4 x L 0 x h b m N l c y 1 V b m l 0 c y 9 F e H B h b m R l Z C B m b 3 J j Z T I u e 0 F 0 d H J p Y n V 0 Z T p p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Y W 5 j Z X M t V W 5 p d H M v R X h w Y W 5 k Z W Q g d W 5 p d C 5 7 Q X R 0 c m l i d X R l O m l k L D B 9 J n F 1 b 3 Q 7 L C Z x d W 9 0 O 1 N l Y 3 R p b 2 4 x L 0 x h b m N l c y 1 V b m l 0 c y 9 F e H B h b m R l Z C B m b 3 J j Z T I u e 0 F 0 d H J p Y n V 0 Z T p p Z C w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Y W 5 j Z X M t V W 5 p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u Y 2 V z L V V u a X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u Y 2 V z L V V u a X R z L 0 V 4 c G F u Z G V k J T I w Z m 9 y Y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u Y 2 V z L V V u a X R z L 0 V 4 c G F u Z G V k J T I w Z m 9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5 j Z X M t V W 5 p d H M v R X h w Y W 5 k Z W Q l M j B z d W J m b 3 J j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5 j Z X M t V W 5 p d H M v R X h w Y W 5 k Z W Q l M j B m b 3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5 j Z X M t V W 5 p d H M v R X h w Y W 5 k Z W Q l M j B z d W J m b 3 J j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u Y 2 V z L V V u a X R z L 0 V 4 c G F u Z G V k J T I w Z m 9 y Y 2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u Y 2 V z L V V u a X R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b m N l c y 1 V b m l 0 c y 9 F e H B h b m R l Z C U y M H V u a X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u Y 2 V z L V V u a X R z L 0 V 4 c G F u Z G V k J T I w d W 5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b m N l c y 1 V b m l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c y 9 F e H B h b m R l Z C U y M H B l c n N v b m 5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n N v b n M v R X h w Y W 5 k Z W Q l M j B w Z X J z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b 2 5 z L 0 V 4 c G F u Z G V k J T I w Y 2 F s b H N p Z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b 2 5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N z a W 9 u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l b m F y a W 9 z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J f l F M l V w k K H Z Q D 7 + v G a a A A A A A A C A A A A A A A Q Z g A A A A E A A C A A A A A c r Q l c D 6 B b y s K t h K b p r E y U d 2 4 N M J I f D B / j w Q Y o b r + R j A A A A A A O g A A A A A I A A C A A A A C g 7 + R f Q O W X g y / P + A r Z b x S + r p Z Y z B O 2 o l P U f Y 0 t o 2 w t W V A A A A A u 3 U y k J 4 4 g E N G n e K W A x W + E j s 9 7 P g I P w w k 3 9 X G X u Q f v H K 3 o U D y + D Y S T A H A C 1 n P H G P G 7 Q 5 6 J O j s v J l u u R y r f P E O B T l B t 4 E E V v H X Q V i h R s t i R M E A A A A B A w H Q W c J Q q n U D W + s 6 P L 5 D f Q F l D 7 A h T B R F 8 S o i o b 6 U d W O n P l r 8 J u U Q O M r I j p U X I E d + 4 a p V m l m O 4 h P g S c + o K l r 1 Z < / D a t a M a s h u p > 
</file>

<file path=customXml/itemProps1.xml><?xml version="1.0" encoding="utf-8"?>
<ds:datastoreItem xmlns:ds="http://schemas.openxmlformats.org/officeDocument/2006/customXml" ds:itemID="{F5BB75D2-6AF8-4625-A052-2CD779EB499D}">
  <ds:schemaRefs/>
</ds:datastoreItem>
</file>

<file path=customXml/itemProps10.xml><?xml version="1.0" encoding="utf-8"?>
<ds:datastoreItem xmlns:ds="http://schemas.openxmlformats.org/officeDocument/2006/customXml" ds:itemID="{450E4730-E446-4050-9CF0-3D388865DD47}">
  <ds:schemaRefs/>
</ds:datastoreItem>
</file>

<file path=customXml/itemProps11.xml><?xml version="1.0" encoding="utf-8"?>
<ds:datastoreItem xmlns:ds="http://schemas.openxmlformats.org/officeDocument/2006/customXml" ds:itemID="{3E300520-88B3-4196-88F2-FC1E230C4E51}">
  <ds:schemaRefs/>
</ds:datastoreItem>
</file>

<file path=customXml/itemProps12.xml><?xml version="1.0" encoding="utf-8"?>
<ds:datastoreItem xmlns:ds="http://schemas.openxmlformats.org/officeDocument/2006/customXml" ds:itemID="{86717C26-A7C7-4988-9742-76253D22FC78}">
  <ds:schemaRefs/>
</ds:datastoreItem>
</file>

<file path=customXml/itemProps13.xml><?xml version="1.0" encoding="utf-8"?>
<ds:datastoreItem xmlns:ds="http://schemas.openxmlformats.org/officeDocument/2006/customXml" ds:itemID="{1062B44D-5C8A-4E9C-A03F-493AF531DDBA}">
  <ds:schemaRefs/>
</ds:datastoreItem>
</file>

<file path=customXml/itemProps14.xml><?xml version="1.0" encoding="utf-8"?>
<ds:datastoreItem xmlns:ds="http://schemas.openxmlformats.org/officeDocument/2006/customXml" ds:itemID="{7E7D818E-5430-4471-93BF-F0B892CC17B6}">
  <ds:schemaRefs/>
</ds:datastoreItem>
</file>

<file path=customXml/itemProps15.xml><?xml version="1.0" encoding="utf-8"?>
<ds:datastoreItem xmlns:ds="http://schemas.openxmlformats.org/officeDocument/2006/customXml" ds:itemID="{F363DB87-F738-484C-A52B-AEBC71C9EAD7}">
  <ds:schemaRefs/>
</ds:datastoreItem>
</file>

<file path=customXml/itemProps16.xml><?xml version="1.0" encoding="utf-8"?>
<ds:datastoreItem xmlns:ds="http://schemas.openxmlformats.org/officeDocument/2006/customXml" ds:itemID="{87CC5405-442C-4144-B78D-2EC201F81B4B}">
  <ds:schemaRefs/>
</ds:datastoreItem>
</file>

<file path=customXml/itemProps17.xml><?xml version="1.0" encoding="utf-8"?>
<ds:datastoreItem xmlns:ds="http://schemas.openxmlformats.org/officeDocument/2006/customXml" ds:itemID="{D8F3DD2F-1E33-4B71-ACCC-DB3B1A6795DC}">
  <ds:schemaRefs/>
</ds:datastoreItem>
</file>

<file path=customXml/itemProps18.xml><?xml version="1.0" encoding="utf-8"?>
<ds:datastoreItem xmlns:ds="http://schemas.openxmlformats.org/officeDocument/2006/customXml" ds:itemID="{7D5E35C4-980D-4953-879B-3E5B777D21AD}">
  <ds:schemaRefs/>
</ds:datastoreItem>
</file>

<file path=customXml/itemProps19.xml><?xml version="1.0" encoding="utf-8"?>
<ds:datastoreItem xmlns:ds="http://schemas.openxmlformats.org/officeDocument/2006/customXml" ds:itemID="{61EEB4A6-BBF3-4E2D-A9CC-51A8A35D8FC4}">
  <ds:schemaRefs/>
</ds:datastoreItem>
</file>

<file path=customXml/itemProps2.xml><?xml version="1.0" encoding="utf-8"?>
<ds:datastoreItem xmlns:ds="http://schemas.openxmlformats.org/officeDocument/2006/customXml" ds:itemID="{1B59C75E-AC49-4D1E-A666-327CC630C7DC}">
  <ds:schemaRefs/>
</ds:datastoreItem>
</file>

<file path=customXml/itemProps20.xml><?xml version="1.0" encoding="utf-8"?>
<ds:datastoreItem xmlns:ds="http://schemas.openxmlformats.org/officeDocument/2006/customXml" ds:itemID="{3628CB83-3DCC-4812-A695-548B4EAA9298}">
  <ds:schemaRefs/>
</ds:datastoreItem>
</file>

<file path=customXml/itemProps21.xml><?xml version="1.0" encoding="utf-8"?>
<ds:datastoreItem xmlns:ds="http://schemas.openxmlformats.org/officeDocument/2006/customXml" ds:itemID="{766FCC95-777D-4CED-87AB-40054F92B576}">
  <ds:schemaRefs/>
</ds:datastoreItem>
</file>

<file path=customXml/itemProps22.xml><?xml version="1.0" encoding="utf-8"?>
<ds:datastoreItem xmlns:ds="http://schemas.openxmlformats.org/officeDocument/2006/customXml" ds:itemID="{B96DED13-4ADB-4ED1-A654-3D338B09B645}">
  <ds:schemaRefs/>
</ds:datastoreItem>
</file>

<file path=customXml/itemProps23.xml><?xml version="1.0" encoding="utf-8"?>
<ds:datastoreItem xmlns:ds="http://schemas.openxmlformats.org/officeDocument/2006/customXml" ds:itemID="{42B515FD-3BBE-42A8-B672-DE0797D4A0C0}">
  <ds:schemaRefs/>
</ds:datastoreItem>
</file>

<file path=customXml/itemProps24.xml><?xml version="1.0" encoding="utf-8"?>
<ds:datastoreItem xmlns:ds="http://schemas.openxmlformats.org/officeDocument/2006/customXml" ds:itemID="{1556DD42-A98C-4338-BFEF-14581C5BA7BF}">
  <ds:schemaRefs/>
</ds:datastoreItem>
</file>

<file path=customXml/itemProps25.xml><?xml version="1.0" encoding="utf-8"?>
<ds:datastoreItem xmlns:ds="http://schemas.openxmlformats.org/officeDocument/2006/customXml" ds:itemID="{BEC22331-A7C1-40A9-B659-F697D3230F0E}">
  <ds:schemaRefs/>
</ds:datastoreItem>
</file>

<file path=customXml/itemProps26.xml><?xml version="1.0" encoding="utf-8"?>
<ds:datastoreItem xmlns:ds="http://schemas.openxmlformats.org/officeDocument/2006/customXml" ds:itemID="{DA56A688-CCD4-4BFB-8A7A-0ED3E33B46DC}">
  <ds:schemaRefs/>
</ds:datastoreItem>
</file>

<file path=customXml/itemProps27.xml><?xml version="1.0" encoding="utf-8"?>
<ds:datastoreItem xmlns:ds="http://schemas.openxmlformats.org/officeDocument/2006/customXml" ds:itemID="{7688BDAE-95F4-46B3-BDA4-52AF669AD4D3}">
  <ds:schemaRefs/>
</ds:datastoreItem>
</file>

<file path=customXml/itemProps3.xml><?xml version="1.0" encoding="utf-8"?>
<ds:datastoreItem xmlns:ds="http://schemas.openxmlformats.org/officeDocument/2006/customXml" ds:itemID="{EE02A54A-EF09-413E-B91D-4E8A9DB4C05E}">
  <ds:schemaRefs/>
</ds:datastoreItem>
</file>

<file path=customXml/itemProps4.xml><?xml version="1.0" encoding="utf-8"?>
<ds:datastoreItem xmlns:ds="http://schemas.openxmlformats.org/officeDocument/2006/customXml" ds:itemID="{9C2AD5AB-384A-4486-947B-407C0DB35930}">
  <ds:schemaRefs/>
</ds:datastoreItem>
</file>

<file path=customXml/itemProps5.xml><?xml version="1.0" encoding="utf-8"?>
<ds:datastoreItem xmlns:ds="http://schemas.openxmlformats.org/officeDocument/2006/customXml" ds:itemID="{01D2E6B3-44DD-4952-B2EA-8D0E2D06E227}">
  <ds:schemaRefs/>
</ds:datastoreItem>
</file>

<file path=customXml/itemProps6.xml><?xml version="1.0" encoding="utf-8"?>
<ds:datastoreItem xmlns:ds="http://schemas.openxmlformats.org/officeDocument/2006/customXml" ds:itemID="{1BC2735F-C8B2-4296-87FA-16BD47DECCA3}">
  <ds:schemaRefs/>
</ds:datastoreItem>
</file>

<file path=customXml/itemProps7.xml><?xml version="1.0" encoding="utf-8"?>
<ds:datastoreItem xmlns:ds="http://schemas.openxmlformats.org/officeDocument/2006/customXml" ds:itemID="{E45E7356-E3FD-4B26-B086-22701E34F561}">
  <ds:schemaRefs/>
</ds:datastoreItem>
</file>

<file path=customXml/itemProps8.xml><?xml version="1.0" encoding="utf-8"?>
<ds:datastoreItem xmlns:ds="http://schemas.openxmlformats.org/officeDocument/2006/customXml" ds:itemID="{F7C243CC-4AA5-4FDC-9EFC-8D1DA3126773}">
  <ds:schemaRefs/>
</ds:datastoreItem>
</file>

<file path=customXml/itemProps9.xml><?xml version="1.0" encoding="utf-8"?>
<ds:datastoreItem xmlns:ds="http://schemas.openxmlformats.org/officeDocument/2006/customXml" ds:itemID="{C3AD1E02-1179-49BE-9FEC-EBF1247D32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Battalions</vt:lpstr>
      <vt:lpstr>Companies</vt:lpstr>
      <vt:lpstr>Lances</vt:lpstr>
      <vt:lpstr>Lances-Units</vt:lpstr>
      <vt:lpstr>Units</vt:lpstr>
      <vt:lpstr>Persons</vt:lpstr>
      <vt:lpstr>Units-Drivers</vt:lpstr>
      <vt:lpstr>Missions</vt:lpstr>
      <vt:lpstr>Scenarios</vt:lpstr>
      <vt:lpstr>MissionLogs</vt:lpstr>
      <vt:lpstr>Kills</vt:lpstr>
      <vt:lpstr>Campaign Kills</vt:lpstr>
      <vt:lpstr>Colors</vt:lpstr>
      <vt:lpstr>Awards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Starke</dc:creator>
  <cp:lastModifiedBy>Phillip Starke</cp:lastModifiedBy>
  <dcterms:created xsi:type="dcterms:W3CDTF">2020-02-25T02:33:05Z</dcterms:created>
  <dcterms:modified xsi:type="dcterms:W3CDTF">2020-04-12T02:11:59Z</dcterms:modified>
</cp:coreProperties>
</file>