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g/Personal/Battletech/system_generation/input/"/>
    </mc:Choice>
  </mc:AlternateContent>
  <xr:revisionPtr revIDLastSave="0" documentId="13_ncr:1_{769CAAED-D64E-A645-8CFD-F752E9A63345}" xr6:coauthVersionLast="32" xr6:coauthVersionMax="37" xr10:uidLastSave="{00000000-0000-0000-0000-000000000000}"/>
  <bookViews>
    <workbookView xWindow="0" yWindow="440" windowWidth="26280" windowHeight="16780" activeTab="5" xr2:uid="{9D279FBA-5681-4BBB-97FE-0AB602F19FCC}"/>
  </bookViews>
  <sheets>
    <sheet name="Sheet1" sheetId="1" state="hidden" r:id="rId1"/>
    <sheet name="Sheet2" sheetId="2" state="hidden" r:id="rId2"/>
    <sheet name="Sheet3" sheetId="3" state="hidden" r:id="rId3"/>
    <sheet name="Planets" sheetId="4" r:id="rId4"/>
    <sheet name="TOS" sheetId="5" r:id="rId5"/>
    <sheet name="Sheet4" sheetId="6" r:id="rId6"/>
  </sheets>
  <definedNames>
    <definedName name="_xlnm._FilterDatabase" localSheetId="3" hidden="1">Planets!$A$1:$G$1</definedName>
    <definedName name="_xlnm._FilterDatabase" localSheetId="0" hidden="1">Sheet1!$A$1:$G$1</definedName>
    <definedName name="_xlnm._FilterDatabase" localSheetId="1" hidden="1">Sheet2!$A$1:$F$1</definedName>
    <definedName name="_xlnm._FilterDatabase" localSheetId="2" hidden="1">Sheet3!$A$1:$E$329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2" i="3"/>
  <c r="B3" i="3" a="1"/>
  <c r="B3" i="3" s="1"/>
  <c r="C3" i="3" a="1"/>
  <c r="C3" i="3" s="1"/>
  <c r="D3" i="3" a="1"/>
  <c r="D3" i="3" s="1"/>
  <c r="E3" i="3" a="1"/>
  <c r="E3" i="3" s="1"/>
  <c r="B4" i="3" a="1"/>
  <c r="B4" i="3" s="1"/>
  <c r="C4" i="3" a="1"/>
  <c r="C4" i="3" s="1"/>
  <c r="D4" i="3" a="1"/>
  <c r="D4" i="3" s="1"/>
  <c r="E4" i="3" a="1"/>
  <c r="E4" i="3" s="1"/>
  <c r="B5" i="3" a="1"/>
  <c r="B5" i="3" s="1"/>
  <c r="C5" i="3" a="1"/>
  <c r="C5" i="3" s="1"/>
  <c r="D5" i="3" a="1"/>
  <c r="D5" i="3" s="1"/>
  <c r="E5" i="3" a="1"/>
  <c r="E5" i="3" s="1"/>
  <c r="B6" i="3" a="1"/>
  <c r="B6" i="3" s="1"/>
  <c r="C6" i="3" a="1"/>
  <c r="C6" i="3" s="1"/>
  <c r="D6" i="3" a="1"/>
  <c r="D6" i="3" s="1"/>
  <c r="E6" i="3" a="1"/>
  <c r="E6" i="3" s="1"/>
  <c r="B7" i="3" a="1"/>
  <c r="B7" i="3" s="1"/>
  <c r="C7" i="3" a="1"/>
  <c r="C7" i="3" s="1"/>
  <c r="D7" i="3" a="1"/>
  <c r="D7" i="3" s="1"/>
  <c r="E7" i="3" a="1"/>
  <c r="E7" i="3" s="1"/>
  <c r="B8" i="3" a="1"/>
  <c r="B8" i="3" s="1"/>
  <c r="C8" i="3" a="1"/>
  <c r="C8" i="3" s="1"/>
  <c r="D8" i="3" a="1"/>
  <c r="D8" i="3" s="1"/>
  <c r="E8" i="3" a="1"/>
  <c r="E8" i="3" s="1"/>
  <c r="B9" i="3" a="1"/>
  <c r="B9" i="3" s="1"/>
  <c r="C9" i="3" a="1"/>
  <c r="C9" i="3" s="1"/>
  <c r="D9" i="3" a="1"/>
  <c r="D9" i="3" s="1"/>
  <c r="E9" i="3" a="1"/>
  <c r="E9" i="3" s="1"/>
  <c r="B10" i="3" a="1"/>
  <c r="B10" i="3" s="1"/>
  <c r="C10" i="3" a="1"/>
  <c r="C10" i="3" s="1"/>
  <c r="D10" i="3" a="1"/>
  <c r="D10" i="3" s="1"/>
  <c r="E10" i="3" a="1"/>
  <c r="E10" i="3" s="1"/>
  <c r="B11" i="3" a="1"/>
  <c r="B11" i="3" s="1"/>
  <c r="C11" i="3" a="1"/>
  <c r="C11" i="3" s="1"/>
  <c r="D11" i="3" a="1"/>
  <c r="D11" i="3" s="1"/>
  <c r="E11" i="3" a="1"/>
  <c r="E11" i="3" s="1"/>
  <c r="B12" i="3" a="1"/>
  <c r="B12" i="3" s="1"/>
  <c r="C12" i="3" a="1"/>
  <c r="C12" i="3" s="1"/>
  <c r="D12" i="3" a="1"/>
  <c r="D12" i="3" s="1"/>
  <c r="E12" i="3" a="1"/>
  <c r="E12" i="3" s="1"/>
  <c r="B13" i="3" a="1"/>
  <c r="B13" i="3" s="1"/>
  <c r="C13" i="3" a="1"/>
  <c r="C13" i="3" s="1"/>
  <c r="D13" i="3" a="1"/>
  <c r="D13" i="3" s="1"/>
  <c r="E13" i="3" a="1"/>
  <c r="E13" i="3" s="1"/>
  <c r="B14" i="3" a="1"/>
  <c r="B14" i="3" s="1"/>
  <c r="C14" i="3" a="1"/>
  <c r="C14" i="3" s="1"/>
  <c r="D14" i="3" a="1"/>
  <c r="D14" i="3" s="1"/>
  <c r="E14" i="3" a="1"/>
  <c r="E14" i="3" s="1"/>
  <c r="B15" i="3" a="1"/>
  <c r="B15" i="3" s="1"/>
  <c r="C15" i="3" a="1"/>
  <c r="C15" i="3" s="1"/>
  <c r="D15" i="3" a="1"/>
  <c r="D15" i="3" s="1"/>
  <c r="E15" i="3" a="1"/>
  <c r="E15" i="3" s="1"/>
  <c r="B16" i="3" a="1"/>
  <c r="B16" i="3" s="1"/>
  <c r="C16" i="3" a="1"/>
  <c r="C16" i="3" s="1"/>
  <c r="D16" i="3" a="1"/>
  <c r="D16" i="3" s="1"/>
  <c r="E16" i="3" a="1"/>
  <c r="E16" i="3" s="1"/>
  <c r="B17" i="3" a="1"/>
  <c r="B17" i="3" s="1"/>
  <c r="C17" i="3" a="1"/>
  <c r="C17" i="3" s="1"/>
  <c r="D17" i="3" a="1"/>
  <c r="D17" i="3" s="1"/>
  <c r="E17" i="3" a="1"/>
  <c r="E17" i="3" s="1"/>
  <c r="B18" i="3" a="1"/>
  <c r="B18" i="3" s="1"/>
  <c r="C18" i="3" a="1"/>
  <c r="C18" i="3" s="1"/>
  <c r="D18" i="3" a="1"/>
  <c r="D18" i="3" s="1"/>
  <c r="E18" i="3" a="1"/>
  <c r="E18" i="3" s="1"/>
  <c r="B19" i="3" a="1"/>
  <c r="B19" i="3" s="1"/>
  <c r="C19" i="3" a="1"/>
  <c r="C19" i="3" s="1"/>
  <c r="D19" i="3" a="1"/>
  <c r="D19" i="3" s="1"/>
  <c r="E19" i="3" a="1"/>
  <c r="E19" i="3" s="1"/>
  <c r="B20" i="3" a="1"/>
  <c r="B20" i="3" s="1"/>
  <c r="C20" i="3" a="1"/>
  <c r="C20" i="3" s="1"/>
  <c r="D20" i="3" a="1"/>
  <c r="D20" i="3" s="1"/>
  <c r="E20" i="3" a="1"/>
  <c r="E20" i="3" s="1"/>
  <c r="B21" i="3" a="1"/>
  <c r="B21" i="3" s="1"/>
  <c r="C21" i="3" a="1"/>
  <c r="C21" i="3" s="1"/>
  <c r="D21" i="3" a="1"/>
  <c r="D21" i="3" s="1"/>
  <c r="E21" i="3" a="1"/>
  <c r="E21" i="3" s="1"/>
  <c r="B22" i="3" a="1"/>
  <c r="B22" i="3" s="1"/>
  <c r="C22" i="3" a="1"/>
  <c r="C22" i="3" s="1"/>
  <c r="D22" i="3" a="1"/>
  <c r="D22" i="3" s="1"/>
  <c r="E22" i="3" a="1"/>
  <c r="E22" i="3" s="1"/>
  <c r="B23" i="3" a="1"/>
  <c r="B23" i="3" s="1"/>
  <c r="C23" i="3" a="1"/>
  <c r="C23" i="3" s="1"/>
  <c r="D23" i="3" a="1"/>
  <c r="D23" i="3" s="1"/>
  <c r="E23" i="3" a="1"/>
  <c r="E23" i="3" s="1"/>
  <c r="B24" i="3" a="1"/>
  <c r="B24" i="3" s="1"/>
  <c r="C24" i="3" a="1"/>
  <c r="C24" i="3" s="1"/>
  <c r="D24" i="3" a="1"/>
  <c r="D24" i="3" s="1"/>
  <c r="E24" i="3" a="1"/>
  <c r="E24" i="3" s="1"/>
  <c r="B25" i="3" a="1"/>
  <c r="B25" i="3" s="1"/>
  <c r="C25" i="3" a="1"/>
  <c r="C25" i="3" s="1"/>
  <c r="D25" i="3" a="1"/>
  <c r="D25" i="3" s="1"/>
  <c r="E25" i="3" a="1"/>
  <c r="E25" i="3" s="1"/>
  <c r="B26" i="3" a="1"/>
  <c r="B26" i="3" s="1"/>
  <c r="C26" i="3" a="1"/>
  <c r="C26" i="3" s="1"/>
  <c r="D26" i="3" a="1"/>
  <c r="D26" i="3" s="1"/>
  <c r="E26" i="3" a="1"/>
  <c r="E26" i="3" s="1"/>
  <c r="B27" i="3" a="1"/>
  <c r="B27" i="3" s="1"/>
  <c r="C27" i="3" a="1"/>
  <c r="C27" i="3" s="1"/>
  <c r="D27" i="3" a="1"/>
  <c r="D27" i="3" s="1"/>
  <c r="E27" i="3" a="1"/>
  <c r="E27" i="3" s="1"/>
  <c r="B28" i="3" a="1"/>
  <c r="B28" i="3" s="1"/>
  <c r="C28" i="3" a="1"/>
  <c r="C28" i="3" s="1"/>
  <c r="D28" i="3" a="1"/>
  <c r="D28" i="3" s="1"/>
  <c r="E28" i="3" a="1"/>
  <c r="E28" i="3" s="1"/>
  <c r="B29" i="3" a="1"/>
  <c r="B29" i="3" s="1"/>
  <c r="C29" i="3" a="1"/>
  <c r="C29" i="3" s="1"/>
  <c r="D29" i="3" a="1"/>
  <c r="D29" i="3" s="1"/>
  <c r="E29" i="3" a="1"/>
  <c r="E29" i="3" s="1"/>
  <c r="B30" i="3" a="1"/>
  <c r="B30" i="3" s="1"/>
  <c r="C30" i="3" a="1"/>
  <c r="C30" i="3" s="1"/>
  <c r="D30" i="3" a="1"/>
  <c r="D30" i="3" s="1"/>
  <c r="E30" i="3" a="1"/>
  <c r="E30" i="3" s="1"/>
  <c r="B31" i="3" a="1"/>
  <c r="B31" i="3" s="1"/>
  <c r="C31" i="3" a="1"/>
  <c r="C31" i="3" s="1"/>
  <c r="D31" i="3" a="1"/>
  <c r="D31" i="3" s="1"/>
  <c r="E31" i="3" a="1"/>
  <c r="E31" i="3" s="1"/>
  <c r="B32" i="3" a="1"/>
  <c r="B32" i="3" s="1"/>
  <c r="C32" i="3" a="1"/>
  <c r="C32" i="3" s="1"/>
  <c r="D32" i="3" a="1"/>
  <c r="D32" i="3" s="1"/>
  <c r="E32" i="3" a="1"/>
  <c r="E32" i="3" s="1"/>
  <c r="B33" i="3" a="1"/>
  <c r="B33" i="3" s="1"/>
  <c r="C33" i="3" a="1"/>
  <c r="C33" i="3" s="1"/>
  <c r="D33" i="3" a="1"/>
  <c r="D33" i="3" s="1"/>
  <c r="E33" i="3" a="1"/>
  <c r="E33" i="3" s="1"/>
  <c r="B34" i="3" a="1"/>
  <c r="B34" i="3" s="1"/>
  <c r="C34" i="3" a="1"/>
  <c r="C34" i="3" s="1"/>
  <c r="D34" i="3" a="1"/>
  <c r="D34" i="3" s="1"/>
  <c r="E34" i="3" a="1"/>
  <c r="E34" i="3" s="1"/>
  <c r="B35" i="3" a="1"/>
  <c r="B35" i="3" s="1"/>
  <c r="C35" i="3" a="1"/>
  <c r="C35" i="3" s="1"/>
  <c r="D35" i="3" a="1"/>
  <c r="D35" i="3" s="1"/>
  <c r="E35" i="3" a="1"/>
  <c r="E35" i="3" s="1"/>
  <c r="B36" i="3" a="1"/>
  <c r="B36" i="3" s="1"/>
  <c r="C36" i="3" a="1"/>
  <c r="C36" i="3" s="1"/>
  <c r="D36" i="3" a="1"/>
  <c r="D36" i="3" s="1"/>
  <c r="E36" i="3" a="1"/>
  <c r="E36" i="3" s="1"/>
  <c r="B37" i="3" a="1"/>
  <c r="B37" i="3" s="1"/>
  <c r="C37" i="3" a="1"/>
  <c r="C37" i="3" s="1"/>
  <c r="D37" i="3" a="1"/>
  <c r="D37" i="3" s="1"/>
  <c r="E37" i="3" a="1"/>
  <c r="E37" i="3" s="1"/>
  <c r="B38" i="3" a="1"/>
  <c r="B38" i="3" s="1"/>
  <c r="C38" i="3" a="1"/>
  <c r="C38" i="3" s="1"/>
  <c r="D38" i="3" a="1"/>
  <c r="D38" i="3" s="1"/>
  <c r="E38" i="3" a="1"/>
  <c r="E38" i="3" s="1"/>
  <c r="B39" i="3" a="1"/>
  <c r="B39" i="3" s="1"/>
  <c r="C39" i="3" a="1"/>
  <c r="C39" i="3" s="1"/>
  <c r="D39" i="3" a="1"/>
  <c r="D39" i="3" s="1"/>
  <c r="E39" i="3" a="1"/>
  <c r="E39" i="3" s="1"/>
  <c r="B40" i="3" a="1"/>
  <c r="B40" i="3" s="1"/>
  <c r="C40" i="3" a="1"/>
  <c r="C40" i="3" s="1"/>
  <c r="D40" i="3" a="1"/>
  <c r="D40" i="3" s="1"/>
  <c r="E40" i="3" a="1"/>
  <c r="E40" i="3" s="1"/>
  <c r="B41" i="3" a="1"/>
  <c r="B41" i="3" s="1"/>
  <c r="C41" i="3" a="1"/>
  <c r="C41" i="3" s="1"/>
  <c r="D41" i="3" a="1"/>
  <c r="D41" i="3" s="1"/>
  <c r="E41" i="3" a="1"/>
  <c r="E41" i="3" s="1"/>
  <c r="B42" i="3" a="1"/>
  <c r="B42" i="3" s="1"/>
  <c r="C42" i="3" a="1"/>
  <c r="C42" i="3" s="1"/>
  <c r="D42" i="3" a="1"/>
  <c r="D42" i="3" s="1"/>
  <c r="E42" i="3" a="1"/>
  <c r="E42" i="3" s="1"/>
  <c r="B43" i="3" a="1"/>
  <c r="B43" i="3" s="1"/>
  <c r="C43" i="3" a="1"/>
  <c r="C43" i="3" s="1"/>
  <c r="D43" i="3" a="1"/>
  <c r="D43" i="3" s="1"/>
  <c r="E43" i="3" a="1"/>
  <c r="E43" i="3" s="1"/>
  <c r="B44" i="3" a="1"/>
  <c r="B44" i="3" s="1"/>
  <c r="C44" i="3" a="1"/>
  <c r="C44" i="3" s="1"/>
  <c r="D44" i="3" a="1"/>
  <c r="D44" i="3" s="1"/>
  <c r="E44" i="3" a="1"/>
  <c r="E44" i="3" s="1"/>
  <c r="B45" i="3" a="1"/>
  <c r="B45" i="3" s="1"/>
  <c r="C45" i="3" a="1"/>
  <c r="C45" i="3" s="1"/>
  <c r="D45" i="3" a="1"/>
  <c r="D45" i="3" s="1"/>
  <c r="E45" i="3" a="1"/>
  <c r="E45" i="3" s="1"/>
  <c r="B46" i="3" a="1"/>
  <c r="B46" i="3" s="1"/>
  <c r="C46" i="3" a="1"/>
  <c r="C46" i="3" s="1"/>
  <c r="D46" i="3" a="1"/>
  <c r="D46" i="3" s="1"/>
  <c r="E46" i="3" a="1"/>
  <c r="E46" i="3" s="1"/>
  <c r="B47" i="3" a="1"/>
  <c r="B47" i="3" s="1"/>
  <c r="C47" i="3" a="1"/>
  <c r="C47" i="3" s="1"/>
  <c r="D47" i="3" a="1"/>
  <c r="D47" i="3" s="1"/>
  <c r="E47" i="3" a="1"/>
  <c r="E47" i="3" s="1"/>
  <c r="B48" i="3" a="1"/>
  <c r="B48" i="3" s="1"/>
  <c r="C48" i="3" a="1"/>
  <c r="C48" i="3" s="1"/>
  <c r="D48" i="3" a="1"/>
  <c r="D48" i="3" s="1"/>
  <c r="E48" i="3" a="1"/>
  <c r="E48" i="3" s="1"/>
  <c r="B49" i="3" a="1"/>
  <c r="B49" i="3" s="1"/>
  <c r="C49" i="3" a="1"/>
  <c r="C49" i="3" s="1"/>
  <c r="D49" i="3" a="1"/>
  <c r="D49" i="3" s="1"/>
  <c r="E49" i="3" a="1"/>
  <c r="E49" i="3" s="1"/>
  <c r="B50" i="3" a="1"/>
  <c r="B50" i="3" s="1"/>
  <c r="C50" i="3" a="1"/>
  <c r="C50" i="3" s="1"/>
  <c r="D50" i="3" a="1"/>
  <c r="D50" i="3" s="1"/>
  <c r="E50" i="3" a="1"/>
  <c r="E50" i="3" s="1"/>
  <c r="B51" i="3" a="1"/>
  <c r="B51" i="3" s="1"/>
  <c r="C51" i="3" a="1"/>
  <c r="C51" i="3" s="1"/>
  <c r="D51" i="3" a="1"/>
  <c r="D51" i="3" s="1"/>
  <c r="E51" i="3" a="1"/>
  <c r="E51" i="3" s="1"/>
  <c r="B52" i="3" a="1"/>
  <c r="B52" i="3" s="1"/>
  <c r="C52" i="3" a="1"/>
  <c r="C52" i="3" s="1"/>
  <c r="D52" i="3" a="1"/>
  <c r="D52" i="3" s="1"/>
  <c r="E52" i="3" a="1"/>
  <c r="E52" i="3" s="1"/>
  <c r="B53" i="3" a="1"/>
  <c r="B53" i="3" s="1"/>
  <c r="C53" i="3" a="1"/>
  <c r="C53" i="3" s="1"/>
  <c r="D53" i="3" a="1"/>
  <c r="D53" i="3" s="1"/>
  <c r="E53" i="3" a="1"/>
  <c r="E53" i="3" s="1"/>
  <c r="B54" i="3" a="1"/>
  <c r="B54" i="3" s="1"/>
  <c r="C54" i="3" a="1"/>
  <c r="C54" i="3" s="1"/>
  <c r="D54" i="3" a="1"/>
  <c r="D54" i="3" s="1"/>
  <c r="E54" i="3" a="1"/>
  <c r="E54" i="3" s="1"/>
  <c r="B55" i="3" a="1"/>
  <c r="B55" i="3" s="1"/>
  <c r="C55" i="3" a="1"/>
  <c r="C55" i="3" s="1"/>
  <c r="D55" i="3" a="1"/>
  <c r="D55" i="3" s="1"/>
  <c r="E55" i="3" a="1"/>
  <c r="E55" i="3" s="1"/>
  <c r="B56" i="3" a="1"/>
  <c r="B56" i="3" s="1"/>
  <c r="C56" i="3" a="1"/>
  <c r="C56" i="3" s="1"/>
  <c r="D56" i="3" a="1"/>
  <c r="D56" i="3" s="1"/>
  <c r="E56" i="3" a="1"/>
  <c r="E56" i="3" s="1"/>
  <c r="B57" i="3" a="1"/>
  <c r="B57" i="3" s="1"/>
  <c r="C57" i="3" a="1"/>
  <c r="C57" i="3" s="1"/>
  <c r="D57" i="3" a="1"/>
  <c r="D57" i="3" s="1"/>
  <c r="E57" i="3" a="1"/>
  <c r="E57" i="3" s="1"/>
  <c r="B58" i="3" a="1"/>
  <c r="B58" i="3" s="1"/>
  <c r="C58" i="3" a="1"/>
  <c r="C58" i="3" s="1"/>
  <c r="D58" i="3" a="1"/>
  <c r="D58" i="3" s="1"/>
  <c r="E58" i="3" a="1"/>
  <c r="E58" i="3" s="1"/>
  <c r="B59" i="3" a="1"/>
  <c r="B59" i="3" s="1"/>
  <c r="C59" i="3" a="1"/>
  <c r="C59" i="3" s="1"/>
  <c r="D59" i="3" a="1"/>
  <c r="D59" i="3" s="1"/>
  <c r="E59" i="3" a="1"/>
  <c r="E59" i="3" s="1"/>
  <c r="B60" i="3" a="1"/>
  <c r="B60" i="3" s="1"/>
  <c r="C60" i="3" a="1"/>
  <c r="C60" i="3" s="1"/>
  <c r="D60" i="3" a="1"/>
  <c r="D60" i="3" s="1"/>
  <c r="E60" i="3" a="1"/>
  <c r="E60" i="3" s="1"/>
  <c r="B61" i="3" a="1"/>
  <c r="B61" i="3" s="1"/>
  <c r="C61" i="3" a="1"/>
  <c r="C61" i="3" s="1"/>
  <c r="D61" i="3" a="1"/>
  <c r="D61" i="3" s="1"/>
  <c r="E61" i="3" a="1"/>
  <c r="E61" i="3" s="1"/>
  <c r="B62" i="3" a="1"/>
  <c r="B62" i="3" s="1"/>
  <c r="C62" i="3" a="1"/>
  <c r="C62" i="3" s="1"/>
  <c r="D62" i="3" a="1"/>
  <c r="D62" i="3" s="1"/>
  <c r="E62" i="3" a="1"/>
  <c r="E62" i="3" s="1"/>
  <c r="B63" i="3" a="1"/>
  <c r="B63" i="3" s="1"/>
  <c r="C63" i="3" a="1"/>
  <c r="C63" i="3" s="1"/>
  <c r="D63" i="3" a="1"/>
  <c r="D63" i="3" s="1"/>
  <c r="E63" i="3" a="1"/>
  <c r="E63" i="3" s="1"/>
  <c r="B64" i="3" a="1"/>
  <c r="B64" i="3" s="1"/>
  <c r="C64" i="3" a="1"/>
  <c r="C64" i="3" s="1"/>
  <c r="D64" i="3" a="1"/>
  <c r="D64" i="3" s="1"/>
  <c r="E64" i="3" a="1"/>
  <c r="E64" i="3" s="1"/>
  <c r="B65" i="3" a="1"/>
  <c r="B65" i="3" s="1"/>
  <c r="C65" i="3" a="1"/>
  <c r="C65" i="3" s="1"/>
  <c r="D65" i="3" a="1"/>
  <c r="D65" i="3" s="1"/>
  <c r="E65" i="3" a="1"/>
  <c r="E65" i="3" s="1"/>
  <c r="B66" i="3" a="1"/>
  <c r="B66" i="3" s="1"/>
  <c r="C66" i="3" a="1"/>
  <c r="C66" i="3" s="1"/>
  <c r="D66" i="3" a="1"/>
  <c r="D66" i="3" s="1"/>
  <c r="E66" i="3" a="1"/>
  <c r="E66" i="3" s="1"/>
  <c r="B67" i="3" a="1"/>
  <c r="B67" i="3" s="1"/>
  <c r="C67" i="3" a="1"/>
  <c r="C67" i="3" s="1"/>
  <c r="D67" i="3" a="1"/>
  <c r="D67" i="3" s="1"/>
  <c r="E67" i="3" a="1"/>
  <c r="E67" i="3" s="1"/>
  <c r="B68" i="3" a="1"/>
  <c r="B68" i="3" s="1"/>
  <c r="C68" i="3" a="1"/>
  <c r="C68" i="3" s="1"/>
  <c r="D68" i="3" a="1"/>
  <c r="D68" i="3" s="1"/>
  <c r="E68" i="3" a="1"/>
  <c r="E68" i="3" s="1"/>
  <c r="B69" i="3" a="1"/>
  <c r="B69" i="3" s="1"/>
  <c r="C69" i="3" a="1"/>
  <c r="C69" i="3" s="1"/>
  <c r="D69" i="3" a="1"/>
  <c r="D69" i="3" s="1"/>
  <c r="E69" i="3" a="1"/>
  <c r="E69" i="3" s="1"/>
  <c r="B70" i="3" a="1"/>
  <c r="B70" i="3" s="1"/>
  <c r="C70" i="3" a="1"/>
  <c r="C70" i="3" s="1"/>
  <c r="D70" i="3" a="1"/>
  <c r="D70" i="3" s="1"/>
  <c r="E70" i="3" a="1"/>
  <c r="E70" i="3" s="1"/>
  <c r="B71" i="3" a="1"/>
  <c r="B71" i="3" s="1"/>
  <c r="C71" i="3" a="1"/>
  <c r="C71" i="3" s="1"/>
  <c r="D71" i="3" a="1"/>
  <c r="D71" i="3" s="1"/>
  <c r="E71" i="3" a="1"/>
  <c r="E71" i="3" s="1"/>
  <c r="B72" i="3" a="1"/>
  <c r="B72" i="3" s="1"/>
  <c r="C72" i="3" a="1"/>
  <c r="C72" i="3" s="1"/>
  <c r="D72" i="3" a="1"/>
  <c r="D72" i="3" s="1"/>
  <c r="E72" i="3" a="1"/>
  <c r="E72" i="3" s="1"/>
  <c r="B73" i="3" a="1"/>
  <c r="B73" i="3" s="1"/>
  <c r="C73" i="3" a="1"/>
  <c r="C73" i="3" s="1"/>
  <c r="D73" i="3" a="1"/>
  <c r="D73" i="3" s="1"/>
  <c r="E73" i="3" a="1"/>
  <c r="E73" i="3" s="1"/>
  <c r="B74" i="3" a="1"/>
  <c r="B74" i="3" s="1"/>
  <c r="C74" i="3" a="1"/>
  <c r="C74" i="3" s="1"/>
  <c r="D74" i="3" a="1"/>
  <c r="D74" i="3" s="1"/>
  <c r="E74" i="3" a="1"/>
  <c r="E74" i="3" s="1"/>
  <c r="B75" i="3" a="1"/>
  <c r="B75" i="3" s="1"/>
  <c r="C75" i="3" a="1"/>
  <c r="C75" i="3" s="1"/>
  <c r="D75" i="3" a="1"/>
  <c r="D75" i="3" s="1"/>
  <c r="E75" i="3" a="1"/>
  <c r="E75" i="3" s="1"/>
  <c r="B76" i="3" a="1"/>
  <c r="B76" i="3" s="1"/>
  <c r="C76" i="3" a="1"/>
  <c r="C76" i="3" s="1"/>
  <c r="D76" i="3" a="1"/>
  <c r="D76" i="3" s="1"/>
  <c r="E76" i="3" a="1"/>
  <c r="E76" i="3" s="1"/>
  <c r="B77" i="3" a="1"/>
  <c r="B77" i="3" s="1"/>
  <c r="C77" i="3" a="1"/>
  <c r="C77" i="3" s="1"/>
  <c r="D77" i="3" a="1"/>
  <c r="D77" i="3" s="1"/>
  <c r="E77" i="3" a="1"/>
  <c r="E77" i="3" s="1"/>
  <c r="B78" i="3" a="1"/>
  <c r="B78" i="3" s="1"/>
  <c r="C78" i="3" a="1"/>
  <c r="C78" i="3" s="1"/>
  <c r="D78" i="3" a="1"/>
  <c r="D78" i="3" s="1"/>
  <c r="E78" i="3" a="1"/>
  <c r="E78" i="3" s="1"/>
  <c r="B79" i="3" a="1"/>
  <c r="B79" i="3" s="1"/>
  <c r="C79" i="3" a="1"/>
  <c r="C79" i="3" s="1"/>
  <c r="D79" i="3" a="1"/>
  <c r="D79" i="3" s="1"/>
  <c r="E79" i="3" a="1"/>
  <c r="E79" i="3" s="1"/>
  <c r="B80" i="3" a="1"/>
  <c r="B80" i="3" s="1"/>
  <c r="C80" i="3" a="1"/>
  <c r="C80" i="3" s="1"/>
  <c r="D80" i="3" a="1"/>
  <c r="D80" i="3" s="1"/>
  <c r="E80" i="3" a="1"/>
  <c r="E80" i="3" s="1"/>
  <c r="B81" i="3" a="1"/>
  <c r="B81" i="3" s="1"/>
  <c r="C81" i="3" a="1"/>
  <c r="C81" i="3" s="1"/>
  <c r="D81" i="3" a="1"/>
  <c r="D81" i="3" s="1"/>
  <c r="E81" i="3" a="1"/>
  <c r="E81" i="3" s="1"/>
  <c r="B82" i="3" a="1"/>
  <c r="B82" i="3" s="1"/>
  <c r="C82" i="3" a="1"/>
  <c r="C82" i="3" s="1"/>
  <c r="D82" i="3" a="1"/>
  <c r="D82" i="3" s="1"/>
  <c r="E82" i="3" a="1"/>
  <c r="E82" i="3" s="1"/>
  <c r="B83" i="3" a="1"/>
  <c r="B83" i="3" s="1"/>
  <c r="C83" i="3" a="1"/>
  <c r="C83" i="3" s="1"/>
  <c r="D83" i="3" a="1"/>
  <c r="D83" i="3" s="1"/>
  <c r="E83" i="3" a="1"/>
  <c r="E83" i="3" s="1"/>
  <c r="B84" i="3" a="1"/>
  <c r="B84" i="3" s="1"/>
  <c r="C84" i="3" a="1"/>
  <c r="C84" i="3" s="1"/>
  <c r="D84" i="3" a="1"/>
  <c r="D84" i="3" s="1"/>
  <c r="E84" i="3" a="1"/>
  <c r="E84" i="3" s="1"/>
  <c r="B85" i="3" a="1"/>
  <c r="B85" i="3" s="1"/>
  <c r="C85" i="3" a="1"/>
  <c r="C85" i="3" s="1"/>
  <c r="D85" i="3" a="1"/>
  <c r="D85" i="3" s="1"/>
  <c r="E85" i="3" a="1"/>
  <c r="E85" i="3" s="1"/>
  <c r="B86" i="3" a="1"/>
  <c r="B86" i="3" s="1"/>
  <c r="C86" i="3" a="1"/>
  <c r="C86" i="3" s="1"/>
  <c r="D86" i="3" a="1"/>
  <c r="D86" i="3" s="1"/>
  <c r="E86" i="3" a="1"/>
  <c r="E86" i="3" s="1"/>
  <c r="B87" i="3" a="1"/>
  <c r="B87" i="3" s="1"/>
  <c r="C87" i="3" a="1"/>
  <c r="C87" i="3" s="1"/>
  <c r="D87" i="3" a="1"/>
  <c r="D87" i="3" s="1"/>
  <c r="E87" i="3" a="1"/>
  <c r="E87" i="3" s="1"/>
  <c r="B88" i="3" a="1"/>
  <c r="B88" i="3" s="1"/>
  <c r="C88" i="3" a="1"/>
  <c r="C88" i="3" s="1"/>
  <c r="D88" i="3" a="1"/>
  <c r="D88" i="3" s="1"/>
  <c r="E88" i="3" a="1"/>
  <c r="E88" i="3" s="1"/>
  <c r="B89" i="3" a="1"/>
  <c r="B89" i="3" s="1"/>
  <c r="C89" i="3" a="1"/>
  <c r="C89" i="3" s="1"/>
  <c r="D89" i="3" a="1"/>
  <c r="D89" i="3" s="1"/>
  <c r="E89" i="3" a="1"/>
  <c r="E89" i="3" s="1"/>
  <c r="B90" i="3" a="1"/>
  <c r="B90" i="3" s="1"/>
  <c r="C90" i="3" a="1"/>
  <c r="C90" i="3" s="1"/>
  <c r="D90" i="3" a="1"/>
  <c r="D90" i="3" s="1"/>
  <c r="E90" i="3" a="1"/>
  <c r="E90" i="3" s="1"/>
  <c r="B91" i="3" a="1"/>
  <c r="B91" i="3" s="1"/>
  <c r="C91" i="3" a="1"/>
  <c r="C91" i="3" s="1"/>
  <c r="D91" i="3" a="1"/>
  <c r="D91" i="3" s="1"/>
  <c r="E91" i="3" a="1"/>
  <c r="E91" i="3" s="1"/>
  <c r="B92" i="3" a="1"/>
  <c r="B92" i="3" s="1"/>
  <c r="C92" i="3" a="1"/>
  <c r="C92" i="3" s="1"/>
  <c r="D92" i="3" a="1"/>
  <c r="D92" i="3" s="1"/>
  <c r="E92" i="3" a="1"/>
  <c r="E92" i="3" s="1"/>
  <c r="B93" i="3" a="1"/>
  <c r="B93" i="3" s="1"/>
  <c r="C93" i="3" a="1"/>
  <c r="C93" i="3" s="1"/>
  <c r="D93" i="3" a="1"/>
  <c r="D93" i="3" s="1"/>
  <c r="E93" i="3" a="1"/>
  <c r="E93" i="3" s="1"/>
  <c r="B94" i="3" a="1"/>
  <c r="B94" i="3" s="1"/>
  <c r="C94" i="3" a="1"/>
  <c r="C94" i="3" s="1"/>
  <c r="D94" i="3" a="1"/>
  <c r="D94" i="3" s="1"/>
  <c r="E94" i="3" a="1"/>
  <c r="E94" i="3" s="1"/>
  <c r="B95" i="3" a="1"/>
  <c r="B95" i="3" s="1"/>
  <c r="C95" i="3" a="1"/>
  <c r="C95" i="3" s="1"/>
  <c r="D95" i="3" a="1"/>
  <c r="D95" i="3" s="1"/>
  <c r="E95" i="3" a="1"/>
  <c r="E95" i="3" s="1"/>
  <c r="B96" i="3" a="1"/>
  <c r="B96" i="3" s="1"/>
  <c r="C96" i="3" a="1"/>
  <c r="C96" i="3" s="1"/>
  <c r="D96" i="3" a="1"/>
  <c r="D96" i="3" s="1"/>
  <c r="E96" i="3" a="1"/>
  <c r="E96" i="3" s="1"/>
  <c r="B97" i="3" a="1"/>
  <c r="B97" i="3" s="1"/>
  <c r="C97" i="3" a="1"/>
  <c r="C97" i="3" s="1"/>
  <c r="D97" i="3" a="1"/>
  <c r="D97" i="3" s="1"/>
  <c r="E97" i="3" a="1"/>
  <c r="E97" i="3" s="1"/>
  <c r="B98" i="3" a="1"/>
  <c r="B98" i="3" s="1"/>
  <c r="C98" i="3" a="1"/>
  <c r="C98" i="3" s="1"/>
  <c r="D98" i="3" a="1"/>
  <c r="D98" i="3" s="1"/>
  <c r="E98" i="3" a="1"/>
  <c r="E98" i="3" s="1"/>
  <c r="B99" i="3" a="1"/>
  <c r="B99" i="3" s="1"/>
  <c r="C99" i="3" a="1"/>
  <c r="C99" i="3" s="1"/>
  <c r="D99" i="3" a="1"/>
  <c r="D99" i="3" s="1"/>
  <c r="E99" i="3" a="1"/>
  <c r="E99" i="3" s="1"/>
  <c r="B100" i="3" a="1"/>
  <c r="B100" i="3" s="1"/>
  <c r="C100" i="3" a="1"/>
  <c r="C100" i="3" s="1"/>
  <c r="D100" i="3" a="1"/>
  <c r="D100" i="3" s="1"/>
  <c r="E100" i="3" a="1"/>
  <c r="E100" i="3" s="1"/>
  <c r="B101" i="3" a="1"/>
  <c r="B101" i="3" s="1"/>
  <c r="C101" i="3" a="1"/>
  <c r="C101" i="3" s="1"/>
  <c r="D101" i="3" a="1"/>
  <c r="D101" i="3" s="1"/>
  <c r="E101" i="3" a="1"/>
  <c r="E101" i="3" s="1"/>
  <c r="B102" i="3" a="1"/>
  <c r="B102" i="3" s="1"/>
  <c r="C102" i="3" a="1"/>
  <c r="C102" i="3" s="1"/>
  <c r="D102" i="3" a="1"/>
  <c r="D102" i="3" s="1"/>
  <c r="E102" i="3" a="1"/>
  <c r="E102" i="3" s="1"/>
  <c r="B103" i="3" a="1"/>
  <c r="B103" i="3" s="1"/>
  <c r="C103" i="3" a="1"/>
  <c r="C103" i="3" s="1"/>
  <c r="D103" i="3" a="1"/>
  <c r="D103" i="3" s="1"/>
  <c r="E103" i="3" a="1"/>
  <c r="E103" i="3" s="1"/>
  <c r="B104" i="3" a="1"/>
  <c r="B104" i="3" s="1"/>
  <c r="C104" i="3" a="1"/>
  <c r="C104" i="3" s="1"/>
  <c r="D104" i="3" a="1"/>
  <c r="D104" i="3" s="1"/>
  <c r="E104" i="3" a="1"/>
  <c r="E104" i="3" s="1"/>
  <c r="B105" i="3" a="1"/>
  <c r="B105" i="3" s="1"/>
  <c r="C105" i="3" a="1"/>
  <c r="C105" i="3" s="1"/>
  <c r="D105" i="3" a="1"/>
  <c r="D105" i="3" s="1"/>
  <c r="E105" i="3" a="1"/>
  <c r="E105" i="3"/>
  <c r="B106" i="3" a="1"/>
  <c r="B106" i="3"/>
  <c r="C106" i="3" a="1"/>
  <c r="C106" i="3" s="1"/>
  <c r="D106" i="3" a="1"/>
  <c r="D106" i="3" s="1"/>
  <c r="E106" i="3" a="1"/>
  <c r="E106" i="3" s="1"/>
  <c r="B107" i="3" a="1"/>
  <c r="B107" i="3" s="1"/>
  <c r="C107" i="3" a="1"/>
  <c r="C107" i="3" s="1"/>
  <c r="D107" i="3" a="1"/>
  <c r="D107" i="3" s="1"/>
  <c r="E107" i="3" a="1"/>
  <c r="E107" i="3" s="1"/>
  <c r="B108" i="3" a="1"/>
  <c r="B108" i="3" s="1"/>
  <c r="C108" i="3" a="1"/>
  <c r="C108" i="3" s="1"/>
  <c r="D108" i="3" a="1"/>
  <c r="D108" i="3" s="1"/>
  <c r="E108" i="3" a="1"/>
  <c r="E108" i="3" s="1"/>
  <c r="B109" i="3" a="1"/>
  <c r="B109" i="3" s="1"/>
  <c r="C109" i="3" a="1"/>
  <c r="C109" i="3" s="1"/>
  <c r="D109" i="3" a="1"/>
  <c r="D109" i="3" s="1"/>
  <c r="E109" i="3" a="1"/>
  <c r="E109" i="3" s="1"/>
  <c r="B110" i="3" a="1"/>
  <c r="B110" i="3" s="1"/>
  <c r="C110" i="3" a="1"/>
  <c r="C110" i="3" s="1"/>
  <c r="D110" i="3" a="1"/>
  <c r="D110" i="3" s="1"/>
  <c r="E110" i="3" a="1"/>
  <c r="E110" i="3" s="1"/>
  <c r="B111" i="3" a="1"/>
  <c r="B111" i="3" s="1"/>
  <c r="C111" i="3" a="1"/>
  <c r="C111" i="3" s="1"/>
  <c r="D111" i="3" a="1"/>
  <c r="D111" i="3" s="1"/>
  <c r="E111" i="3" a="1"/>
  <c r="E111" i="3" s="1"/>
  <c r="B112" i="3" a="1"/>
  <c r="B112" i="3" s="1"/>
  <c r="C112" i="3" a="1"/>
  <c r="C112" i="3" s="1"/>
  <c r="D112" i="3" a="1"/>
  <c r="D112" i="3" s="1"/>
  <c r="E112" i="3" a="1"/>
  <c r="E112" i="3" s="1"/>
  <c r="B113" i="3" a="1"/>
  <c r="B113" i="3" s="1"/>
  <c r="C113" i="3" a="1"/>
  <c r="C113" i="3" s="1"/>
  <c r="D113" i="3" a="1"/>
  <c r="D113" i="3" s="1"/>
  <c r="E113" i="3" a="1"/>
  <c r="E113" i="3" s="1"/>
  <c r="B114" i="3" a="1"/>
  <c r="B114" i="3" s="1"/>
  <c r="C114" i="3" a="1"/>
  <c r="C114" i="3" s="1"/>
  <c r="D114" i="3" a="1"/>
  <c r="D114" i="3" s="1"/>
  <c r="E114" i="3" a="1"/>
  <c r="E114" i="3"/>
  <c r="B115" i="3" a="1"/>
  <c r="B115" i="3" s="1"/>
  <c r="C115" i="3" a="1"/>
  <c r="C115" i="3" s="1"/>
  <c r="D115" i="3" a="1"/>
  <c r="D115" i="3" s="1"/>
  <c r="E115" i="3" a="1"/>
  <c r="E115" i="3" s="1"/>
  <c r="B116" i="3" a="1"/>
  <c r="B116" i="3" s="1"/>
  <c r="C116" i="3" a="1"/>
  <c r="C116" i="3" s="1"/>
  <c r="D116" i="3" a="1"/>
  <c r="D116" i="3" s="1"/>
  <c r="E116" i="3" a="1"/>
  <c r="E116" i="3" s="1"/>
  <c r="B117" i="3" a="1"/>
  <c r="B117" i="3" s="1"/>
  <c r="C117" i="3" a="1"/>
  <c r="C117" i="3" s="1"/>
  <c r="D117" i="3" a="1"/>
  <c r="D117" i="3" s="1"/>
  <c r="E117" i="3" a="1"/>
  <c r="E117" i="3" s="1"/>
  <c r="B118" i="3" a="1"/>
  <c r="B118" i="3" s="1"/>
  <c r="C118" i="3" a="1"/>
  <c r="C118" i="3"/>
  <c r="D118" i="3" a="1"/>
  <c r="D118" i="3" s="1"/>
  <c r="E118" i="3" a="1"/>
  <c r="E118" i="3" s="1"/>
  <c r="B119" i="3" a="1"/>
  <c r="B119" i="3" s="1"/>
  <c r="C119" i="3" a="1"/>
  <c r="C119" i="3" s="1"/>
  <c r="D119" i="3" a="1"/>
  <c r="D119" i="3" s="1"/>
  <c r="E119" i="3" a="1"/>
  <c r="E119" i="3" s="1"/>
  <c r="B120" i="3" a="1"/>
  <c r="B120" i="3" s="1"/>
  <c r="C120" i="3" a="1"/>
  <c r="C120" i="3" s="1"/>
  <c r="D120" i="3" a="1"/>
  <c r="D120" i="3" s="1"/>
  <c r="E120" i="3" a="1"/>
  <c r="E120" i="3" s="1"/>
  <c r="B121" i="3" a="1"/>
  <c r="B121" i="3" s="1"/>
  <c r="C121" i="3" a="1"/>
  <c r="C121" i="3"/>
  <c r="D121" i="3" a="1"/>
  <c r="D121" i="3" s="1"/>
  <c r="E121" i="3" a="1"/>
  <c r="E121" i="3" s="1"/>
  <c r="B122" i="3" a="1"/>
  <c r="B122" i="3" s="1"/>
  <c r="C122" i="3" a="1"/>
  <c r="C122" i="3" s="1"/>
  <c r="D122" i="3" a="1"/>
  <c r="D122" i="3" s="1"/>
  <c r="E122" i="3" a="1"/>
  <c r="E122" i="3" s="1"/>
  <c r="B123" i="3" a="1"/>
  <c r="B123" i="3" s="1"/>
  <c r="C123" i="3" a="1"/>
  <c r="C123" i="3" s="1"/>
  <c r="D123" i="3" a="1"/>
  <c r="D123" i="3" s="1"/>
  <c r="E123" i="3" a="1"/>
  <c r="E123" i="3" s="1"/>
  <c r="B124" i="3" a="1"/>
  <c r="B124" i="3" s="1"/>
  <c r="C124" i="3" a="1"/>
  <c r="C124" i="3" s="1"/>
  <c r="D124" i="3" a="1"/>
  <c r="D124" i="3" s="1"/>
  <c r="E124" i="3" a="1"/>
  <c r="E124" i="3" s="1"/>
  <c r="B125" i="3" a="1"/>
  <c r="B125" i="3" s="1"/>
  <c r="C125" i="3" a="1"/>
  <c r="C125" i="3" s="1"/>
  <c r="D125" i="3" a="1"/>
  <c r="D125" i="3" s="1"/>
  <c r="E125" i="3" a="1"/>
  <c r="E125" i="3" s="1"/>
  <c r="B126" i="3" a="1"/>
  <c r="B126" i="3" s="1"/>
  <c r="C126" i="3" a="1"/>
  <c r="C126" i="3" s="1"/>
  <c r="D126" i="3" a="1"/>
  <c r="D126" i="3" s="1"/>
  <c r="E126" i="3" a="1"/>
  <c r="E126" i="3" s="1"/>
  <c r="B127" i="3" a="1"/>
  <c r="B127" i="3" s="1"/>
  <c r="C127" i="3" a="1"/>
  <c r="C127" i="3" s="1"/>
  <c r="D127" i="3" a="1"/>
  <c r="D127" i="3" s="1"/>
  <c r="E127" i="3" a="1"/>
  <c r="E127" i="3" s="1"/>
  <c r="B128" i="3" a="1"/>
  <c r="B128" i="3" s="1"/>
  <c r="C128" i="3" a="1"/>
  <c r="C128" i="3" s="1"/>
  <c r="D128" i="3" a="1"/>
  <c r="D128" i="3" s="1"/>
  <c r="E128" i="3" a="1"/>
  <c r="E128" i="3" s="1"/>
  <c r="B129" i="3" a="1"/>
  <c r="B129" i="3" s="1"/>
  <c r="C129" i="3" a="1"/>
  <c r="C129" i="3" s="1"/>
  <c r="D129" i="3" a="1"/>
  <c r="D129" i="3" s="1"/>
  <c r="E129" i="3" a="1"/>
  <c r="E129" i="3"/>
  <c r="B130" i="3" a="1"/>
  <c r="B130" i="3"/>
  <c r="C130" i="3" a="1"/>
  <c r="C130" i="3" s="1"/>
  <c r="D130" i="3" a="1"/>
  <c r="D130" i="3" s="1"/>
  <c r="E130" i="3" a="1"/>
  <c r="E130" i="3" s="1"/>
  <c r="B131" i="3" a="1"/>
  <c r="B131" i="3" s="1"/>
  <c r="C131" i="3" a="1"/>
  <c r="C131" i="3" s="1"/>
  <c r="D131" i="3" a="1"/>
  <c r="D131" i="3"/>
  <c r="E131" i="3" a="1"/>
  <c r="E131" i="3"/>
  <c r="B132" i="3" a="1"/>
  <c r="B132" i="3" s="1"/>
  <c r="C132" i="3" a="1"/>
  <c r="C132" i="3" s="1"/>
  <c r="D132" i="3" a="1"/>
  <c r="D132" i="3" s="1"/>
  <c r="E132" i="3" a="1"/>
  <c r="E132" i="3" s="1"/>
  <c r="B133" i="3" a="1"/>
  <c r="B133" i="3" s="1"/>
  <c r="C133" i="3" a="1"/>
  <c r="C133" i="3"/>
  <c r="D133" i="3" a="1"/>
  <c r="D133" i="3" s="1"/>
  <c r="E133" i="3" a="1"/>
  <c r="E133" i="3" s="1"/>
  <c r="B134" i="3" a="1"/>
  <c r="B134" i="3" s="1"/>
  <c r="C134" i="3" a="1"/>
  <c r="C134" i="3"/>
  <c r="D134" i="3" a="1"/>
  <c r="D134" i="3" s="1"/>
  <c r="E134" i="3" a="1"/>
  <c r="E134" i="3" s="1"/>
  <c r="B135" i="3" a="1"/>
  <c r="B135" i="3" s="1"/>
  <c r="C135" i="3" a="1"/>
  <c r="C135" i="3" s="1"/>
  <c r="D135" i="3" a="1"/>
  <c r="D135" i="3" s="1"/>
  <c r="E135" i="3" a="1"/>
  <c r="E135" i="3"/>
  <c r="B136" i="3" a="1"/>
  <c r="B136" i="3" s="1"/>
  <c r="C136" i="3" a="1"/>
  <c r="C136" i="3" s="1"/>
  <c r="D136" i="3" a="1"/>
  <c r="D136" i="3" s="1"/>
  <c r="E136" i="3" a="1"/>
  <c r="E136" i="3" s="1"/>
  <c r="B137" i="3" a="1"/>
  <c r="B137" i="3" s="1"/>
  <c r="C137" i="3" a="1"/>
  <c r="C137" i="3" s="1"/>
  <c r="D137" i="3" a="1"/>
  <c r="D137" i="3" s="1"/>
  <c r="E137" i="3" a="1"/>
  <c r="E137" i="3" s="1"/>
  <c r="B138" i="3" a="1"/>
  <c r="B138" i="3" s="1"/>
  <c r="C138" i="3" a="1"/>
  <c r="C138" i="3" s="1"/>
  <c r="D138" i="3" a="1"/>
  <c r="D138" i="3" s="1"/>
  <c r="E138" i="3" a="1"/>
  <c r="E138" i="3" s="1"/>
  <c r="B139" i="3" a="1"/>
  <c r="B139" i="3" s="1"/>
  <c r="C139" i="3" a="1"/>
  <c r="C139" i="3" s="1"/>
  <c r="D139" i="3" a="1"/>
  <c r="D139" i="3" s="1"/>
  <c r="E139" i="3" a="1"/>
  <c r="E139" i="3" s="1"/>
  <c r="B140" i="3" a="1"/>
  <c r="B140" i="3" s="1"/>
  <c r="C140" i="3" a="1"/>
  <c r="C140" i="3" s="1"/>
  <c r="D140" i="3" a="1"/>
  <c r="D140" i="3" s="1"/>
  <c r="E140" i="3" a="1"/>
  <c r="E140" i="3" s="1"/>
  <c r="B141" i="3" a="1"/>
  <c r="B141" i="3" s="1"/>
  <c r="C141" i="3" a="1"/>
  <c r="C141" i="3" s="1"/>
  <c r="D141" i="3" a="1"/>
  <c r="D141" i="3" s="1"/>
  <c r="E141" i="3" a="1"/>
  <c r="E141" i="3"/>
  <c r="B142" i="3" a="1"/>
  <c r="B142" i="3" s="1"/>
  <c r="C142" i="3" a="1"/>
  <c r="C142" i="3" s="1"/>
  <c r="D142" i="3" a="1"/>
  <c r="D142" i="3" s="1"/>
  <c r="E142" i="3" a="1"/>
  <c r="E142" i="3" s="1"/>
  <c r="B143" i="3" a="1"/>
  <c r="B143" i="3" s="1"/>
  <c r="C143" i="3" a="1"/>
  <c r="C143" i="3" s="1"/>
  <c r="D143" i="3" a="1"/>
  <c r="D143" i="3" s="1"/>
  <c r="E143" i="3" a="1"/>
  <c r="E143" i="3" s="1"/>
  <c r="B144" i="3" a="1"/>
  <c r="B144" i="3" s="1"/>
  <c r="C144" i="3" a="1"/>
  <c r="C144" i="3" s="1"/>
  <c r="D144" i="3" a="1"/>
  <c r="D144" i="3" s="1"/>
  <c r="E144" i="3" a="1"/>
  <c r="E144" i="3" s="1"/>
  <c r="B145" i="3" a="1"/>
  <c r="B145" i="3" s="1"/>
  <c r="C145" i="3" a="1"/>
  <c r="C145" i="3" s="1"/>
  <c r="D145" i="3" a="1"/>
  <c r="D145" i="3" s="1"/>
  <c r="E145" i="3" a="1"/>
  <c r="E145" i="3" s="1"/>
  <c r="B146" i="3" a="1"/>
  <c r="B146" i="3" s="1"/>
  <c r="C146" i="3" a="1"/>
  <c r="C146" i="3" s="1"/>
  <c r="D146" i="3" a="1"/>
  <c r="D146" i="3" s="1"/>
  <c r="E146" i="3" a="1"/>
  <c r="E146" i="3" s="1"/>
  <c r="B147" i="3" a="1"/>
  <c r="B147" i="3" s="1"/>
  <c r="C147" i="3" a="1"/>
  <c r="C147" i="3" s="1"/>
  <c r="D147" i="3" a="1"/>
  <c r="D147" i="3" s="1"/>
  <c r="E147" i="3" a="1"/>
  <c r="E147" i="3" s="1"/>
  <c r="B148" i="3" a="1"/>
  <c r="B148" i="3" s="1"/>
  <c r="C148" i="3" a="1"/>
  <c r="C148" i="3" s="1"/>
  <c r="D148" i="3" a="1"/>
  <c r="D148" i="3" s="1"/>
  <c r="E148" i="3" a="1"/>
  <c r="E148" i="3" s="1"/>
  <c r="B149" i="3" a="1"/>
  <c r="B149" i="3" s="1"/>
  <c r="C149" i="3" a="1"/>
  <c r="C149" i="3" s="1"/>
  <c r="D149" i="3" a="1"/>
  <c r="D149" i="3" s="1"/>
  <c r="E149" i="3" a="1"/>
  <c r="E149" i="3" s="1"/>
  <c r="B150" i="3" a="1"/>
  <c r="B150" i="3" s="1"/>
  <c r="C150" i="3" a="1"/>
  <c r="C150" i="3" s="1"/>
  <c r="D150" i="3" a="1"/>
  <c r="D150" i="3" s="1"/>
  <c r="E150" i="3" a="1"/>
  <c r="E150" i="3" s="1"/>
  <c r="B151" i="3" a="1"/>
  <c r="B151" i="3" s="1"/>
  <c r="C151" i="3" a="1"/>
  <c r="C151" i="3" s="1"/>
  <c r="D151" i="3" a="1"/>
  <c r="D151" i="3" s="1"/>
  <c r="E151" i="3" a="1"/>
  <c r="E151" i="3" s="1"/>
  <c r="B152" i="3" a="1"/>
  <c r="B152" i="3" s="1"/>
  <c r="C152" i="3" a="1"/>
  <c r="C152" i="3" s="1"/>
  <c r="D152" i="3" a="1"/>
  <c r="D152" i="3"/>
  <c r="E152" i="3" a="1"/>
  <c r="E152" i="3" s="1"/>
  <c r="B153" i="3" a="1"/>
  <c r="B153" i="3" s="1"/>
  <c r="C153" i="3" a="1"/>
  <c r="C153" i="3" s="1"/>
  <c r="D153" i="3" a="1"/>
  <c r="D153" i="3" s="1"/>
  <c r="E153" i="3" a="1"/>
  <c r="E153" i="3" s="1"/>
  <c r="B154" i="3" a="1"/>
  <c r="B154" i="3" s="1"/>
  <c r="C154" i="3" a="1"/>
  <c r="C154" i="3" s="1"/>
  <c r="D154" i="3" a="1"/>
  <c r="D154" i="3" s="1"/>
  <c r="E154" i="3" a="1"/>
  <c r="E154" i="3" s="1"/>
  <c r="B155" i="3" a="1"/>
  <c r="B155" i="3" s="1"/>
  <c r="C155" i="3" a="1"/>
  <c r="C155" i="3" s="1"/>
  <c r="D155" i="3" a="1"/>
  <c r="D155" i="3" s="1"/>
  <c r="E155" i="3" a="1"/>
  <c r="E155" i="3" s="1"/>
  <c r="B156" i="3" a="1"/>
  <c r="B156" i="3" s="1"/>
  <c r="C156" i="3" a="1"/>
  <c r="C156" i="3" s="1"/>
  <c r="D156" i="3" a="1"/>
  <c r="D156" i="3"/>
  <c r="E156" i="3" a="1"/>
  <c r="E156" i="3" s="1"/>
  <c r="B157" i="3" a="1"/>
  <c r="B157" i="3" s="1"/>
  <c r="C157" i="3" a="1"/>
  <c r="C157" i="3" s="1"/>
  <c r="D157" i="3" a="1"/>
  <c r="D157" i="3" s="1"/>
  <c r="E157" i="3" a="1"/>
  <c r="E157" i="3" s="1"/>
  <c r="B158" i="3" a="1"/>
  <c r="B158" i="3" s="1"/>
  <c r="C158" i="3" a="1"/>
  <c r="C158" i="3" s="1"/>
  <c r="D158" i="3" a="1"/>
  <c r="D158" i="3" s="1"/>
  <c r="E158" i="3" a="1"/>
  <c r="E158" i="3" s="1"/>
  <c r="B159" i="3" a="1"/>
  <c r="B159" i="3" s="1"/>
  <c r="C159" i="3" a="1"/>
  <c r="C159" i="3" s="1"/>
  <c r="D159" i="3" a="1"/>
  <c r="D159" i="3" s="1"/>
  <c r="E159" i="3" a="1"/>
  <c r="E159" i="3" s="1"/>
  <c r="B160" i="3" a="1"/>
  <c r="B160" i="3" s="1"/>
  <c r="C160" i="3" a="1"/>
  <c r="C160" i="3" s="1"/>
  <c r="D160" i="3" a="1"/>
  <c r="D160" i="3" s="1"/>
  <c r="E160" i="3" a="1"/>
  <c r="E160" i="3" s="1"/>
  <c r="B161" i="3" a="1"/>
  <c r="B161" i="3" s="1"/>
  <c r="C161" i="3" a="1"/>
  <c r="C161" i="3" s="1"/>
  <c r="D161" i="3" a="1"/>
  <c r="D161" i="3" s="1"/>
  <c r="E161" i="3" a="1"/>
  <c r="E161" i="3" s="1"/>
  <c r="B162" i="3" a="1"/>
  <c r="B162" i="3" s="1"/>
  <c r="C162" i="3" a="1"/>
  <c r="C162" i="3" s="1"/>
  <c r="D162" i="3" a="1"/>
  <c r="D162" i="3" s="1"/>
  <c r="E162" i="3" a="1"/>
  <c r="E162" i="3"/>
  <c r="B163" i="3" a="1"/>
  <c r="B163" i="3" s="1"/>
  <c r="C163" i="3" a="1"/>
  <c r="C163" i="3" s="1"/>
  <c r="D163" i="3" a="1"/>
  <c r="D163" i="3" s="1"/>
  <c r="E163" i="3" a="1"/>
  <c r="E163" i="3" s="1"/>
  <c r="B164" i="3" a="1"/>
  <c r="B164" i="3" s="1"/>
  <c r="C164" i="3" a="1"/>
  <c r="C164" i="3" s="1"/>
  <c r="D164" i="3" a="1"/>
  <c r="D164" i="3" s="1"/>
  <c r="E164" i="3" a="1"/>
  <c r="E164" i="3" s="1"/>
  <c r="B165" i="3" a="1"/>
  <c r="B165" i="3" s="1"/>
  <c r="C165" i="3" a="1"/>
  <c r="C165" i="3"/>
  <c r="D165" i="3" a="1"/>
  <c r="D165" i="3" s="1"/>
  <c r="E165" i="3" a="1"/>
  <c r="E165" i="3" s="1"/>
  <c r="B166" i="3" a="1"/>
  <c r="B166" i="3" s="1"/>
  <c r="C166" i="3" a="1"/>
  <c r="C166" i="3" s="1"/>
  <c r="D166" i="3" a="1"/>
  <c r="D166" i="3"/>
  <c r="E166" i="3" a="1"/>
  <c r="E166" i="3"/>
  <c r="B167" i="3" a="1"/>
  <c r="B167" i="3" s="1"/>
  <c r="C167" i="3" a="1"/>
  <c r="C167" i="3" s="1"/>
  <c r="D167" i="3" a="1"/>
  <c r="D167" i="3" s="1"/>
  <c r="E167" i="3" a="1"/>
  <c r="E167" i="3" s="1"/>
  <c r="B168" i="3" a="1"/>
  <c r="B168" i="3" s="1"/>
  <c r="C168" i="3" a="1"/>
  <c r="C168" i="3" s="1"/>
  <c r="D168" i="3" a="1"/>
  <c r="D168" i="3" s="1"/>
  <c r="E168" i="3" a="1"/>
  <c r="E168" i="3"/>
  <c r="B169" i="3" a="1"/>
  <c r="B169" i="3" s="1"/>
  <c r="C169" i="3" a="1"/>
  <c r="C169" i="3" s="1"/>
  <c r="D169" i="3" a="1"/>
  <c r="D169" i="3" s="1"/>
  <c r="E169" i="3" a="1"/>
  <c r="E169" i="3" s="1"/>
  <c r="B170" i="3" a="1"/>
  <c r="B170" i="3" s="1"/>
  <c r="C170" i="3" a="1"/>
  <c r="C170" i="3" s="1"/>
  <c r="D170" i="3" a="1"/>
  <c r="D170" i="3" s="1"/>
  <c r="E170" i="3" a="1"/>
  <c r="E170" i="3" s="1"/>
  <c r="B171" i="3" a="1"/>
  <c r="B171" i="3" s="1"/>
  <c r="C171" i="3" a="1"/>
  <c r="C171" i="3" s="1"/>
  <c r="D171" i="3" a="1"/>
  <c r="D171" i="3" s="1"/>
  <c r="E171" i="3" a="1"/>
  <c r="E171" i="3" s="1"/>
  <c r="B172" i="3" a="1"/>
  <c r="B172" i="3" s="1"/>
  <c r="C172" i="3" a="1"/>
  <c r="C172" i="3" s="1"/>
  <c r="D172" i="3" a="1"/>
  <c r="D172" i="3" s="1"/>
  <c r="E172" i="3" a="1"/>
  <c r="E172" i="3" s="1"/>
  <c r="B173" i="3" a="1"/>
  <c r="B173" i="3" s="1"/>
  <c r="C173" i="3" a="1"/>
  <c r="C173" i="3" s="1"/>
  <c r="D173" i="3" a="1"/>
  <c r="D173" i="3" s="1"/>
  <c r="E173" i="3" a="1"/>
  <c r="E173" i="3" s="1"/>
  <c r="B174" i="3" a="1"/>
  <c r="B174" i="3" s="1"/>
  <c r="C174" i="3" a="1"/>
  <c r="C174" i="3" s="1"/>
  <c r="D174" i="3" a="1"/>
  <c r="D174" i="3" s="1"/>
  <c r="E174" i="3" a="1"/>
  <c r="E174" i="3" s="1"/>
  <c r="B175" i="3" a="1"/>
  <c r="B175" i="3" s="1"/>
  <c r="C175" i="3" a="1"/>
  <c r="C175" i="3" s="1"/>
  <c r="D175" i="3" a="1"/>
  <c r="D175" i="3" s="1"/>
  <c r="E175" i="3" a="1"/>
  <c r="E175" i="3"/>
  <c r="B176" i="3" a="1"/>
  <c r="B176" i="3" s="1"/>
  <c r="C176" i="3" a="1"/>
  <c r="C176" i="3" s="1"/>
  <c r="D176" i="3" a="1"/>
  <c r="D176" i="3" s="1"/>
  <c r="E176" i="3" a="1"/>
  <c r="E176" i="3" s="1"/>
  <c r="B177" i="3" a="1"/>
  <c r="B177" i="3" s="1"/>
  <c r="C177" i="3" a="1"/>
  <c r="C177" i="3" s="1"/>
  <c r="D177" i="3" a="1"/>
  <c r="D177" i="3" s="1"/>
  <c r="E177" i="3" a="1"/>
  <c r="E177" i="3" s="1"/>
  <c r="B178" i="3" a="1"/>
  <c r="B178" i="3" s="1"/>
  <c r="C178" i="3" a="1"/>
  <c r="C178" i="3" s="1"/>
  <c r="D178" i="3" a="1"/>
  <c r="D178" i="3" s="1"/>
  <c r="E178" i="3" a="1"/>
  <c r="E178" i="3" s="1"/>
  <c r="B179" i="3" a="1"/>
  <c r="B179" i="3" s="1"/>
  <c r="C179" i="3" a="1"/>
  <c r="C179" i="3" s="1"/>
  <c r="D179" i="3" a="1"/>
  <c r="D179" i="3" s="1"/>
  <c r="E179" i="3" a="1"/>
  <c r="E179" i="3" s="1"/>
  <c r="B180" i="3" a="1"/>
  <c r="B180" i="3" s="1"/>
  <c r="C180" i="3" a="1"/>
  <c r="C180" i="3" s="1"/>
  <c r="D180" i="3" a="1"/>
  <c r="D180" i="3" s="1"/>
  <c r="E180" i="3" a="1"/>
  <c r="E180" i="3" s="1"/>
  <c r="B181" i="3" a="1"/>
  <c r="B181" i="3" s="1"/>
  <c r="C181" i="3" a="1"/>
  <c r="C181" i="3" s="1"/>
  <c r="D181" i="3" a="1"/>
  <c r="D181" i="3" s="1"/>
  <c r="E181" i="3" a="1"/>
  <c r="E181" i="3" s="1"/>
  <c r="B182" i="3" a="1"/>
  <c r="B182" i="3" s="1"/>
  <c r="C182" i="3" a="1"/>
  <c r="C182" i="3" s="1"/>
  <c r="D182" i="3" a="1"/>
  <c r="D182" i="3" s="1"/>
  <c r="E182" i="3" a="1"/>
  <c r="E182" i="3" s="1"/>
  <c r="B183" i="3" a="1"/>
  <c r="B183" i="3" s="1"/>
  <c r="C183" i="3" a="1"/>
  <c r="C183" i="3" s="1"/>
  <c r="D183" i="3" a="1"/>
  <c r="D183" i="3" s="1"/>
  <c r="E183" i="3" a="1"/>
  <c r="E183" i="3" s="1"/>
  <c r="B184" i="3" a="1"/>
  <c r="B184" i="3" s="1"/>
  <c r="C184" i="3" a="1"/>
  <c r="C184" i="3" s="1"/>
  <c r="D184" i="3" a="1"/>
  <c r="D184" i="3" s="1"/>
  <c r="E184" i="3" a="1"/>
  <c r="E184" i="3" s="1"/>
  <c r="B185" i="3" a="1"/>
  <c r="B185" i="3" s="1"/>
  <c r="C185" i="3" a="1"/>
  <c r="C185" i="3" s="1"/>
  <c r="D185" i="3" a="1"/>
  <c r="D185" i="3" s="1"/>
  <c r="E185" i="3" a="1"/>
  <c r="E185" i="3" s="1"/>
  <c r="B186" i="3" a="1"/>
  <c r="B186" i="3" s="1"/>
  <c r="C186" i="3" a="1"/>
  <c r="C186" i="3" s="1"/>
  <c r="D186" i="3" a="1"/>
  <c r="D186" i="3" s="1"/>
  <c r="E186" i="3" a="1"/>
  <c r="E186" i="3" s="1"/>
  <c r="B187" i="3" a="1"/>
  <c r="B187" i="3" s="1"/>
  <c r="C187" i="3" a="1"/>
  <c r="C187" i="3" s="1"/>
  <c r="D187" i="3" a="1"/>
  <c r="D187" i="3" s="1"/>
  <c r="E187" i="3" a="1"/>
  <c r="E187" i="3" s="1"/>
  <c r="B188" i="3" a="1"/>
  <c r="B188" i="3" s="1"/>
  <c r="C188" i="3" a="1"/>
  <c r="C188" i="3" s="1"/>
  <c r="D188" i="3" a="1"/>
  <c r="D188" i="3" s="1"/>
  <c r="E188" i="3" a="1"/>
  <c r="E188" i="3" s="1"/>
  <c r="B189" i="3" a="1"/>
  <c r="B189" i="3" s="1"/>
  <c r="C189" i="3" a="1"/>
  <c r="C189" i="3" s="1"/>
  <c r="D189" i="3" a="1"/>
  <c r="D189" i="3" s="1"/>
  <c r="E189" i="3" a="1"/>
  <c r="E189" i="3" s="1"/>
  <c r="B190" i="3" a="1"/>
  <c r="B190" i="3" s="1"/>
  <c r="C190" i="3" a="1"/>
  <c r="C190" i="3" s="1"/>
  <c r="D190" i="3" a="1"/>
  <c r="D190" i="3" s="1"/>
  <c r="E190" i="3" a="1"/>
  <c r="E190" i="3" s="1"/>
  <c r="B191" i="3" a="1"/>
  <c r="B191" i="3" s="1"/>
  <c r="C191" i="3" a="1"/>
  <c r="C191" i="3" s="1"/>
  <c r="D191" i="3" a="1"/>
  <c r="D191" i="3" s="1"/>
  <c r="E191" i="3" a="1"/>
  <c r="E191" i="3" s="1"/>
  <c r="B192" i="3" a="1"/>
  <c r="B192" i="3" s="1"/>
  <c r="C192" i="3" a="1"/>
  <c r="C192" i="3" s="1"/>
  <c r="D192" i="3" a="1"/>
  <c r="D192" i="3" s="1"/>
  <c r="E192" i="3" a="1"/>
  <c r="E192" i="3"/>
  <c r="B193" i="3" a="1"/>
  <c r="B193" i="3" s="1"/>
  <c r="C193" i="3" a="1"/>
  <c r="C193" i="3" s="1"/>
  <c r="D193" i="3" a="1"/>
  <c r="D193" i="3" s="1"/>
  <c r="E193" i="3" a="1"/>
  <c r="E193" i="3" s="1"/>
  <c r="B194" i="3" a="1"/>
  <c r="B194" i="3" s="1"/>
  <c r="C194" i="3" a="1"/>
  <c r="C194" i="3" s="1"/>
  <c r="D194" i="3" a="1"/>
  <c r="D194" i="3" s="1"/>
  <c r="E194" i="3" a="1"/>
  <c r="E194" i="3" s="1"/>
  <c r="B195" i="3" a="1"/>
  <c r="B195" i="3" s="1"/>
  <c r="C195" i="3" a="1"/>
  <c r="C195" i="3" s="1"/>
  <c r="D195" i="3" a="1"/>
  <c r="D195" i="3" s="1"/>
  <c r="E195" i="3" a="1"/>
  <c r="E195" i="3" s="1"/>
  <c r="B196" i="3" a="1"/>
  <c r="B196" i="3" s="1"/>
  <c r="C196" i="3" a="1"/>
  <c r="C196" i="3"/>
  <c r="D196" i="3" a="1"/>
  <c r="D196" i="3" s="1"/>
  <c r="E196" i="3" a="1"/>
  <c r="E196" i="3" s="1"/>
  <c r="B197" i="3" a="1"/>
  <c r="B197" i="3" s="1"/>
  <c r="C197" i="3" a="1"/>
  <c r="C197" i="3" s="1"/>
  <c r="D197" i="3" a="1"/>
  <c r="D197" i="3" s="1"/>
  <c r="E197" i="3" a="1"/>
  <c r="E197" i="3" s="1"/>
  <c r="B198" i="3" a="1"/>
  <c r="B198" i="3" s="1"/>
  <c r="C198" i="3" a="1"/>
  <c r="C198" i="3" s="1"/>
  <c r="D198" i="3" a="1"/>
  <c r="D198" i="3" s="1"/>
  <c r="E198" i="3" a="1"/>
  <c r="E198" i="3" s="1"/>
  <c r="B199" i="3" a="1"/>
  <c r="B199" i="3"/>
  <c r="C199" i="3" a="1"/>
  <c r="C199" i="3" s="1"/>
  <c r="D199" i="3" a="1"/>
  <c r="D199" i="3" s="1"/>
  <c r="E199" i="3" a="1"/>
  <c r="E199" i="3" s="1"/>
  <c r="B200" i="3" a="1"/>
  <c r="B200" i="3" s="1"/>
  <c r="C200" i="3" a="1"/>
  <c r="C200" i="3" s="1"/>
  <c r="D200" i="3" a="1"/>
  <c r="D200" i="3" s="1"/>
  <c r="E200" i="3" a="1"/>
  <c r="E200" i="3" s="1"/>
  <c r="B201" i="3" a="1"/>
  <c r="B201" i="3" s="1"/>
  <c r="C201" i="3" a="1"/>
  <c r="C201" i="3" s="1"/>
  <c r="D201" i="3" a="1"/>
  <c r="D201" i="3" s="1"/>
  <c r="E201" i="3" a="1"/>
  <c r="E201" i="3"/>
  <c r="B202" i="3" a="1"/>
  <c r="B202" i="3" s="1"/>
  <c r="C202" i="3" a="1"/>
  <c r="C202" i="3"/>
  <c r="D202" i="3" a="1"/>
  <c r="D202" i="3"/>
  <c r="E202" i="3" a="1"/>
  <c r="E202" i="3" s="1"/>
  <c r="B203" i="3" a="1"/>
  <c r="B203" i="3" s="1"/>
  <c r="C203" i="3" a="1"/>
  <c r="C203" i="3" s="1"/>
  <c r="D203" i="3" a="1"/>
  <c r="D203" i="3" s="1"/>
  <c r="E203" i="3" a="1"/>
  <c r="E203" i="3" s="1"/>
  <c r="B204" i="3" a="1"/>
  <c r="B204" i="3" s="1"/>
  <c r="C204" i="3" a="1"/>
  <c r="C204" i="3" s="1"/>
  <c r="D204" i="3" a="1"/>
  <c r="D204" i="3" s="1"/>
  <c r="E204" i="3" a="1"/>
  <c r="E204" i="3" s="1"/>
  <c r="B205" i="3" a="1"/>
  <c r="B205" i="3"/>
  <c r="C205" i="3" a="1"/>
  <c r="C205" i="3" s="1"/>
  <c r="D205" i="3" a="1"/>
  <c r="D205" i="3" s="1"/>
  <c r="E205" i="3" a="1"/>
  <c r="E205" i="3" s="1"/>
  <c r="B206" i="3" a="1"/>
  <c r="B206" i="3" s="1"/>
  <c r="C206" i="3" a="1"/>
  <c r="C206" i="3" s="1"/>
  <c r="D206" i="3" a="1"/>
  <c r="D206" i="3" s="1"/>
  <c r="E206" i="3" a="1"/>
  <c r="E206" i="3" s="1"/>
  <c r="B207" i="3" a="1"/>
  <c r="B207" i="3" s="1"/>
  <c r="C207" i="3" a="1"/>
  <c r="C207" i="3" s="1"/>
  <c r="D207" i="3" a="1"/>
  <c r="D207" i="3" s="1"/>
  <c r="E207" i="3" a="1"/>
  <c r="E207" i="3" s="1"/>
  <c r="B208" i="3" a="1"/>
  <c r="B208" i="3" s="1"/>
  <c r="C208" i="3" a="1"/>
  <c r="C208" i="3"/>
  <c r="D208" i="3" a="1"/>
  <c r="D208" i="3" s="1"/>
  <c r="E208" i="3" a="1"/>
  <c r="E208" i="3" s="1"/>
  <c r="B209" i="3" a="1"/>
  <c r="B209" i="3" s="1"/>
  <c r="C209" i="3" a="1"/>
  <c r="C209" i="3" s="1"/>
  <c r="D209" i="3" a="1"/>
  <c r="D209" i="3" s="1"/>
  <c r="E209" i="3" a="1"/>
  <c r="E209" i="3" s="1"/>
  <c r="B210" i="3" a="1"/>
  <c r="B210" i="3" s="1"/>
  <c r="C210" i="3" a="1"/>
  <c r="C210" i="3" s="1"/>
  <c r="D210" i="3" a="1"/>
  <c r="D210" i="3" s="1"/>
  <c r="E210" i="3" a="1"/>
  <c r="E210" i="3" s="1"/>
  <c r="B211" i="3" a="1"/>
  <c r="B211" i="3" s="1"/>
  <c r="C211" i="3" a="1"/>
  <c r="C211" i="3" s="1"/>
  <c r="D211" i="3" a="1"/>
  <c r="D211" i="3" s="1"/>
  <c r="E211" i="3" a="1"/>
  <c r="E211" i="3"/>
  <c r="B212" i="3" a="1"/>
  <c r="B212" i="3" s="1"/>
  <c r="C212" i="3" a="1"/>
  <c r="C212" i="3" s="1"/>
  <c r="D212" i="3" a="1"/>
  <c r="D212" i="3" s="1"/>
  <c r="E212" i="3" a="1"/>
  <c r="E212" i="3" s="1"/>
  <c r="B213" i="3" a="1"/>
  <c r="B213" i="3" s="1"/>
  <c r="C213" i="3" a="1"/>
  <c r="C213" i="3" s="1"/>
  <c r="D213" i="3" a="1"/>
  <c r="D213" i="3" s="1"/>
  <c r="E213" i="3" a="1"/>
  <c r="E213" i="3" s="1"/>
  <c r="B214" i="3" a="1"/>
  <c r="B214" i="3" s="1"/>
  <c r="C214" i="3" a="1"/>
  <c r="C214" i="3" s="1"/>
  <c r="D214" i="3" a="1"/>
  <c r="D214" i="3" s="1"/>
  <c r="E214" i="3" a="1"/>
  <c r="E214" i="3" s="1"/>
  <c r="B215" i="3" a="1"/>
  <c r="B215" i="3" s="1"/>
  <c r="C215" i="3" a="1"/>
  <c r="C215" i="3" s="1"/>
  <c r="D215" i="3" a="1"/>
  <c r="D215" i="3" s="1"/>
  <c r="E215" i="3" a="1"/>
  <c r="E215" i="3" s="1"/>
  <c r="B216" i="3" a="1"/>
  <c r="B216" i="3" s="1"/>
  <c r="C216" i="3" a="1"/>
  <c r="C216" i="3" s="1"/>
  <c r="D216" i="3" a="1"/>
  <c r="D216" i="3" s="1"/>
  <c r="E216" i="3" a="1"/>
  <c r="E216" i="3" s="1"/>
  <c r="B217" i="3" a="1"/>
  <c r="B217" i="3" s="1"/>
  <c r="C217" i="3" a="1"/>
  <c r="C217" i="3" s="1"/>
  <c r="D217" i="3" a="1"/>
  <c r="D217" i="3" s="1"/>
  <c r="E217" i="3" a="1"/>
  <c r="E217" i="3" s="1"/>
  <c r="B218" i="3" a="1"/>
  <c r="B218" i="3" s="1"/>
  <c r="C218" i="3" a="1"/>
  <c r="C218" i="3" s="1"/>
  <c r="D218" i="3" a="1"/>
  <c r="D218" i="3" s="1"/>
  <c r="E218" i="3" a="1"/>
  <c r="E218" i="3" s="1"/>
  <c r="B219" i="3" a="1"/>
  <c r="B219" i="3" s="1"/>
  <c r="C219" i="3" a="1"/>
  <c r="C219" i="3" s="1"/>
  <c r="D219" i="3" a="1"/>
  <c r="D219" i="3" s="1"/>
  <c r="E219" i="3" a="1"/>
  <c r="E219" i="3" s="1"/>
  <c r="B220" i="3" a="1"/>
  <c r="B220" i="3" s="1"/>
  <c r="C220" i="3" a="1"/>
  <c r="C220" i="3" s="1"/>
  <c r="D220" i="3" a="1"/>
  <c r="D220" i="3" s="1"/>
  <c r="E220" i="3" a="1"/>
  <c r="E220" i="3" s="1"/>
  <c r="B221" i="3" a="1"/>
  <c r="B221" i="3" s="1"/>
  <c r="C221" i="3" a="1"/>
  <c r="C221" i="3" s="1"/>
  <c r="D221" i="3" a="1"/>
  <c r="D221" i="3" s="1"/>
  <c r="E221" i="3" a="1"/>
  <c r="E221" i="3" s="1"/>
  <c r="B222" i="3" a="1"/>
  <c r="B222" i="3" s="1"/>
  <c r="C222" i="3" a="1"/>
  <c r="C222" i="3" s="1"/>
  <c r="D222" i="3" a="1"/>
  <c r="D222" i="3" s="1"/>
  <c r="E222" i="3" a="1"/>
  <c r="E222" i="3" s="1"/>
  <c r="B223" i="3" a="1"/>
  <c r="B223" i="3" s="1"/>
  <c r="C223" i="3" a="1"/>
  <c r="C223" i="3" s="1"/>
  <c r="D223" i="3" a="1"/>
  <c r="D223" i="3" s="1"/>
  <c r="E223" i="3" a="1"/>
  <c r="E223" i="3" s="1"/>
  <c r="B224" i="3" a="1"/>
  <c r="B224" i="3" s="1"/>
  <c r="C224" i="3" a="1"/>
  <c r="C224" i="3" s="1"/>
  <c r="D224" i="3" a="1"/>
  <c r="D224" i="3" s="1"/>
  <c r="E224" i="3" a="1"/>
  <c r="E224" i="3" s="1"/>
  <c r="B225" i="3" a="1"/>
  <c r="B225" i="3" s="1"/>
  <c r="C225" i="3" a="1"/>
  <c r="C225" i="3" s="1"/>
  <c r="D225" i="3" a="1"/>
  <c r="D225" i="3" s="1"/>
  <c r="E225" i="3" a="1"/>
  <c r="E225" i="3" s="1"/>
  <c r="B226" i="3" a="1"/>
  <c r="B226" i="3" s="1"/>
  <c r="C226" i="3" a="1"/>
  <c r="C226" i="3" s="1"/>
  <c r="D226" i="3" a="1"/>
  <c r="D226" i="3" s="1"/>
  <c r="E226" i="3" a="1"/>
  <c r="E226" i="3" s="1"/>
  <c r="B227" i="3" a="1"/>
  <c r="B227" i="3" s="1"/>
  <c r="C227" i="3" a="1"/>
  <c r="C227" i="3" s="1"/>
  <c r="D227" i="3" a="1"/>
  <c r="D227" i="3" s="1"/>
  <c r="E227" i="3" a="1"/>
  <c r="E227" i="3" s="1"/>
  <c r="B228" i="3" a="1"/>
  <c r="B228" i="3" s="1"/>
  <c r="C228" i="3" a="1"/>
  <c r="C228" i="3" s="1"/>
  <c r="D228" i="3" a="1"/>
  <c r="D228" i="3" s="1"/>
  <c r="E228" i="3" a="1"/>
  <c r="E228" i="3" s="1"/>
  <c r="B229" i="3" a="1"/>
  <c r="B229" i="3"/>
  <c r="C229" i="3" a="1"/>
  <c r="C229" i="3" s="1"/>
  <c r="D229" i="3" a="1"/>
  <c r="D229" i="3" s="1"/>
  <c r="E229" i="3" a="1"/>
  <c r="E229" i="3" s="1"/>
  <c r="B230" i="3" a="1"/>
  <c r="B230" i="3" s="1"/>
  <c r="C230" i="3" a="1"/>
  <c r="C230" i="3" s="1"/>
  <c r="D230" i="3" a="1"/>
  <c r="D230" i="3" s="1"/>
  <c r="E230" i="3" a="1"/>
  <c r="E230" i="3" s="1"/>
  <c r="B231" i="3" a="1"/>
  <c r="B231" i="3" s="1"/>
  <c r="C231" i="3" a="1"/>
  <c r="C231" i="3" s="1"/>
  <c r="D231" i="3" a="1"/>
  <c r="D231" i="3" s="1"/>
  <c r="E231" i="3" a="1"/>
  <c r="E231" i="3"/>
  <c r="B232" i="3" a="1"/>
  <c r="B232" i="3"/>
  <c r="C232" i="3" a="1"/>
  <c r="C232" i="3" s="1"/>
  <c r="D232" i="3" a="1"/>
  <c r="D232" i="3" s="1"/>
  <c r="E232" i="3" a="1"/>
  <c r="E232" i="3" s="1"/>
  <c r="B233" i="3" a="1"/>
  <c r="B233" i="3" s="1"/>
  <c r="C233" i="3" a="1"/>
  <c r="C233" i="3" s="1"/>
  <c r="D233" i="3" a="1"/>
  <c r="D233" i="3" s="1"/>
  <c r="E233" i="3" a="1"/>
  <c r="E233" i="3" s="1"/>
  <c r="B234" i="3" a="1"/>
  <c r="B234" i="3" s="1"/>
  <c r="C234" i="3" a="1"/>
  <c r="C234" i="3" s="1"/>
  <c r="D234" i="3" a="1"/>
  <c r="D234" i="3" s="1"/>
  <c r="E234" i="3" a="1"/>
  <c r="E234" i="3" s="1"/>
  <c r="B235" i="3" a="1"/>
  <c r="B235" i="3" s="1"/>
  <c r="C235" i="3" a="1"/>
  <c r="C235" i="3" s="1"/>
  <c r="D235" i="3" a="1"/>
  <c r="D235" i="3" s="1"/>
  <c r="E235" i="3" a="1"/>
  <c r="E235" i="3" s="1"/>
  <c r="B236" i="3" a="1"/>
  <c r="B236" i="3" s="1"/>
  <c r="C236" i="3" a="1"/>
  <c r="C236" i="3" s="1"/>
  <c r="D236" i="3" a="1"/>
  <c r="D236" i="3" s="1"/>
  <c r="E236" i="3" a="1"/>
  <c r="E236" i="3" s="1"/>
  <c r="B237" i="3" a="1"/>
  <c r="B237" i="3" s="1"/>
  <c r="C237" i="3" a="1"/>
  <c r="C237" i="3" s="1"/>
  <c r="D237" i="3" a="1"/>
  <c r="D237" i="3" s="1"/>
  <c r="E237" i="3" a="1"/>
  <c r="E237" i="3" s="1"/>
  <c r="B238" i="3" a="1"/>
  <c r="B238" i="3"/>
  <c r="C238" i="3" a="1"/>
  <c r="C238" i="3"/>
  <c r="D238" i="3" a="1"/>
  <c r="D238" i="3"/>
  <c r="E238" i="3" a="1"/>
  <c r="E238" i="3" s="1"/>
  <c r="B239" i="3" a="1"/>
  <c r="B239" i="3" s="1"/>
  <c r="C239" i="3" a="1"/>
  <c r="C239" i="3" s="1"/>
  <c r="D239" i="3" a="1"/>
  <c r="D239" i="3" s="1"/>
  <c r="E239" i="3" a="1"/>
  <c r="E239" i="3" s="1"/>
  <c r="B240" i="3" a="1"/>
  <c r="B240" i="3" s="1"/>
  <c r="C240" i="3" a="1"/>
  <c r="C240" i="3" s="1"/>
  <c r="D240" i="3" a="1"/>
  <c r="D240" i="3" s="1"/>
  <c r="E240" i="3" a="1"/>
  <c r="E240" i="3" s="1"/>
  <c r="B241" i="3" a="1"/>
  <c r="B241" i="3" s="1"/>
  <c r="C241" i="3" a="1"/>
  <c r="C241" i="3" s="1"/>
  <c r="D241" i="3" a="1"/>
  <c r="D241" i="3" s="1"/>
  <c r="E241" i="3" a="1"/>
  <c r="E241" i="3" s="1"/>
  <c r="B242" i="3" a="1"/>
  <c r="B242" i="3" s="1"/>
  <c r="C242" i="3" a="1"/>
  <c r="C242" i="3" s="1"/>
  <c r="D242" i="3" a="1"/>
  <c r="D242" i="3" s="1"/>
  <c r="E242" i="3" a="1"/>
  <c r="E242" i="3" s="1"/>
  <c r="B243" i="3" a="1"/>
  <c r="B243" i="3" s="1"/>
  <c r="C243" i="3" a="1"/>
  <c r="C243" i="3" s="1"/>
  <c r="D243" i="3" a="1"/>
  <c r="D243" i="3" s="1"/>
  <c r="E243" i="3" a="1"/>
  <c r="E243" i="3" s="1"/>
  <c r="B244" i="3" a="1"/>
  <c r="B244" i="3" s="1"/>
  <c r="C244" i="3" a="1"/>
  <c r="C244" i="3" s="1"/>
  <c r="D244" i="3" a="1"/>
  <c r="D244" i="3" s="1"/>
  <c r="E244" i="3" a="1"/>
  <c r="E244" i="3" s="1"/>
  <c r="B245" i="3" a="1"/>
  <c r="B245" i="3" s="1"/>
  <c r="C245" i="3" a="1"/>
  <c r="C245" i="3" s="1"/>
  <c r="D245" i="3" a="1"/>
  <c r="D245" i="3" s="1"/>
  <c r="E245" i="3" a="1"/>
  <c r="E245" i="3" s="1"/>
  <c r="B246" i="3" a="1"/>
  <c r="B246" i="3" s="1"/>
  <c r="C246" i="3" a="1"/>
  <c r="C246" i="3" s="1"/>
  <c r="D246" i="3" a="1"/>
  <c r="D246" i="3" s="1"/>
  <c r="E246" i="3" a="1"/>
  <c r="E246" i="3" s="1"/>
  <c r="B247" i="3" a="1"/>
  <c r="B247" i="3" s="1"/>
  <c r="C247" i="3" a="1"/>
  <c r="C247" i="3" s="1"/>
  <c r="D247" i="3" a="1"/>
  <c r="D247" i="3" s="1"/>
  <c r="E247" i="3" a="1"/>
  <c r="E247" i="3" s="1"/>
  <c r="B248" i="3" a="1"/>
  <c r="B248" i="3" s="1"/>
  <c r="C248" i="3" a="1"/>
  <c r="C248" i="3" s="1"/>
  <c r="D248" i="3" a="1"/>
  <c r="D248" i="3" s="1"/>
  <c r="E248" i="3" a="1"/>
  <c r="E248" i="3" s="1"/>
  <c r="B249" i="3" a="1"/>
  <c r="B249" i="3" s="1"/>
  <c r="C249" i="3" a="1"/>
  <c r="C249" i="3" s="1"/>
  <c r="D249" i="3" a="1"/>
  <c r="D249" i="3" s="1"/>
  <c r="E249" i="3" a="1"/>
  <c r="E249" i="3" s="1"/>
  <c r="B250" i="3" a="1"/>
  <c r="B250" i="3" s="1"/>
  <c r="C250" i="3" a="1"/>
  <c r="C250" i="3" s="1"/>
  <c r="D250" i="3" a="1"/>
  <c r="D250" i="3" s="1"/>
  <c r="E250" i="3" a="1"/>
  <c r="E250" i="3" s="1"/>
  <c r="B251" i="3" a="1"/>
  <c r="B251" i="3" s="1"/>
  <c r="C251" i="3" a="1"/>
  <c r="C251" i="3" s="1"/>
  <c r="D251" i="3" a="1"/>
  <c r="D251" i="3" s="1"/>
  <c r="E251" i="3" a="1"/>
  <c r="E251" i="3" s="1"/>
  <c r="B252" i="3" a="1"/>
  <c r="B252" i="3" s="1"/>
  <c r="C252" i="3" a="1"/>
  <c r="C252" i="3" s="1"/>
  <c r="D252" i="3" a="1"/>
  <c r="D252" i="3" s="1"/>
  <c r="E252" i="3" a="1"/>
  <c r="E252" i="3" s="1"/>
  <c r="B253" i="3" a="1"/>
  <c r="B253" i="3" s="1"/>
  <c r="C253" i="3" a="1"/>
  <c r="C253" i="3" s="1"/>
  <c r="D253" i="3" a="1"/>
  <c r="D253" i="3" s="1"/>
  <c r="E253" i="3" a="1"/>
  <c r="E253" i="3" s="1"/>
  <c r="B254" i="3" a="1"/>
  <c r="B254" i="3" s="1"/>
  <c r="C254" i="3" a="1"/>
  <c r="C254" i="3" s="1"/>
  <c r="D254" i="3" a="1"/>
  <c r="D254" i="3" s="1"/>
  <c r="E254" i="3" a="1"/>
  <c r="E254" i="3" s="1"/>
  <c r="B255" i="3" a="1"/>
  <c r="B255" i="3" s="1"/>
  <c r="C255" i="3" a="1"/>
  <c r="C255" i="3" s="1"/>
  <c r="D255" i="3" a="1"/>
  <c r="D255" i="3" s="1"/>
  <c r="E255" i="3" a="1"/>
  <c r="E255" i="3" s="1"/>
  <c r="B256" i="3" a="1"/>
  <c r="B256" i="3" s="1"/>
  <c r="C256" i="3" a="1"/>
  <c r="C256" i="3" s="1"/>
  <c r="D256" i="3" a="1"/>
  <c r="D256" i="3" s="1"/>
  <c r="E256" i="3" a="1"/>
  <c r="E256" i="3" s="1"/>
  <c r="B257" i="3" a="1"/>
  <c r="B257" i="3" s="1"/>
  <c r="C257" i="3" a="1"/>
  <c r="C257" i="3" s="1"/>
  <c r="D257" i="3" a="1"/>
  <c r="D257" i="3" s="1"/>
  <c r="E257" i="3" a="1"/>
  <c r="E257" i="3" s="1"/>
  <c r="B258" i="3" a="1"/>
  <c r="B258" i="3" s="1"/>
  <c r="C258" i="3" a="1"/>
  <c r="C258" i="3" s="1"/>
  <c r="D258" i="3" a="1"/>
  <c r="D258" i="3" s="1"/>
  <c r="E258" i="3" a="1"/>
  <c r="E258" i="3" s="1"/>
  <c r="B259" i="3" a="1"/>
  <c r="B259" i="3" s="1"/>
  <c r="C259" i="3" a="1"/>
  <c r="C259" i="3" s="1"/>
  <c r="D259" i="3" a="1"/>
  <c r="D259" i="3" s="1"/>
  <c r="E259" i="3" a="1"/>
  <c r="E259" i="3" s="1"/>
  <c r="B260" i="3" a="1"/>
  <c r="B260" i="3" s="1"/>
  <c r="C260" i="3" a="1"/>
  <c r="C260" i="3" s="1"/>
  <c r="D260" i="3" a="1"/>
  <c r="D260" i="3" s="1"/>
  <c r="E260" i="3" a="1"/>
  <c r="E260" i="3" s="1"/>
  <c r="B261" i="3" a="1"/>
  <c r="B261" i="3" s="1"/>
  <c r="C261" i="3" a="1"/>
  <c r="C261" i="3" s="1"/>
  <c r="D261" i="3" a="1"/>
  <c r="D261" i="3" s="1"/>
  <c r="E261" i="3" a="1"/>
  <c r="E261" i="3" s="1"/>
  <c r="B262" i="3" a="1"/>
  <c r="B262" i="3" s="1"/>
  <c r="C262" i="3" a="1"/>
  <c r="C262" i="3" s="1"/>
  <c r="D262" i="3" a="1"/>
  <c r="D262" i="3" s="1"/>
  <c r="E262" i="3" a="1"/>
  <c r="E262" i="3" s="1"/>
  <c r="B263" i="3" a="1"/>
  <c r="B263" i="3" s="1"/>
  <c r="C263" i="3" a="1"/>
  <c r="C263" i="3" s="1"/>
  <c r="D263" i="3" a="1"/>
  <c r="D263" i="3" s="1"/>
  <c r="E263" i="3" a="1"/>
  <c r="E263" i="3" s="1"/>
  <c r="B264" i="3" a="1"/>
  <c r="B264" i="3" s="1"/>
  <c r="C264" i="3" a="1"/>
  <c r="C264" i="3" s="1"/>
  <c r="D264" i="3" a="1"/>
  <c r="D264" i="3" s="1"/>
  <c r="E264" i="3" a="1"/>
  <c r="E264" i="3" s="1"/>
  <c r="B265" i="3" a="1"/>
  <c r="B265" i="3" s="1"/>
  <c r="C265" i="3" a="1"/>
  <c r="C265" i="3" s="1"/>
  <c r="D265" i="3" a="1"/>
  <c r="D265" i="3" s="1"/>
  <c r="E265" i="3" a="1"/>
  <c r="E265" i="3" s="1"/>
  <c r="B266" i="3" a="1"/>
  <c r="B266" i="3" s="1"/>
  <c r="C266" i="3" a="1"/>
  <c r="C266" i="3" s="1"/>
  <c r="D266" i="3" a="1"/>
  <c r="D266" i="3" s="1"/>
  <c r="E266" i="3" a="1"/>
  <c r="E266" i="3" s="1"/>
  <c r="B267" i="3" a="1"/>
  <c r="B267" i="3" s="1"/>
  <c r="C267" i="3" a="1"/>
  <c r="C267" i="3" s="1"/>
  <c r="D267" i="3" a="1"/>
  <c r="D267" i="3" s="1"/>
  <c r="E267" i="3" a="1"/>
  <c r="E267" i="3" s="1"/>
  <c r="B268" i="3" a="1"/>
  <c r="B268" i="3" s="1"/>
  <c r="C268" i="3" a="1"/>
  <c r="C268" i="3"/>
  <c r="D268" i="3" a="1"/>
  <c r="D268" i="3" s="1"/>
  <c r="E268" i="3" a="1"/>
  <c r="E268" i="3" s="1"/>
  <c r="B269" i="3" a="1"/>
  <c r="B269" i="3" s="1"/>
  <c r="C269" i="3" a="1"/>
  <c r="C269" i="3" s="1"/>
  <c r="D269" i="3" a="1"/>
  <c r="D269" i="3" s="1"/>
  <c r="E269" i="3" a="1"/>
  <c r="E269" i="3" s="1"/>
  <c r="B270" i="3" a="1"/>
  <c r="B270" i="3" s="1"/>
  <c r="C270" i="3" a="1"/>
  <c r="C270" i="3" s="1"/>
  <c r="D270" i="3" a="1"/>
  <c r="D270" i="3" s="1"/>
  <c r="E270" i="3" a="1"/>
  <c r="E270" i="3"/>
  <c r="B271" i="3" a="1"/>
  <c r="B271" i="3" s="1"/>
  <c r="C271" i="3" a="1"/>
  <c r="C271" i="3"/>
  <c r="D271" i="3" a="1"/>
  <c r="D271" i="3" s="1"/>
  <c r="E271" i="3" a="1"/>
  <c r="E271" i="3" s="1"/>
  <c r="B272" i="3" a="1"/>
  <c r="B272" i="3" s="1"/>
  <c r="C272" i="3" a="1"/>
  <c r="C272" i="3" s="1"/>
  <c r="D272" i="3" a="1"/>
  <c r="D272" i="3" s="1"/>
  <c r="E272" i="3" a="1"/>
  <c r="E272" i="3" s="1"/>
  <c r="B273" i="3" a="1"/>
  <c r="B273" i="3" s="1"/>
  <c r="C273" i="3" a="1"/>
  <c r="C273" i="3" s="1"/>
  <c r="D273" i="3" a="1"/>
  <c r="D273" i="3" s="1"/>
  <c r="E273" i="3" a="1"/>
  <c r="E273" i="3"/>
  <c r="B274" i="3" a="1"/>
  <c r="B274" i="3" s="1"/>
  <c r="C274" i="3" a="1"/>
  <c r="C274" i="3" s="1"/>
  <c r="D274" i="3" a="1"/>
  <c r="D274" i="3" s="1"/>
  <c r="E274" i="3" a="1"/>
  <c r="E274" i="3" s="1"/>
  <c r="B275" i="3" a="1"/>
  <c r="B275" i="3" s="1"/>
  <c r="C275" i="3" a="1"/>
  <c r="C275" i="3" s="1"/>
  <c r="D275" i="3" a="1"/>
  <c r="D275" i="3" s="1"/>
  <c r="E275" i="3" a="1"/>
  <c r="E275" i="3" s="1"/>
  <c r="B276" i="3" a="1"/>
  <c r="B276" i="3" s="1"/>
  <c r="C276" i="3" a="1"/>
  <c r="C276" i="3" s="1"/>
  <c r="D276" i="3" a="1"/>
  <c r="D276" i="3" s="1"/>
  <c r="E276" i="3" a="1"/>
  <c r="E276" i="3" s="1"/>
  <c r="B277" i="3" a="1"/>
  <c r="B277" i="3" s="1"/>
  <c r="C277" i="3" a="1"/>
  <c r="C277" i="3" s="1"/>
  <c r="D277" i="3" a="1"/>
  <c r="D277" i="3" s="1"/>
  <c r="E277" i="3" a="1"/>
  <c r="E277" i="3" s="1"/>
  <c r="B278" i="3" a="1"/>
  <c r="B278" i="3" s="1"/>
  <c r="C278" i="3" a="1"/>
  <c r="C278" i="3" s="1"/>
  <c r="D278" i="3" a="1"/>
  <c r="D278" i="3" s="1"/>
  <c r="E278" i="3" a="1"/>
  <c r="E278" i="3" s="1"/>
  <c r="B279" i="3" a="1"/>
  <c r="B279" i="3" s="1"/>
  <c r="C279" i="3" a="1"/>
  <c r="C279" i="3" s="1"/>
  <c r="D279" i="3" a="1"/>
  <c r="D279" i="3" s="1"/>
  <c r="E279" i="3" a="1"/>
  <c r="E279" i="3" s="1"/>
  <c r="B280" i="3" a="1"/>
  <c r="B280" i="3" s="1"/>
  <c r="C280" i="3" a="1"/>
  <c r="C280" i="3" s="1"/>
  <c r="D280" i="3" a="1"/>
  <c r="D280" i="3"/>
  <c r="E280" i="3" a="1"/>
  <c r="E280" i="3" s="1"/>
  <c r="B281" i="3" a="1"/>
  <c r="B281" i="3" s="1"/>
  <c r="C281" i="3" a="1"/>
  <c r="C281" i="3" s="1"/>
  <c r="D281" i="3" a="1"/>
  <c r="D281" i="3" s="1"/>
  <c r="E281" i="3" a="1"/>
  <c r="E281" i="3" s="1"/>
  <c r="B282" i="3" a="1"/>
  <c r="B282" i="3" s="1"/>
  <c r="C282" i="3" a="1"/>
  <c r="C282" i="3" s="1"/>
  <c r="D282" i="3" a="1"/>
  <c r="D282" i="3" s="1"/>
  <c r="E282" i="3" a="1"/>
  <c r="E282" i="3" s="1"/>
  <c r="B283" i="3" a="1"/>
  <c r="B283" i="3" s="1"/>
  <c r="C283" i="3" a="1"/>
  <c r="C283" i="3" s="1"/>
  <c r="D283" i="3" a="1"/>
  <c r="D283" i="3" s="1"/>
  <c r="E283" i="3" a="1"/>
  <c r="E283" i="3"/>
  <c r="B284" i="3" a="1"/>
  <c r="B284" i="3" s="1"/>
  <c r="C284" i="3" a="1"/>
  <c r="C284" i="3" s="1"/>
  <c r="D284" i="3" a="1"/>
  <c r="D284" i="3" s="1"/>
  <c r="E284" i="3" a="1"/>
  <c r="E284" i="3" s="1"/>
  <c r="B285" i="3" a="1"/>
  <c r="B285" i="3" s="1"/>
  <c r="C285" i="3" a="1"/>
  <c r="C285" i="3" s="1"/>
  <c r="D285" i="3" a="1"/>
  <c r="D285" i="3" s="1"/>
  <c r="E285" i="3" a="1"/>
  <c r="E285" i="3" s="1"/>
  <c r="B286" i="3" a="1"/>
  <c r="B286" i="3" s="1"/>
  <c r="C286" i="3" a="1"/>
  <c r="C286" i="3" s="1"/>
  <c r="D286" i="3" a="1"/>
  <c r="D286" i="3" s="1"/>
  <c r="E286" i="3" a="1"/>
  <c r="E286" i="3"/>
  <c r="B287" i="3" a="1"/>
  <c r="B287" i="3" s="1"/>
  <c r="C287" i="3" a="1"/>
  <c r="C287" i="3" s="1"/>
  <c r="D287" i="3" a="1"/>
  <c r="D287" i="3" s="1"/>
  <c r="E287" i="3" a="1"/>
  <c r="E287" i="3" s="1"/>
  <c r="B288" i="3" a="1"/>
  <c r="B288" i="3" s="1"/>
  <c r="C288" i="3" a="1"/>
  <c r="C288" i="3" s="1"/>
  <c r="D288" i="3" a="1"/>
  <c r="D288" i="3" s="1"/>
  <c r="E288" i="3" a="1"/>
  <c r="E288" i="3" s="1"/>
  <c r="B289" i="3" a="1"/>
  <c r="B289" i="3" s="1"/>
  <c r="C289" i="3" a="1"/>
  <c r="C289" i="3" s="1"/>
  <c r="D289" i="3" a="1"/>
  <c r="D289" i="3" s="1"/>
  <c r="E289" i="3" a="1"/>
  <c r="E289" i="3" s="1"/>
  <c r="B290" i="3" a="1"/>
  <c r="B290" i="3" s="1"/>
  <c r="C290" i="3" a="1"/>
  <c r="C290" i="3" s="1"/>
  <c r="D290" i="3" a="1"/>
  <c r="D290" i="3" s="1"/>
  <c r="E290" i="3" a="1"/>
  <c r="E290" i="3" s="1"/>
  <c r="B291" i="3" a="1"/>
  <c r="B291" i="3" s="1"/>
  <c r="C291" i="3" a="1"/>
  <c r="C291" i="3" s="1"/>
  <c r="D291" i="3" a="1"/>
  <c r="D291" i="3" s="1"/>
  <c r="E291" i="3" a="1"/>
  <c r="E291" i="3" s="1"/>
  <c r="B292" i="3" a="1"/>
  <c r="B292" i="3" s="1"/>
  <c r="C292" i="3" a="1"/>
  <c r="C292" i="3" s="1"/>
  <c r="D292" i="3" a="1"/>
  <c r="D292" i="3" s="1"/>
  <c r="E292" i="3" a="1"/>
  <c r="E292" i="3" s="1"/>
  <c r="B293" i="3" a="1"/>
  <c r="B293" i="3" s="1"/>
  <c r="C293" i="3" a="1"/>
  <c r="C293" i="3" s="1"/>
  <c r="D293" i="3" a="1"/>
  <c r="D293" i="3" s="1"/>
  <c r="E293" i="3" a="1"/>
  <c r="E293" i="3" s="1"/>
  <c r="B294" i="3" a="1"/>
  <c r="B294" i="3" s="1"/>
  <c r="C294" i="3" a="1"/>
  <c r="C294" i="3" s="1"/>
  <c r="D294" i="3" a="1"/>
  <c r="D294" i="3" s="1"/>
  <c r="E294" i="3" a="1"/>
  <c r="E294" i="3" s="1"/>
  <c r="B295" i="3" a="1"/>
  <c r="B295" i="3" s="1"/>
  <c r="C295" i="3" a="1"/>
  <c r="C295" i="3" s="1"/>
  <c r="D295" i="3" a="1"/>
  <c r="D295" i="3" s="1"/>
  <c r="E295" i="3" a="1"/>
  <c r="E295" i="3" s="1"/>
  <c r="B296" i="3" a="1"/>
  <c r="B296" i="3" s="1"/>
  <c r="C296" i="3" a="1"/>
  <c r="C296" i="3" s="1"/>
  <c r="D296" i="3" a="1"/>
  <c r="D296" i="3" s="1"/>
  <c r="E296" i="3" a="1"/>
  <c r="E296" i="3" s="1"/>
  <c r="B297" i="3" a="1"/>
  <c r="B297" i="3" s="1"/>
  <c r="C297" i="3" a="1"/>
  <c r="C297" i="3" s="1"/>
  <c r="D297" i="3" a="1"/>
  <c r="D297" i="3" s="1"/>
  <c r="E297" i="3" a="1"/>
  <c r="E297" i="3" s="1"/>
  <c r="B298" i="3" a="1"/>
  <c r="B298" i="3" s="1"/>
  <c r="C298" i="3" a="1"/>
  <c r="C298" i="3" s="1"/>
  <c r="D298" i="3" a="1"/>
  <c r="D298" i="3" s="1"/>
  <c r="E298" i="3" a="1"/>
  <c r="E298" i="3" s="1"/>
  <c r="B299" i="3" a="1"/>
  <c r="B299" i="3" s="1"/>
  <c r="C299" i="3" a="1"/>
  <c r="C299" i="3" s="1"/>
  <c r="D299" i="3" a="1"/>
  <c r="D299" i="3" s="1"/>
  <c r="E299" i="3" a="1"/>
  <c r="E299" i="3" s="1"/>
  <c r="B300" i="3" a="1"/>
  <c r="B300" i="3" s="1"/>
  <c r="C300" i="3" a="1"/>
  <c r="C300" i="3" s="1"/>
  <c r="D300" i="3" a="1"/>
  <c r="D300" i="3" s="1"/>
  <c r="E300" i="3" a="1"/>
  <c r="E300" i="3" s="1"/>
  <c r="B301" i="3" a="1"/>
  <c r="B301" i="3" s="1"/>
  <c r="C301" i="3" a="1"/>
  <c r="C301" i="3" s="1"/>
  <c r="D301" i="3" a="1"/>
  <c r="D301" i="3" s="1"/>
  <c r="E301" i="3" a="1"/>
  <c r="E301" i="3" s="1"/>
  <c r="B302" i="3" a="1"/>
  <c r="B302" i="3" s="1"/>
  <c r="C302" i="3" a="1"/>
  <c r="C302" i="3" s="1"/>
  <c r="D302" i="3" a="1"/>
  <c r="D302" i="3" s="1"/>
  <c r="E302" i="3" a="1"/>
  <c r="E302" i="3" s="1"/>
  <c r="B303" i="3" a="1"/>
  <c r="B303" i="3" s="1"/>
  <c r="C303" i="3" a="1"/>
  <c r="C303" i="3" s="1"/>
  <c r="D303" i="3" a="1"/>
  <c r="D303" i="3" s="1"/>
  <c r="E303" i="3" a="1"/>
  <c r="E303" i="3" s="1"/>
  <c r="B304" i="3" a="1"/>
  <c r="B304" i="3" s="1"/>
  <c r="C304" i="3" a="1"/>
  <c r="C304" i="3" s="1"/>
  <c r="D304" i="3" a="1"/>
  <c r="D304" i="3" s="1"/>
  <c r="E304" i="3" a="1"/>
  <c r="E304" i="3" s="1"/>
  <c r="B305" i="3" a="1"/>
  <c r="B305" i="3" s="1"/>
  <c r="C305" i="3" a="1"/>
  <c r="C305" i="3" s="1"/>
  <c r="D305" i="3" a="1"/>
  <c r="D305" i="3" s="1"/>
  <c r="E305" i="3" a="1"/>
  <c r="E305" i="3" s="1"/>
  <c r="B306" i="3" a="1"/>
  <c r="B306" i="3" s="1"/>
  <c r="C306" i="3" a="1"/>
  <c r="C306" i="3" s="1"/>
  <c r="D306" i="3" a="1"/>
  <c r="D306" i="3" s="1"/>
  <c r="E306" i="3" a="1"/>
  <c r="E306" i="3" s="1"/>
  <c r="B307" i="3" a="1"/>
  <c r="B307" i="3" s="1"/>
  <c r="C307" i="3" a="1"/>
  <c r="C307" i="3" s="1"/>
  <c r="D307" i="3" a="1"/>
  <c r="D307" i="3" s="1"/>
  <c r="E307" i="3" a="1"/>
  <c r="E307" i="3" s="1"/>
  <c r="B308" i="3" a="1"/>
  <c r="B308" i="3" s="1"/>
  <c r="C308" i="3" a="1"/>
  <c r="C308" i="3" s="1"/>
  <c r="D308" i="3" a="1"/>
  <c r="D308" i="3" s="1"/>
  <c r="E308" i="3" a="1"/>
  <c r="E308" i="3" s="1"/>
  <c r="B309" i="3" a="1"/>
  <c r="B309" i="3" s="1"/>
  <c r="C309" i="3" a="1"/>
  <c r="C309" i="3" s="1"/>
  <c r="D309" i="3" a="1"/>
  <c r="D309" i="3" s="1"/>
  <c r="E309" i="3" a="1"/>
  <c r="E309" i="3" s="1"/>
  <c r="B310" i="3" a="1"/>
  <c r="B310" i="3" s="1"/>
  <c r="C310" i="3" a="1"/>
  <c r="C310" i="3" s="1"/>
  <c r="D310" i="3" a="1"/>
  <c r="D310" i="3" s="1"/>
  <c r="E310" i="3" a="1"/>
  <c r="E310" i="3" s="1"/>
  <c r="B311" i="3" a="1"/>
  <c r="B311" i="3" s="1"/>
  <c r="C311" i="3" a="1"/>
  <c r="C311" i="3" s="1"/>
  <c r="D311" i="3" a="1"/>
  <c r="D311" i="3" s="1"/>
  <c r="E311" i="3" a="1"/>
  <c r="E311" i="3" s="1"/>
  <c r="B312" i="3" a="1"/>
  <c r="B312" i="3" s="1"/>
  <c r="C312" i="3" a="1"/>
  <c r="C312" i="3" s="1"/>
  <c r="D312" i="3" a="1"/>
  <c r="D312" i="3" s="1"/>
  <c r="E312" i="3" a="1"/>
  <c r="E312" i="3" s="1"/>
  <c r="B313" i="3" a="1"/>
  <c r="B313" i="3" s="1"/>
  <c r="C313" i="3" a="1"/>
  <c r="C313" i="3" s="1"/>
  <c r="D313" i="3" a="1"/>
  <c r="D313" i="3" s="1"/>
  <c r="E313" i="3" a="1"/>
  <c r="E313" i="3" s="1"/>
  <c r="B314" i="3" a="1"/>
  <c r="B314" i="3" s="1"/>
  <c r="C314" i="3" a="1"/>
  <c r="C314" i="3" s="1"/>
  <c r="D314" i="3" a="1"/>
  <c r="D314" i="3" s="1"/>
  <c r="E314" i="3" a="1"/>
  <c r="E314" i="3" s="1"/>
  <c r="B315" i="3" a="1"/>
  <c r="B315" i="3" s="1"/>
  <c r="C315" i="3" a="1"/>
  <c r="C315" i="3" s="1"/>
  <c r="D315" i="3" a="1"/>
  <c r="D315" i="3" s="1"/>
  <c r="E315" i="3" a="1"/>
  <c r="E315" i="3" s="1"/>
  <c r="B316" i="3" a="1"/>
  <c r="B316" i="3" s="1"/>
  <c r="C316" i="3" a="1"/>
  <c r="C316" i="3" s="1"/>
  <c r="D316" i="3" a="1"/>
  <c r="D316" i="3" s="1"/>
  <c r="E316" i="3" a="1"/>
  <c r="E316" i="3" s="1"/>
  <c r="B317" i="3" a="1"/>
  <c r="B317" i="3" s="1"/>
  <c r="C317" i="3" a="1"/>
  <c r="C317" i="3" s="1"/>
  <c r="D317" i="3" a="1"/>
  <c r="D317" i="3" s="1"/>
  <c r="E317" i="3" a="1"/>
  <c r="E317" i="3" s="1"/>
  <c r="B318" i="3" a="1"/>
  <c r="B318" i="3" s="1"/>
  <c r="C318" i="3" a="1"/>
  <c r="C318" i="3" s="1"/>
  <c r="D318" i="3" a="1"/>
  <c r="D318" i="3" s="1"/>
  <c r="E318" i="3" a="1"/>
  <c r="E318" i="3" s="1"/>
  <c r="B319" i="3" a="1"/>
  <c r="B319" i="3" s="1"/>
  <c r="C319" i="3" a="1"/>
  <c r="C319" i="3" s="1"/>
  <c r="D319" i="3" a="1"/>
  <c r="D319" i="3" s="1"/>
  <c r="E319" i="3" a="1"/>
  <c r="E319" i="3" s="1"/>
  <c r="B320" i="3" a="1"/>
  <c r="B320" i="3" s="1"/>
  <c r="C320" i="3" a="1"/>
  <c r="C320" i="3" s="1"/>
  <c r="D320" i="3" a="1"/>
  <c r="D320" i="3" s="1"/>
  <c r="E320" i="3" a="1"/>
  <c r="E320" i="3" s="1"/>
  <c r="B321" i="3" a="1"/>
  <c r="B321" i="3" s="1"/>
  <c r="C321" i="3" a="1"/>
  <c r="C321" i="3" s="1"/>
  <c r="D321" i="3" a="1"/>
  <c r="D321" i="3" s="1"/>
  <c r="E321" i="3" a="1"/>
  <c r="E321" i="3" s="1"/>
  <c r="B322" i="3" a="1"/>
  <c r="B322" i="3" s="1"/>
  <c r="C322" i="3" a="1"/>
  <c r="C322" i="3" s="1"/>
  <c r="D322" i="3" a="1"/>
  <c r="D322" i="3" s="1"/>
  <c r="E322" i="3" a="1"/>
  <c r="E322" i="3" s="1"/>
  <c r="B323" i="3" a="1"/>
  <c r="B323" i="3" s="1"/>
  <c r="C323" i="3" a="1"/>
  <c r="C323" i="3" s="1"/>
  <c r="D323" i="3" a="1"/>
  <c r="D323" i="3" s="1"/>
  <c r="E323" i="3" a="1"/>
  <c r="E323" i="3" s="1"/>
  <c r="B324" i="3" a="1"/>
  <c r="B324" i="3" s="1"/>
  <c r="C324" i="3" a="1"/>
  <c r="C324" i="3" s="1"/>
  <c r="D324" i="3" a="1"/>
  <c r="D324" i="3" s="1"/>
  <c r="E324" i="3" a="1"/>
  <c r="E324" i="3" s="1"/>
  <c r="B325" i="3" a="1"/>
  <c r="B325" i="3" s="1"/>
  <c r="C325" i="3" a="1"/>
  <c r="C325" i="3" s="1"/>
  <c r="D325" i="3" a="1"/>
  <c r="D325" i="3" s="1"/>
  <c r="E325" i="3" a="1"/>
  <c r="E325" i="3" s="1"/>
  <c r="B326" i="3" a="1"/>
  <c r="B326" i="3" s="1"/>
  <c r="C326" i="3" a="1"/>
  <c r="C326" i="3" s="1"/>
  <c r="D326" i="3" a="1"/>
  <c r="D326" i="3" s="1"/>
  <c r="E326" i="3" a="1"/>
  <c r="E326" i="3" s="1"/>
  <c r="B327" i="3" a="1"/>
  <c r="B327" i="3" s="1"/>
  <c r="C327" i="3" a="1"/>
  <c r="C327" i="3" s="1"/>
  <c r="D327" i="3" a="1"/>
  <c r="D327" i="3" s="1"/>
  <c r="E327" i="3" a="1"/>
  <c r="E327" i="3" s="1"/>
  <c r="B328" i="3" a="1"/>
  <c r="B328" i="3" s="1"/>
  <c r="C328" i="3" a="1"/>
  <c r="C328" i="3" s="1"/>
  <c r="D328" i="3" a="1"/>
  <c r="D328" i="3" s="1"/>
  <c r="E328" i="3" a="1"/>
  <c r="E328" i="3" s="1"/>
  <c r="B329" i="3" a="1"/>
  <c r="B329" i="3" s="1"/>
  <c r="C329" i="3" a="1"/>
  <c r="C329" i="3" s="1"/>
  <c r="D329" i="3" a="1"/>
  <c r="D329" i="3" s="1"/>
  <c r="E329" i="3" a="1"/>
  <c r="E329" i="3" s="1"/>
  <c r="C2" i="3" a="1"/>
  <c r="C2" i="3" s="1"/>
  <c r="D2" i="3" a="1"/>
  <c r="D2" i="3" s="1"/>
  <c r="E2" i="3" a="1"/>
  <c r="E2" i="3" s="1"/>
  <c r="B2" i="3" a="1"/>
  <c r="B2" i="3" s="1"/>
  <c r="B298" i="2"/>
  <c r="B194" i="2"/>
  <c r="B258" i="2"/>
  <c r="B290" i="2"/>
  <c r="B80" i="2"/>
  <c r="B111" i="2"/>
  <c r="B148" i="2"/>
  <c r="B82" i="2"/>
  <c r="B162" i="2"/>
  <c r="B64" i="2"/>
  <c r="B282" i="2"/>
  <c r="B244" i="2"/>
  <c r="B331" i="2"/>
  <c r="B350" i="2"/>
  <c r="B317" i="2"/>
  <c r="B37" i="2"/>
  <c r="B124" i="2"/>
  <c r="B382" i="2"/>
  <c r="B246" i="2"/>
  <c r="B357" i="2"/>
  <c r="B92" i="2"/>
  <c r="B38" i="2"/>
  <c r="B77" i="2"/>
  <c r="B112" i="2"/>
  <c r="B395" i="2"/>
  <c r="B308" i="2"/>
  <c r="B222" i="2"/>
  <c r="B186" i="2"/>
  <c r="B319" i="2"/>
  <c r="B25" i="2"/>
  <c r="B304" i="2"/>
  <c r="B345" i="2"/>
  <c r="B226" i="2"/>
  <c r="B117" i="2"/>
  <c r="B365" i="2"/>
  <c r="B47" i="2"/>
  <c r="B195" i="2"/>
  <c r="B234" i="2"/>
  <c r="B384" i="2"/>
  <c r="B8" i="2"/>
  <c r="B32" i="2"/>
  <c r="B296" i="2"/>
  <c r="B105" i="2"/>
  <c r="B404" i="2"/>
  <c r="B143" i="2"/>
  <c r="B419" i="2"/>
  <c r="B58" i="2"/>
  <c r="B293" i="2"/>
  <c r="B313" i="2"/>
  <c r="B231" i="2"/>
  <c r="B356" i="2"/>
  <c r="B48" i="2"/>
  <c r="B20" i="2"/>
  <c r="B155" i="2"/>
  <c r="B411" i="2"/>
  <c r="B95" i="2"/>
  <c r="B372" i="2"/>
  <c r="B45" i="2"/>
  <c r="B211" i="2"/>
  <c r="B150" i="2"/>
  <c r="B71" i="2"/>
  <c r="B243" i="2"/>
  <c r="B180" i="2"/>
  <c r="B400" i="2"/>
  <c r="B51" i="2"/>
  <c r="B394" i="2"/>
  <c r="B12" i="2"/>
  <c r="B306" i="2"/>
  <c r="B405" i="2"/>
  <c r="B321" i="2"/>
  <c r="B22" i="2"/>
  <c r="B380" i="2"/>
  <c r="B241" i="2"/>
  <c r="B123" i="2"/>
  <c r="B329" i="2"/>
  <c r="B422" i="2"/>
  <c r="B348" i="2"/>
  <c r="B18" i="2"/>
  <c r="B101" i="2"/>
  <c r="B279" i="2"/>
  <c r="B66" i="2"/>
  <c r="B210" i="2"/>
  <c r="B335" i="2"/>
  <c r="B215" i="2"/>
  <c r="B265" i="2"/>
  <c r="B237" i="2"/>
  <c r="B130" i="2"/>
  <c r="B252" i="2"/>
  <c r="B291" i="2"/>
  <c r="B24" i="2"/>
  <c r="B199" i="2"/>
  <c r="B310" i="2"/>
  <c r="B410" i="2"/>
  <c r="B67" i="2"/>
  <c r="B197" i="2"/>
  <c r="B377" i="2"/>
  <c r="B183" i="2"/>
  <c r="B11" i="2"/>
  <c r="B261" i="2"/>
  <c r="B256" i="2"/>
  <c r="B369" i="2"/>
  <c r="B108" i="2"/>
  <c r="B309" i="2"/>
  <c r="B439" i="2"/>
  <c r="B50" i="2"/>
  <c r="B89" i="2"/>
  <c r="B136" i="2"/>
  <c r="B417" i="2"/>
  <c r="B160" i="2"/>
  <c r="B412" i="2"/>
  <c r="B389" i="2"/>
  <c r="B272" i="2"/>
  <c r="B36" i="2"/>
  <c r="B70" i="2"/>
  <c r="B156" i="2"/>
  <c r="B27" i="2"/>
  <c r="B230" i="2"/>
  <c r="B430" i="2"/>
  <c r="B193" i="2"/>
  <c r="B81" i="2"/>
  <c r="B370" i="2"/>
  <c r="B267" i="2"/>
  <c r="B189" i="2"/>
  <c r="B53" i="2"/>
  <c r="B5" i="2"/>
  <c r="B288" i="2"/>
  <c r="B314" i="2"/>
  <c r="B202" i="2"/>
  <c r="B4" i="2"/>
  <c r="B416" i="2"/>
  <c r="B74" i="2"/>
  <c r="B140" i="2"/>
  <c r="B98" i="2"/>
  <c r="B401" i="2"/>
  <c r="B146" i="2"/>
  <c r="B83" i="2"/>
  <c r="B251" i="2"/>
  <c r="B259" i="2"/>
  <c r="B224" i="2"/>
  <c r="B361" i="2"/>
  <c r="B158" i="2"/>
  <c r="B137" i="2"/>
  <c r="B275" i="2"/>
  <c r="B62" i="2"/>
  <c r="B276" i="2"/>
  <c r="B277" i="2"/>
  <c r="B278" i="2"/>
  <c r="B390" i="2"/>
  <c r="B242" i="2"/>
  <c r="B245" i="2"/>
  <c r="B299" i="2"/>
  <c r="B149" i="2"/>
  <c r="B15" i="2"/>
  <c r="B217" i="2"/>
  <c r="B28" i="2"/>
  <c r="B339" i="2"/>
  <c r="B343" i="2"/>
  <c r="B432" i="2"/>
  <c r="B351" i="2"/>
  <c r="B349" i="2"/>
  <c r="B239" i="2"/>
  <c r="B166" i="2"/>
  <c r="B269" i="2"/>
  <c r="B163" i="2"/>
  <c r="B177" i="2"/>
  <c r="B68" i="2"/>
  <c r="B260" i="2"/>
  <c r="B281" i="2"/>
  <c r="B187" i="2"/>
  <c r="B316" i="2"/>
  <c r="B87" i="2"/>
  <c r="B65" i="2"/>
  <c r="B61" i="2"/>
  <c r="B238" i="2"/>
  <c r="B284" i="2"/>
  <c r="B285" i="2"/>
  <c r="B240" i="2"/>
  <c r="B221" i="2"/>
  <c r="B127" i="2"/>
  <c r="B86" i="2"/>
  <c r="B283" i="2"/>
  <c r="B116" i="2"/>
  <c r="B415" i="2"/>
  <c r="B334" i="2"/>
  <c r="B249" i="2"/>
  <c r="B102" i="2"/>
  <c r="B428" i="2"/>
  <c r="B311" i="2"/>
  <c r="B403" i="2"/>
  <c r="B332" i="2"/>
  <c r="B39" i="2"/>
  <c r="B346" i="2"/>
  <c r="B253" i="2"/>
  <c r="B387" i="2"/>
  <c r="B78" i="2"/>
  <c r="B200" i="2"/>
  <c r="B262" i="2"/>
  <c r="B396" i="2"/>
  <c r="B118" i="2"/>
  <c r="B247" i="2"/>
  <c r="B358" i="2"/>
  <c r="B115" i="2"/>
  <c r="B325" i="2"/>
  <c r="B385" i="2"/>
  <c r="B235" i="2"/>
  <c r="B264" i="2"/>
  <c r="B420" i="2"/>
  <c r="B227" i="2"/>
  <c r="B26" i="2"/>
  <c r="B181" i="2"/>
  <c r="B59" i="2"/>
  <c r="B33" i="2"/>
  <c r="B35" i="2"/>
  <c r="B353" i="2"/>
  <c r="B144" i="2"/>
  <c r="B151" i="2"/>
  <c r="B378" i="2"/>
  <c r="B406" i="2"/>
  <c r="B294" i="2"/>
  <c r="B212" i="2"/>
  <c r="B96" i="2"/>
  <c r="B373" i="2"/>
  <c r="B336" i="2"/>
  <c r="B423" i="2"/>
  <c r="B56" i="2"/>
  <c r="B72" i="2"/>
  <c r="B23" i="2"/>
  <c r="B322" i="2"/>
  <c r="B255" i="2"/>
  <c r="B13" i="2"/>
  <c r="B201" i="2"/>
  <c r="B315" i="2"/>
  <c r="B362" i="2"/>
  <c r="B154" i="2"/>
  <c r="B90" i="2"/>
  <c r="B216" i="2"/>
  <c r="B368" i="2"/>
  <c r="B266" i="2"/>
  <c r="B190" i="2"/>
  <c r="B273" i="2"/>
  <c r="B228" i="2"/>
  <c r="B176" i="2"/>
  <c r="B305" i="2"/>
  <c r="B184" i="2"/>
  <c r="B192" i="2"/>
  <c r="B10" i="2"/>
  <c r="B109" i="2"/>
  <c r="B30" i="2"/>
  <c r="B9" i="2"/>
  <c r="B42" i="2"/>
  <c r="B2" i="2"/>
  <c r="B257" i="2"/>
  <c r="B106" i="2"/>
  <c r="B286" i="2"/>
  <c r="B209" i="2"/>
  <c r="B409" i="2"/>
  <c r="B168" i="2"/>
  <c r="B138" i="2"/>
  <c r="B233" i="2"/>
  <c r="B75" i="2"/>
  <c r="B135" i="2"/>
  <c r="B427" i="2"/>
  <c r="B31" i="2"/>
  <c r="B204" i="2"/>
  <c r="B55" i="2"/>
  <c r="B3" i="2"/>
  <c r="B437" i="2"/>
  <c r="B120" i="2"/>
  <c r="B63" i="2"/>
  <c r="B375" i="2"/>
  <c r="B178" i="2"/>
  <c r="B114" i="2"/>
  <c r="B392" i="2"/>
  <c r="B141" i="2"/>
  <c r="B85" i="2"/>
  <c r="B133" i="2"/>
  <c r="B88" i="2"/>
  <c r="B131" i="2"/>
  <c r="B355" i="2"/>
  <c r="B429" i="2"/>
  <c r="B91" i="2"/>
  <c r="B426" i="2"/>
  <c r="B438" i="2"/>
  <c r="B302" i="2"/>
  <c r="B287" i="2"/>
  <c r="B270" i="2"/>
  <c r="B225" i="2"/>
  <c r="B436" i="2"/>
  <c r="B232" i="2"/>
  <c r="B327" i="2"/>
  <c r="B333" i="2"/>
  <c r="B207" i="2"/>
  <c r="B208" i="2"/>
  <c r="B280" i="2"/>
  <c r="B69" i="2"/>
  <c r="B165" i="2"/>
  <c r="B391" i="2"/>
  <c r="B125" i="2"/>
  <c r="B352" i="2"/>
  <c r="B300" i="2"/>
  <c r="B198" i="2"/>
  <c r="B16" i="2"/>
  <c r="B218" i="2"/>
  <c r="B418" i="2"/>
  <c r="B250" i="2"/>
  <c r="B73" i="2"/>
  <c r="B7" i="2"/>
  <c r="B344" i="2"/>
  <c r="B402" i="2"/>
  <c r="B57" i="2"/>
  <c r="B171" i="2"/>
  <c r="B330" i="2"/>
  <c r="B157" i="2"/>
  <c r="B167" i="2"/>
  <c r="B40" i="2"/>
  <c r="B223" i="2"/>
  <c r="B347" i="2"/>
  <c r="B254" i="2"/>
  <c r="B388" i="2"/>
  <c r="B79" i="2"/>
  <c r="B383" i="2"/>
  <c r="B292" i="2"/>
  <c r="B119" i="2"/>
  <c r="B248" i="2"/>
  <c r="B236" i="2"/>
  <c r="B386" i="2"/>
  <c r="B421" i="2"/>
  <c r="B320" i="2"/>
  <c r="B359" i="2"/>
  <c r="B152" i="2"/>
  <c r="B182" i="2"/>
  <c r="B34" i="2"/>
  <c r="B354" i="2"/>
  <c r="B145" i="2"/>
  <c r="B49" i="2"/>
  <c r="B301" i="2"/>
  <c r="B295" i="2"/>
  <c r="B379" i="2"/>
  <c r="B407" i="2"/>
  <c r="B213" i="2"/>
  <c r="B268" i="2"/>
  <c r="B52" i="2"/>
  <c r="B174" i="2"/>
  <c r="B113" i="2"/>
  <c r="B323" i="2"/>
  <c r="B337" i="2"/>
  <c r="B19" i="2"/>
  <c r="B122" i="2"/>
  <c r="B425" i="2"/>
  <c r="B434" i="2"/>
  <c r="B188" i="2"/>
  <c r="B367" i="2"/>
  <c r="B206" i="2"/>
  <c r="B371" i="2"/>
  <c r="B413" i="2"/>
  <c r="B97" i="2"/>
  <c r="B110" i="2"/>
  <c r="B142" i="2"/>
  <c r="B342" i="2"/>
  <c r="B173" i="2"/>
  <c r="B191" i="2"/>
  <c r="B338" i="2"/>
  <c r="B424" i="2"/>
  <c r="B196" i="2"/>
  <c r="B107" i="2"/>
  <c r="B103" i="2"/>
  <c r="B172" i="2"/>
  <c r="B297" i="2"/>
  <c r="B408" i="2"/>
  <c r="B169" i="2"/>
  <c r="B76" i="2"/>
  <c r="B54" i="2"/>
  <c r="B21" i="2"/>
  <c r="B205" i="2"/>
  <c r="B366" i="2"/>
  <c r="B289" i="2"/>
  <c r="B324" i="2"/>
  <c r="B159" i="2"/>
  <c r="B134" i="2"/>
  <c r="B14" i="2"/>
  <c r="B271" i="2"/>
  <c r="B363" i="2"/>
  <c r="B328" i="2"/>
  <c r="B84" i="2"/>
  <c r="B121" i="2"/>
  <c r="B29" i="2"/>
  <c r="B100" i="2"/>
  <c r="B43" i="2"/>
  <c r="B161" i="2"/>
  <c r="B185" i="2"/>
  <c r="B341" i="2"/>
  <c r="B340" i="2"/>
  <c r="B46" i="2"/>
  <c r="B274" i="2"/>
  <c r="B175" i="2"/>
  <c r="B44" i="2"/>
  <c r="B93" i="2"/>
  <c r="B374" i="2"/>
  <c r="B435" i="2"/>
  <c r="B399" i="2"/>
  <c r="B220" i="2"/>
  <c r="B326" i="2"/>
  <c r="B179" i="2"/>
  <c r="B263" i="2"/>
  <c r="B94" i="2"/>
  <c r="B126" i="2"/>
  <c r="B229" i="2"/>
  <c r="B99" i="2"/>
  <c r="B312" i="2"/>
  <c r="B397" i="2"/>
  <c r="B318" i="2"/>
  <c r="B132" i="2"/>
  <c r="B203" i="2"/>
  <c r="B303" i="2"/>
  <c r="B41" i="2"/>
  <c r="B414" i="2"/>
  <c r="B214" i="2"/>
  <c r="B6" i="2"/>
  <c r="B153" i="2"/>
  <c r="B170" i="2"/>
  <c r="B60" i="2"/>
  <c r="B307" i="2"/>
  <c r="B147" i="2"/>
  <c r="B431" i="2"/>
  <c r="B393" i="2"/>
  <c r="B139" i="2"/>
  <c r="B376" i="2"/>
  <c r="B17" i="2"/>
  <c r="B129" i="2"/>
  <c r="B219" i="2"/>
  <c r="B104" i="2"/>
  <c r="B398" i="2"/>
  <c r="B433" i="2"/>
  <c r="B364" i="2"/>
  <c r="B164" i="2"/>
  <c r="B128" i="2"/>
  <c r="B360" i="2"/>
  <c r="B381" i="2"/>
  <c r="C298" i="2"/>
  <c r="C194" i="2"/>
  <c r="C258" i="2"/>
  <c r="C290" i="2"/>
  <c r="C80" i="2"/>
  <c r="C111" i="2"/>
  <c r="C148" i="2"/>
  <c r="C82" i="2"/>
  <c r="C162" i="2"/>
  <c r="C64" i="2"/>
  <c r="C282" i="2"/>
  <c r="C244" i="2"/>
  <c r="C331" i="2"/>
  <c r="C350" i="2"/>
  <c r="C317" i="2"/>
  <c r="C37" i="2"/>
  <c r="C124" i="2"/>
  <c r="C382" i="2"/>
  <c r="C246" i="2"/>
  <c r="C357" i="2"/>
  <c r="C92" i="2"/>
  <c r="C38" i="2"/>
  <c r="C77" i="2"/>
  <c r="C112" i="2"/>
  <c r="C395" i="2"/>
  <c r="C308" i="2"/>
  <c r="C222" i="2"/>
  <c r="C186" i="2"/>
  <c r="C319" i="2"/>
  <c r="C25" i="2"/>
  <c r="C304" i="2"/>
  <c r="C345" i="2"/>
  <c r="C226" i="2"/>
  <c r="C117" i="2"/>
  <c r="C365" i="2"/>
  <c r="C47" i="2"/>
  <c r="C195" i="2"/>
  <c r="C234" i="2"/>
  <c r="C384" i="2"/>
  <c r="C8" i="2"/>
  <c r="C32" i="2"/>
  <c r="C296" i="2"/>
  <c r="C105" i="2"/>
  <c r="C404" i="2"/>
  <c r="C143" i="2"/>
  <c r="C419" i="2"/>
  <c r="C58" i="2"/>
  <c r="C293" i="2"/>
  <c r="C313" i="2"/>
  <c r="C231" i="2"/>
  <c r="C356" i="2"/>
  <c r="C48" i="2"/>
  <c r="C20" i="2"/>
  <c r="C155" i="2"/>
  <c r="C411" i="2"/>
  <c r="C95" i="2"/>
  <c r="C372" i="2"/>
  <c r="C45" i="2"/>
  <c r="C211" i="2"/>
  <c r="C150" i="2"/>
  <c r="C71" i="2"/>
  <c r="C243" i="2"/>
  <c r="C180" i="2"/>
  <c r="C400" i="2"/>
  <c r="C51" i="2"/>
  <c r="C394" i="2"/>
  <c r="C12" i="2"/>
  <c r="C306" i="2"/>
  <c r="C405" i="2"/>
  <c r="C321" i="2"/>
  <c r="C22" i="2"/>
  <c r="C380" i="2"/>
  <c r="C241" i="2"/>
  <c r="C123" i="2"/>
  <c r="C329" i="2"/>
  <c r="C422" i="2"/>
  <c r="C348" i="2"/>
  <c r="C18" i="2"/>
  <c r="C101" i="2"/>
  <c r="C279" i="2"/>
  <c r="C66" i="2"/>
  <c r="C210" i="2"/>
  <c r="C335" i="2"/>
  <c r="C215" i="2"/>
  <c r="C265" i="2"/>
  <c r="C237" i="2"/>
  <c r="C130" i="2"/>
  <c r="C252" i="2"/>
  <c r="C291" i="2"/>
  <c r="C24" i="2"/>
  <c r="C199" i="2"/>
  <c r="C310" i="2"/>
  <c r="C410" i="2"/>
  <c r="C67" i="2"/>
  <c r="C197" i="2"/>
  <c r="C377" i="2"/>
  <c r="C183" i="2"/>
  <c r="C11" i="2"/>
  <c r="C261" i="2"/>
  <c r="C256" i="2"/>
  <c r="C369" i="2"/>
  <c r="C108" i="2"/>
  <c r="C309" i="2"/>
  <c r="C439" i="2"/>
  <c r="C50" i="2"/>
  <c r="C89" i="2"/>
  <c r="C136" i="2"/>
  <c r="C417" i="2"/>
  <c r="C160" i="2"/>
  <c r="C412" i="2"/>
  <c r="C389" i="2"/>
  <c r="C272" i="2"/>
  <c r="C36" i="2"/>
  <c r="C70" i="2"/>
  <c r="C156" i="2"/>
  <c r="C27" i="2"/>
  <c r="C230" i="2"/>
  <c r="C430" i="2"/>
  <c r="C193" i="2"/>
  <c r="C81" i="2"/>
  <c r="C370" i="2"/>
  <c r="C267" i="2"/>
  <c r="C189" i="2"/>
  <c r="C53" i="2"/>
  <c r="C5" i="2"/>
  <c r="C288" i="2"/>
  <c r="C314" i="2"/>
  <c r="C202" i="2"/>
  <c r="C4" i="2"/>
  <c r="C416" i="2"/>
  <c r="C74" i="2"/>
  <c r="C140" i="2"/>
  <c r="C98" i="2"/>
  <c r="C401" i="2"/>
  <c r="C146" i="2"/>
  <c r="C83" i="2"/>
  <c r="C251" i="2"/>
  <c r="C259" i="2"/>
  <c r="C224" i="2"/>
  <c r="C361" i="2"/>
  <c r="C158" i="2"/>
  <c r="C137" i="2"/>
  <c r="C275" i="2"/>
  <c r="C62" i="2"/>
  <c r="C276" i="2"/>
  <c r="C277" i="2"/>
  <c r="C278" i="2"/>
  <c r="C390" i="2"/>
  <c r="C242" i="2"/>
  <c r="C245" i="2"/>
  <c r="C299" i="2"/>
  <c r="C149" i="2"/>
  <c r="C15" i="2"/>
  <c r="C217" i="2"/>
  <c r="C28" i="2"/>
  <c r="C339" i="2"/>
  <c r="C343" i="2"/>
  <c r="C432" i="2"/>
  <c r="C351" i="2"/>
  <c r="C349" i="2"/>
  <c r="C239" i="2"/>
  <c r="C166" i="2"/>
  <c r="C269" i="2"/>
  <c r="C163" i="2"/>
  <c r="C177" i="2"/>
  <c r="C68" i="2"/>
  <c r="C260" i="2"/>
  <c r="C281" i="2"/>
  <c r="C187" i="2"/>
  <c r="C316" i="2"/>
  <c r="C87" i="2"/>
  <c r="C65" i="2"/>
  <c r="C61" i="2"/>
  <c r="C238" i="2"/>
  <c r="C284" i="2"/>
  <c r="C285" i="2"/>
  <c r="C240" i="2"/>
  <c r="C221" i="2"/>
  <c r="C127" i="2"/>
  <c r="C86" i="2"/>
  <c r="C283" i="2"/>
  <c r="C116" i="2"/>
  <c r="C415" i="2"/>
  <c r="C334" i="2"/>
  <c r="C249" i="2"/>
  <c r="C102" i="2"/>
  <c r="C428" i="2"/>
  <c r="C311" i="2"/>
  <c r="C403" i="2"/>
  <c r="C332" i="2"/>
  <c r="C39" i="2"/>
  <c r="C346" i="2"/>
  <c r="C253" i="2"/>
  <c r="C387" i="2"/>
  <c r="C78" i="2"/>
  <c r="C200" i="2"/>
  <c r="C262" i="2"/>
  <c r="C396" i="2"/>
  <c r="C118" i="2"/>
  <c r="C247" i="2"/>
  <c r="C358" i="2"/>
  <c r="C115" i="2"/>
  <c r="C325" i="2"/>
  <c r="C385" i="2"/>
  <c r="C235" i="2"/>
  <c r="C264" i="2"/>
  <c r="C420" i="2"/>
  <c r="C227" i="2"/>
  <c r="C26" i="2"/>
  <c r="C181" i="2"/>
  <c r="C59" i="2"/>
  <c r="C33" i="2"/>
  <c r="C35" i="2"/>
  <c r="C353" i="2"/>
  <c r="C144" i="2"/>
  <c r="C151" i="2"/>
  <c r="C378" i="2"/>
  <c r="C406" i="2"/>
  <c r="C294" i="2"/>
  <c r="C212" i="2"/>
  <c r="C96" i="2"/>
  <c r="C373" i="2"/>
  <c r="C336" i="2"/>
  <c r="C423" i="2"/>
  <c r="C56" i="2"/>
  <c r="C72" i="2"/>
  <c r="C23" i="2"/>
  <c r="C322" i="2"/>
  <c r="C255" i="2"/>
  <c r="C13" i="2"/>
  <c r="C201" i="2"/>
  <c r="C315" i="2"/>
  <c r="C362" i="2"/>
  <c r="C154" i="2"/>
  <c r="C90" i="2"/>
  <c r="C216" i="2"/>
  <c r="C368" i="2"/>
  <c r="C266" i="2"/>
  <c r="C190" i="2"/>
  <c r="C273" i="2"/>
  <c r="C228" i="2"/>
  <c r="C176" i="2"/>
  <c r="C305" i="2"/>
  <c r="C184" i="2"/>
  <c r="C192" i="2"/>
  <c r="C10" i="2"/>
  <c r="C109" i="2"/>
  <c r="C30" i="2"/>
  <c r="C9" i="2"/>
  <c r="C42" i="2"/>
  <c r="C2" i="2"/>
  <c r="C257" i="2"/>
  <c r="C106" i="2"/>
  <c r="C286" i="2"/>
  <c r="C209" i="2"/>
  <c r="C409" i="2"/>
  <c r="C168" i="2"/>
  <c r="C138" i="2"/>
  <c r="C233" i="2"/>
  <c r="C75" i="2"/>
  <c r="C135" i="2"/>
  <c r="C427" i="2"/>
  <c r="C31" i="2"/>
  <c r="C204" i="2"/>
  <c r="C55" i="2"/>
  <c r="C3" i="2"/>
  <c r="C437" i="2"/>
  <c r="C120" i="2"/>
  <c r="C63" i="2"/>
  <c r="C375" i="2"/>
  <c r="C178" i="2"/>
  <c r="C114" i="2"/>
  <c r="C392" i="2"/>
  <c r="C141" i="2"/>
  <c r="C85" i="2"/>
  <c r="C133" i="2"/>
  <c r="C88" i="2"/>
  <c r="C131" i="2"/>
  <c r="C355" i="2"/>
  <c r="C429" i="2"/>
  <c r="C91" i="2"/>
  <c r="C426" i="2"/>
  <c r="C438" i="2"/>
  <c r="C302" i="2"/>
  <c r="C287" i="2"/>
  <c r="C270" i="2"/>
  <c r="C225" i="2"/>
  <c r="C436" i="2"/>
  <c r="C232" i="2"/>
  <c r="C327" i="2"/>
  <c r="C333" i="2"/>
  <c r="C207" i="2"/>
  <c r="C208" i="2"/>
  <c r="C280" i="2"/>
  <c r="C69" i="2"/>
  <c r="C165" i="2"/>
  <c r="C391" i="2"/>
  <c r="C125" i="2"/>
  <c r="C352" i="2"/>
  <c r="C300" i="2"/>
  <c r="C198" i="2"/>
  <c r="C16" i="2"/>
  <c r="C218" i="2"/>
  <c r="C418" i="2"/>
  <c r="C250" i="2"/>
  <c r="C73" i="2"/>
  <c r="C7" i="2"/>
  <c r="C344" i="2"/>
  <c r="C402" i="2"/>
  <c r="C57" i="2"/>
  <c r="C171" i="2"/>
  <c r="C330" i="2"/>
  <c r="C157" i="2"/>
  <c r="C167" i="2"/>
  <c r="C40" i="2"/>
  <c r="C223" i="2"/>
  <c r="C347" i="2"/>
  <c r="C254" i="2"/>
  <c r="C388" i="2"/>
  <c r="C79" i="2"/>
  <c r="C383" i="2"/>
  <c r="C292" i="2"/>
  <c r="C119" i="2"/>
  <c r="C248" i="2"/>
  <c r="C236" i="2"/>
  <c r="C386" i="2"/>
  <c r="C421" i="2"/>
  <c r="C320" i="2"/>
  <c r="C359" i="2"/>
  <c r="C152" i="2"/>
  <c r="C182" i="2"/>
  <c r="C34" i="2"/>
  <c r="C354" i="2"/>
  <c r="C145" i="2"/>
  <c r="C49" i="2"/>
  <c r="C301" i="2"/>
  <c r="C295" i="2"/>
  <c r="C379" i="2"/>
  <c r="C407" i="2"/>
  <c r="C213" i="2"/>
  <c r="C268" i="2"/>
  <c r="C52" i="2"/>
  <c r="C174" i="2"/>
  <c r="C113" i="2"/>
  <c r="C323" i="2"/>
  <c r="C337" i="2"/>
  <c r="C19" i="2"/>
  <c r="C122" i="2"/>
  <c r="C425" i="2"/>
  <c r="C434" i="2"/>
  <c r="C188" i="2"/>
  <c r="C367" i="2"/>
  <c r="C206" i="2"/>
  <c r="C371" i="2"/>
  <c r="C413" i="2"/>
  <c r="C97" i="2"/>
  <c r="C110" i="2"/>
  <c r="C142" i="2"/>
  <c r="C342" i="2"/>
  <c r="C173" i="2"/>
  <c r="C191" i="2"/>
  <c r="C338" i="2"/>
  <c r="C424" i="2"/>
  <c r="C196" i="2"/>
  <c r="C107" i="2"/>
  <c r="C103" i="2"/>
  <c r="C172" i="2"/>
  <c r="C297" i="2"/>
  <c r="C408" i="2"/>
  <c r="C169" i="2"/>
  <c r="C76" i="2"/>
  <c r="C54" i="2"/>
  <c r="C21" i="2"/>
  <c r="C205" i="2"/>
  <c r="C366" i="2"/>
  <c r="C289" i="2"/>
  <c r="C324" i="2"/>
  <c r="C159" i="2"/>
  <c r="C134" i="2"/>
  <c r="C14" i="2"/>
  <c r="C271" i="2"/>
  <c r="C363" i="2"/>
  <c r="C328" i="2"/>
  <c r="C84" i="2"/>
  <c r="C121" i="2"/>
  <c r="C29" i="2"/>
  <c r="C100" i="2"/>
  <c r="C43" i="2"/>
  <c r="C161" i="2"/>
  <c r="C185" i="2"/>
  <c r="C341" i="2"/>
  <c r="C340" i="2"/>
  <c r="C46" i="2"/>
  <c r="C274" i="2"/>
  <c r="C175" i="2"/>
  <c r="C44" i="2"/>
  <c r="C93" i="2"/>
  <c r="C374" i="2"/>
  <c r="C435" i="2"/>
  <c r="C399" i="2"/>
  <c r="C220" i="2"/>
  <c r="C326" i="2"/>
  <c r="C179" i="2"/>
  <c r="C263" i="2"/>
  <c r="C94" i="2"/>
  <c r="C126" i="2"/>
  <c r="C229" i="2"/>
  <c r="C99" i="2"/>
  <c r="C312" i="2"/>
  <c r="C397" i="2"/>
  <c r="C318" i="2"/>
  <c r="C132" i="2"/>
  <c r="C203" i="2"/>
  <c r="C303" i="2"/>
  <c r="C41" i="2"/>
  <c r="C414" i="2"/>
  <c r="C214" i="2"/>
  <c r="C6" i="2"/>
  <c r="C153" i="2"/>
  <c r="C170" i="2"/>
  <c r="C60" i="2"/>
  <c r="C307" i="2"/>
  <c r="C147" i="2"/>
  <c r="C431" i="2"/>
  <c r="C393" i="2"/>
  <c r="C139" i="2"/>
  <c r="C376" i="2"/>
  <c r="C17" i="2"/>
  <c r="C129" i="2"/>
  <c r="C219" i="2"/>
  <c r="C104" i="2"/>
  <c r="C398" i="2"/>
  <c r="C433" i="2"/>
  <c r="C364" i="2"/>
  <c r="C164" i="2"/>
  <c r="C128" i="2"/>
  <c r="C360" i="2"/>
  <c r="C38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Dave N</author>
  </authors>
  <commentList>
    <comment ref="B1" authorId="0" shapeId="0" xr:uid="{4D7BBF12-F638-4540-A718-2399AA1BDCD3}">
      <text>
        <r>
          <rPr>
            <b/>
            <sz val="9"/>
            <color indexed="81"/>
            <rFont val="Tahoma"/>
            <family val="2"/>
          </rPr>
          <t>Dave N:</t>
        </r>
        <r>
          <rPr>
            <sz val="9"/>
            <color indexed="81"/>
            <rFont val="Tahoma"/>
            <family val="2"/>
          </rPr>
          <t xml:space="preserve">
SL Book</t>
        </r>
      </text>
    </comment>
    <comment ref="C1" authorId="0" shapeId="0" xr:uid="{915613C2-5A52-458B-B0E2-53AD77D342F7}">
      <text>
        <r>
          <rPr>
            <b/>
            <sz val="9"/>
            <color indexed="81"/>
            <rFont val="Tahoma"/>
            <family val="2"/>
          </rPr>
          <t>Dave N:</t>
        </r>
        <r>
          <rPr>
            <sz val="9"/>
            <color indexed="81"/>
            <rFont val="Tahoma"/>
            <family val="2"/>
          </rPr>
          <t xml:space="preserve">
SL Book, Original Housebooks
</t>
        </r>
      </text>
    </comment>
    <comment ref="D1" authorId="0" shapeId="0" xr:uid="{0B5FB083-1614-4084-BF78-EF0129B809D9}">
      <text>
        <r>
          <rPr>
            <b/>
            <sz val="9"/>
            <color indexed="81"/>
            <rFont val="Tahoma"/>
            <family val="2"/>
          </rPr>
          <t>Dave N:</t>
        </r>
        <r>
          <rPr>
            <sz val="9"/>
            <color indexed="81"/>
            <rFont val="Tahoma"/>
            <family val="2"/>
          </rPr>
          <t xml:space="preserve">
FedCom Civil War
</t>
        </r>
      </text>
    </comment>
    <comment ref="E1" authorId="0" shapeId="0" xr:uid="{25DA71DA-14F8-4F63-8CE8-96FF9DE7DDB1}">
      <text>
        <r>
          <rPr>
            <b/>
            <sz val="9"/>
            <color indexed="81"/>
            <rFont val="Tahoma"/>
            <charset val="1"/>
          </rPr>
          <t>Dave N:</t>
        </r>
        <r>
          <rPr>
            <sz val="9"/>
            <color indexed="81"/>
            <rFont val="Tahoma"/>
            <charset val="1"/>
          </rPr>
          <t xml:space="preserve">
Handbooks
</t>
        </r>
      </text>
    </comment>
    <comment ref="F1" authorId="0" shapeId="0" xr:uid="{1FBC694D-1FD5-4071-A455-177A25D403DD}">
      <text>
        <r>
          <rPr>
            <b/>
            <sz val="9"/>
            <color indexed="81"/>
            <rFont val="Tahoma"/>
            <family val="2"/>
          </rPr>
          <t>Dave N:</t>
        </r>
        <r>
          <rPr>
            <sz val="9"/>
            <color indexed="81"/>
            <rFont val="Tahoma"/>
            <family val="2"/>
          </rPr>
          <t xml:space="preserve">
Objective Books</t>
        </r>
      </text>
    </comment>
  </commentList>
</comments>
</file>

<file path=xl/sharedStrings.xml><?xml version="1.0" encoding="utf-8"?>
<sst xmlns="http://schemas.openxmlformats.org/spreadsheetml/2006/main" count="3695" uniqueCount="890">
  <si>
    <t>Planet</t>
  </si>
  <si>
    <t>Zebebelgenubi</t>
  </si>
  <si>
    <t>Venus</t>
  </si>
  <si>
    <t>Terra</t>
  </si>
  <si>
    <t>Sirius VI</t>
  </si>
  <si>
    <t>Sabik</t>
  </si>
  <si>
    <t>Nasty barely habitable world</t>
  </si>
  <si>
    <t>Specifically Sirius VI</t>
  </si>
  <si>
    <t>Ozawa</t>
  </si>
  <si>
    <t>Massive Nuke attacks 1st SW</t>
  </si>
  <si>
    <t>Oliver</t>
  </si>
  <si>
    <t>Nusakan</t>
  </si>
  <si>
    <t>Barely inhabitable</t>
  </si>
  <si>
    <t>New Earth</t>
  </si>
  <si>
    <t>Savaged in the SLDF battles</t>
  </si>
  <si>
    <t>Murchison</t>
  </si>
  <si>
    <t>Mars</t>
  </si>
  <si>
    <t>Keid</t>
  </si>
  <si>
    <t>Helen</t>
  </si>
  <si>
    <t>Graham IV</t>
  </si>
  <si>
    <t>Dieron</t>
  </si>
  <si>
    <t>Carver V</t>
  </si>
  <si>
    <t>Caph</t>
  </si>
  <si>
    <t>Who let the Dinosaurs Out</t>
  </si>
  <si>
    <t>Bryant</t>
  </si>
  <si>
    <t>Needed Terraforming to survive; That destroyed by Amaris.</t>
  </si>
  <si>
    <t>Notes</t>
  </si>
  <si>
    <t>Addicks</t>
  </si>
  <si>
    <t>Algol</t>
  </si>
  <si>
    <t>Breed</t>
  </si>
  <si>
    <t>Bromhead</t>
  </si>
  <si>
    <t>Cassias</t>
  </si>
  <si>
    <t>Dahar IV</t>
  </si>
  <si>
    <t>Demeter</t>
  </si>
  <si>
    <t>Kathil</t>
  </si>
  <si>
    <t>Kesai IV</t>
  </si>
  <si>
    <t>Also known as Kasai</t>
  </si>
  <si>
    <t>New Aragon</t>
  </si>
  <si>
    <t>New Avalon</t>
  </si>
  <si>
    <t>New Syrtis</t>
  </si>
  <si>
    <t>Robinson</t>
  </si>
  <si>
    <t>Talon</t>
  </si>
  <si>
    <t>Tancredi IV</t>
  </si>
  <si>
    <t>Tikonov</t>
  </si>
  <si>
    <t>Tsamma</t>
  </si>
  <si>
    <t>Woodbine</t>
  </si>
  <si>
    <t>Alarion</t>
  </si>
  <si>
    <t>Cavanaugh II</t>
  </si>
  <si>
    <t>Coventry</t>
  </si>
  <si>
    <t>Crimond</t>
  </si>
  <si>
    <t>Dalkeith</t>
  </si>
  <si>
    <t>Donegal</t>
  </si>
  <si>
    <t>Fort Loudon</t>
  </si>
  <si>
    <t>Freedom</t>
  </si>
  <si>
    <t>Galatea</t>
  </si>
  <si>
    <t>Giausar</t>
  </si>
  <si>
    <t>Hesperus II</t>
  </si>
  <si>
    <t>Inarcs</t>
  </si>
  <si>
    <t>Kikuyu</t>
  </si>
  <si>
    <t>Melissia</t>
  </si>
  <si>
    <t>Muphrid</t>
  </si>
  <si>
    <t>Rasalgethi</t>
  </si>
  <si>
    <t>Solaris VII</t>
  </si>
  <si>
    <t>Skye</t>
  </si>
  <si>
    <t>Thorin</t>
  </si>
  <si>
    <t>Al Na'ir</t>
  </si>
  <si>
    <t>Ashio</t>
  </si>
  <si>
    <t>Marduk</t>
  </si>
  <si>
    <t>Matsuida</t>
  </si>
  <si>
    <t>Proserpina</t>
  </si>
  <si>
    <t>Hot Springs</t>
  </si>
  <si>
    <t>Roadside</t>
  </si>
  <si>
    <t>Sudeten</t>
  </si>
  <si>
    <t>Twycross</t>
  </si>
  <si>
    <t>Axton</t>
  </si>
  <si>
    <t>Bell</t>
  </si>
  <si>
    <t>Carmacks</t>
  </si>
  <si>
    <t>New Hessen</t>
  </si>
  <si>
    <t>Novaya Zemlya</t>
  </si>
  <si>
    <t>Salem</t>
  </si>
  <si>
    <t>Talcott</t>
  </si>
  <si>
    <t>Goshen</t>
  </si>
  <si>
    <t>Augusta</t>
  </si>
  <si>
    <t>Belladonna</t>
  </si>
  <si>
    <t>Bristol</t>
  </si>
  <si>
    <t>Cahokia</t>
  </si>
  <si>
    <t>Colorado</t>
  </si>
  <si>
    <t>Delavan</t>
  </si>
  <si>
    <t>El Dorado</t>
  </si>
  <si>
    <t>Gulkana</t>
  </si>
  <si>
    <t>Johnsondale</t>
  </si>
  <si>
    <t>Kirklin</t>
  </si>
  <si>
    <t>Layover</t>
  </si>
  <si>
    <t>New Damascus</t>
  </si>
  <si>
    <t>New Valencia</t>
  </si>
  <si>
    <t>Chirikof</t>
  </si>
  <si>
    <t>Defiance</t>
  </si>
  <si>
    <t>Marlette</t>
  </si>
  <si>
    <t>Point Barrow</t>
  </si>
  <si>
    <t>Benet III</t>
  </si>
  <si>
    <t>Cartago</t>
  </si>
  <si>
    <t>Exeter</t>
  </si>
  <si>
    <t>Kilbourne</t>
  </si>
  <si>
    <t>Sakhara</t>
  </si>
  <si>
    <t>Crofton</t>
  </si>
  <si>
    <t>Firgrove</t>
  </si>
  <si>
    <t>MacIntosh</t>
  </si>
  <si>
    <t>Panpour</t>
  </si>
  <si>
    <t>Shawnee</t>
  </si>
  <si>
    <t>June</t>
  </si>
  <si>
    <t>Brockway</t>
  </si>
  <si>
    <t>Chesterson</t>
  </si>
  <si>
    <t>Kittery</t>
  </si>
  <si>
    <t>Nanking</t>
  </si>
  <si>
    <t>Wernke</t>
  </si>
  <si>
    <t>Also know as Talon, but the system has 2 habitable worlds.  See Wernke</t>
  </si>
  <si>
    <t>Also know as Wernke, but the system has 2 habitable worlds. See Talon</t>
  </si>
  <si>
    <t>Ziliang</t>
  </si>
  <si>
    <t>Argyle</t>
  </si>
  <si>
    <t>One of these has to be a typo</t>
  </si>
  <si>
    <t>Terra 2750</t>
  </si>
  <si>
    <t>Ozawa 2750</t>
  </si>
  <si>
    <t>Keid 2750</t>
  </si>
  <si>
    <t>New Earth (Tau Ceti) 2750</t>
  </si>
  <si>
    <t>Oliver 2750</t>
  </si>
  <si>
    <t>Caph 2750</t>
  </si>
  <si>
    <t>Dieron 2750</t>
  </si>
  <si>
    <t>Graham IV 2750</t>
  </si>
  <si>
    <t>Carver V (Liberty 3063+) 2750</t>
  </si>
  <si>
    <t>Helen 2750</t>
  </si>
  <si>
    <t>Bryant 2750</t>
  </si>
  <si>
    <t>Nusakan 2750</t>
  </si>
  <si>
    <t>Murchison 2750</t>
  </si>
  <si>
    <t>Sabik 2750</t>
  </si>
  <si>
    <t>Sirius 2750</t>
  </si>
  <si>
    <t>Randis IV 3025</t>
  </si>
  <si>
    <t>Astrokaszy 3025</t>
  </si>
  <si>
    <t>Erin (Von Strang's World 3040+) 3025</t>
  </si>
  <si>
    <t>Terra 3025</t>
  </si>
  <si>
    <t>Nanking 3025</t>
  </si>
  <si>
    <t>St. Ives 3025</t>
  </si>
  <si>
    <t>Chisholm (Elgin 2878+) 3025</t>
  </si>
  <si>
    <t>Atreus 3025</t>
  </si>
  <si>
    <t>Capella 3025</t>
  </si>
  <si>
    <t>Dieron 3025</t>
  </si>
  <si>
    <t>Tikonov 3025</t>
  </si>
  <si>
    <t>Procyon 3025</t>
  </si>
  <si>
    <t>Luthien 3025</t>
  </si>
  <si>
    <t>Irurzun 3025</t>
  </si>
  <si>
    <t>Rasalhague 3025</t>
  </si>
  <si>
    <t>Andurien 3025</t>
  </si>
  <si>
    <t>Pesht 3025</t>
  </si>
  <si>
    <t>Sian 3025</t>
  </si>
  <si>
    <t>Marik 3025</t>
  </si>
  <si>
    <t>Drozan 3025</t>
  </si>
  <si>
    <t>Styk 3025</t>
  </si>
  <si>
    <t>Benjamin 3025</t>
  </si>
  <si>
    <t>Keid 3025</t>
  </si>
  <si>
    <t>Menke 3025</t>
  </si>
  <si>
    <t>Texlos 3025</t>
  </si>
  <si>
    <t>Aldebaran 3025</t>
  </si>
  <si>
    <t>Ares 3025</t>
  </si>
  <si>
    <t>Oshika 3025</t>
  </si>
  <si>
    <t>Demeter 3025</t>
  </si>
  <si>
    <t>Tsinghai 3025</t>
  </si>
  <si>
    <t>Gibson 3025</t>
  </si>
  <si>
    <t>Warlock 3025</t>
  </si>
  <si>
    <t>Brighton 3025</t>
  </si>
  <si>
    <t>Oriente 3025</t>
  </si>
  <si>
    <t>Raballa 3025</t>
  </si>
  <si>
    <t>Maxwell 3025</t>
  </si>
  <si>
    <t>Sonnia 3025</t>
  </si>
  <si>
    <t>Betelgeuse 3025</t>
  </si>
  <si>
    <t>Altair 3025</t>
  </si>
  <si>
    <t>Hachiman 3025</t>
  </si>
  <si>
    <t>Vestallas 3025</t>
  </si>
  <si>
    <t>Claybrooke 3025</t>
  </si>
  <si>
    <t>Tamarind 3025</t>
  </si>
  <si>
    <t>Barras 3025</t>
  </si>
  <si>
    <t>Liao 3025</t>
  </si>
  <si>
    <t>Grand Base 3025</t>
  </si>
  <si>
    <t>Camlann (FWL) 3025</t>
  </si>
  <si>
    <t>Mosiro 3025</t>
  </si>
  <si>
    <t>Ingersoll 3025</t>
  </si>
  <si>
    <t>Trellisane 3025</t>
  </si>
  <si>
    <t>Bithinia 3025</t>
  </si>
  <si>
    <t>Tigress (Laurel's World) 3025</t>
  </si>
  <si>
    <t>Almach 3025</t>
  </si>
  <si>
    <t>Principia 3025</t>
  </si>
  <si>
    <t>Turin 3025</t>
  </si>
  <si>
    <t>Regulus 3025</t>
  </si>
  <si>
    <t>Alula Australis 3025</t>
  </si>
  <si>
    <t>Tellman's Mistake 3025</t>
  </si>
  <si>
    <t>Mira 3025</t>
  </si>
  <si>
    <t>Eleusis 3025</t>
  </si>
  <si>
    <t>Rubigen 3025</t>
  </si>
  <si>
    <t>Wei 3025</t>
  </si>
  <si>
    <t>Sigma Mare 3025</t>
  </si>
  <si>
    <t>Alshain 3025</t>
  </si>
  <si>
    <t>Dalton 3025</t>
  </si>
  <si>
    <t>Nova Roma 3025</t>
  </si>
  <si>
    <t>Buckminster 3025</t>
  </si>
  <si>
    <t>Lesnovo 3025</t>
  </si>
  <si>
    <t>Sarna 3025</t>
  </si>
  <si>
    <t>Lopez 3025</t>
  </si>
  <si>
    <t>New Olympia 3025</t>
  </si>
  <si>
    <t>Mesartim 3025</t>
  </si>
  <si>
    <t>Fletcher (FWL) 3025</t>
  </si>
  <si>
    <t>New Aragon 3025</t>
  </si>
  <si>
    <t>Oliver 3025</t>
  </si>
  <si>
    <t>Amity 3025</t>
  </si>
  <si>
    <t>Kessel 3025</t>
  </si>
  <si>
    <t>Qandahar 3025</t>
  </si>
  <si>
    <t>Vega 3025</t>
  </si>
  <si>
    <t>Buenos Aires 3025</t>
  </si>
  <si>
    <t>Kendall 3025</t>
  </si>
  <si>
    <t>Taurus 3025</t>
  </si>
  <si>
    <t>Irian 3025</t>
  </si>
  <si>
    <t>Algot 3025</t>
  </si>
  <si>
    <t>New Hessen 3025</t>
  </si>
  <si>
    <t>New Delos 3025</t>
  </si>
  <si>
    <t>Tabayama 3025</t>
  </si>
  <si>
    <t>Deneb Algedi 3025</t>
  </si>
  <si>
    <t>Proserpina 3025</t>
  </si>
  <si>
    <t>Zurich 3025</t>
  </si>
  <si>
    <t>Bharat 3025</t>
  </si>
  <si>
    <t>Chesterton 3025</t>
  </si>
  <si>
    <t>Galedon V 3025</t>
  </si>
  <si>
    <t>Ward 3025</t>
  </si>
  <si>
    <t>Harrow's Sun 3025</t>
  </si>
  <si>
    <t>Victoria (CC) 3025</t>
  </si>
  <si>
    <t>Thessalonika 3025</t>
  </si>
  <si>
    <t>New Vandenburg 3025</t>
  </si>
  <si>
    <t>Ashio 3025</t>
  </si>
  <si>
    <t>Calloway VI 3025</t>
  </si>
  <si>
    <t>Halloran V 3025</t>
  </si>
  <si>
    <t>Angell II 3025</t>
  </si>
  <si>
    <t>Matsuida 3025</t>
  </si>
  <si>
    <t>Xinyang 3025</t>
  </si>
  <si>
    <t>Kaznejov 3025</t>
  </si>
  <si>
    <t>Caph 3025</t>
  </si>
  <si>
    <t>Tall Trees 3025</t>
  </si>
  <si>
    <t>New Samarkand 3025</t>
  </si>
  <si>
    <t>Kajikazawa 3025</t>
  </si>
  <si>
    <t>Bjarred 3025</t>
  </si>
  <si>
    <t>Albiero 3025</t>
  </si>
  <si>
    <t>Old Kentucky 3025</t>
  </si>
  <si>
    <t>Radstadt 3025</t>
  </si>
  <si>
    <t>Kirchbach 3025</t>
  </si>
  <si>
    <t>Al Na'ir 3025</t>
  </si>
  <si>
    <t>Wapakoneta 3025</t>
  </si>
  <si>
    <t>Canopus IV 3025</t>
  </si>
  <si>
    <t>Geifer 3025</t>
  </si>
  <si>
    <t>Crossing 3025</t>
  </si>
  <si>
    <t>Trondheim (FRR) 3025</t>
  </si>
  <si>
    <t>Glenmora 3025</t>
  </si>
  <si>
    <t>Carver V (Liberty 3063+) 3025</t>
  </si>
  <si>
    <t>New Abilene 3025</t>
  </si>
  <si>
    <t>New Earth (Tau Ceti) 3025</t>
  </si>
  <si>
    <t>Luxen 3025</t>
  </si>
  <si>
    <t>Sterope 3025</t>
  </si>
  <si>
    <t>Hardcore 3025</t>
  </si>
  <si>
    <t>Galtor III 3025</t>
  </si>
  <si>
    <t>Ningxia 3025</t>
  </si>
  <si>
    <t>Brisbane 3025</t>
  </si>
  <si>
    <t>Niops V 3025</t>
  </si>
  <si>
    <t>Niops VI 3025</t>
  </si>
  <si>
    <t>Niops VII 3025</t>
  </si>
  <si>
    <t>Thraxa 3025</t>
  </si>
  <si>
    <t>Misery 3025</t>
  </si>
  <si>
    <t>Murchison 3025</t>
  </si>
  <si>
    <t>Ozawa 3025</t>
  </si>
  <si>
    <t>Graham IV 3025</t>
  </si>
  <si>
    <t>Alpheratz 3025</t>
  </si>
  <si>
    <t>Lothario 3025</t>
  </si>
  <si>
    <t>Antallos (Port Krin) 3025</t>
  </si>
  <si>
    <t>Sevon 3025</t>
  </si>
  <si>
    <t>Shiloh 3025</t>
  </si>
  <si>
    <t>Yunnah 3025</t>
  </si>
  <si>
    <t>Sirius 3025</t>
  </si>
  <si>
    <t>Simpson Desert 3025</t>
  </si>
  <si>
    <t>Mica V (Micanos) 3025</t>
  </si>
  <si>
    <t>Herotitus 3025</t>
  </si>
  <si>
    <t>New St. Andrews 3025</t>
  </si>
  <si>
    <t>Helen 3025</t>
  </si>
  <si>
    <t>Illyria 3025</t>
  </si>
  <si>
    <t>Butte Hold 3025</t>
  </si>
  <si>
    <t>New Ganymede 3025</t>
  </si>
  <si>
    <t>Novo Franklin 3025</t>
  </si>
  <si>
    <t>Ishtar 3025</t>
  </si>
  <si>
    <t>Ramora 3025</t>
  </si>
  <si>
    <t>Celano 3025</t>
  </si>
  <si>
    <t>Bryant 3025</t>
  </si>
  <si>
    <t>Brinton 3025</t>
  </si>
  <si>
    <t>Mica II (Micanos) 3025</t>
  </si>
  <si>
    <t>Nyserta 3025</t>
  </si>
  <si>
    <t>Oberon VI 3025</t>
  </si>
  <si>
    <t>Mica VII (Micanos) 3025</t>
  </si>
  <si>
    <t>Lushann 3025</t>
  </si>
  <si>
    <t>Exedor 3025</t>
  </si>
  <si>
    <t>Cate's Hold 3025</t>
  </si>
  <si>
    <t>Nusakan 3025</t>
  </si>
  <si>
    <t>Dormandaine 3025</t>
  </si>
  <si>
    <t>Vixen 3025</t>
  </si>
  <si>
    <t>Santander V 3025</t>
  </si>
  <si>
    <t>Necromo 3025</t>
  </si>
  <si>
    <t>Dante 3025</t>
  </si>
  <si>
    <t>Wildwood 3025</t>
  </si>
  <si>
    <t>Quantraine 3025</t>
  </si>
  <si>
    <t>Truth 3025</t>
  </si>
  <si>
    <t>Sabik 3025</t>
  </si>
  <si>
    <t>Atreus 3067</t>
  </si>
  <si>
    <t>Sian 3067</t>
  </si>
  <si>
    <t>New Avalon 3067</t>
  </si>
  <si>
    <t>Tharkad 3067</t>
  </si>
  <si>
    <t>Capella 3067</t>
  </si>
  <si>
    <t>Kestrel 3067</t>
  </si>
  <si>
    <t>New Ivaarsen 3067</t>
  </si>
  <si>
    <t>Tikonov 3067</t>
  </si>
  <si>
    <t>Drozan 3067</t>
  </si>
  <si>
    <t>Nanking 3067</t>
  </si>
  <si>
    <t>St. Ives 3067</t>
  </si>
  <si>
    <t>Donegal 3067</t>
  </si>
  <si>
    <t>Robinson 3067</t>
  </si>
  <si>
    <t>Texlos 3067</t>
  </si>
  <si>
    <t>Menke 3067</t>
  </si>
  <si>
    <t>New Kyoto 3067</t>
  </si>
  <si>
    <t>Warlock 3067</t>
  </si>
  <si>
    <t>Marik 3067</t>
  </si>
  <si>
    <t>Andurien 3067</t>
  </si>
  <si>
    <t>Ingersoll 3067</t>
  </si>
  <si>
    <t>Brighton 3067</t>
  </si>
  <si>
    <t>Ares 3067</t>
  </si>
  <si>
    <t>Argyle 3067</t>
  </si>
  <si>
    <t>Skye 3067</t>
  </si>
  <si>
    <t>Gibson 3067</t>
  </si>
  <si>
    <t>Grand Base 3067</t>
  </si>
  <si>
    <t>Taurus 3067</t>
  </si>
  <si>
    <t>Turin 3067</t>
  </si>
  <si>
    <t>Oriente 3067</t>
  </si>
  <si>
    <t>Liao 3067</t>
  </si>
  <si>
    <t>Claybrooke 3067</t>
  </si>
  <si>
    <t>Tamarind 3067</t>
  </si>
  <si>
    <t>Sarna 3067</t>
  </si>
  <si>
    <t>Wei 3067</t>
  </si>
  <si>
    <t>Bountiful Harvest 3067</t>
  </si>
  <si>
    <t>Camlann (FWL) 3067</t>
  </si>
  <si>
    <t>Alula Australis 3067</t>
  </si>
  <si>
    <t>Regulus 3067</t>
  </si>
  <si>
    <t>New Capetown 3067</t>
  </si>
  <si>
    <t>Alphard (MH) 3067</t>
  </si>
  <si>
    <t>Keystone 3067</t>
  </si>
  <si>
    <t>Rahne 3067</t>
  </si>
  <si>
    <t>Stewart 3067</t>
  </si>
  <si>
    <t>Graus 3067</t>
  </si>
  <si>
    <t>Chesterton 3067</t>
  </si>
  <si>
    <t>Lopez 3067</t>
  </si>
  <si>
    <t>Summer 3067</t>
  </si>
  <si>
    <t>New Olympia 3067</t>
  </si>
  <si>
    <t>Kalidasa 3067</t>
  </si>
  <si>
    <t>New Vandenburg 3067</t>
  </si>
  <si>
    <t>Marlette 3067</t>
  </si>
  <si>
    <t>Hustaing 3067</t>
  </si>
  <si>
    <t>Porrima 3067</t>
  </si>
  <si>
    <t>Irian 3067</t>
  </si>
  <si>
    <t>Kathil 3067</t>
  </si>
  <si>
    <t>Algedi 3067</t>
  </si>
  <si>
    <t>Detroit 3067</t>
  </si>
  <si>
    <t>Arc-Royal 3067</t>
  </si>
  <si>
    <t>Alexandria (LC) 3067</t>
  </si>
  <si>
    <t>Augustine 3067</t>
  </si>
  <si>
    <t>Addicks 3067</t>
  </si>
  <si>
    <t>New Delos 3067</t>
  </si>
  <si>
    <t>Denbar 3067</t>
  </si>
  <si>
    <t>Ohrensen 3067</t>
  </si>
  <si>
    <t>Les Halles 3067</t>
  </si>
  <si>
    <t>Vanra 3067</t>
  </si>
  <si>
    <t>Highspire 3067</t>
  </si>
  <si>
    <t>Gan Singh 3067</t>
  </si>
  <si>
    <t>Melissia 3067</t>
  </si>
  <si>
    <t>Canopus IV 3067</t>
  </si>
  <si>
    <t>Galax 3067</t>
  </si>
  <si>
    <t>Westerhand 3067</t>
  </si>
  <si>
    <t>Arcturus 3067</t>
  </si>
  <si>
    <t>Kittery 3067</t>
  </si>
  <si>
    <t>Blue Hole 3067</t>
  </si>
  <si>
    <t>Aitutaki 3067</t>
  </si>
  <si>
    <t>Zion 3067</t>
  </si>
  <si>
    <t>Dustball 3067</t>
  </si>
  <si>
    <t>Brockway 3067</t>
  </si>
  <si>
    <t>Tancredi IV 3067</t>
  </si>
  <si>
    <t>Inarcs 3067</t>
  </si>
  <si>
    <t>Dieudonne 3067</t>
  </si>
  <si>
    <t>Tiber 3067</t>
  </si>
  <si>
    <t>Geifer 3067</t>
  </si>
  <si>
    <t>Cassias 3067</t>
  </si>
  <si>
    <t>Galatea 3067</t>
  </si>
  <si>
    <t>Cerillos 3067</t>
  </si>
  <si>
    <t>Fletcher (FWL) 3067</t>
  </si>
  <si>
    <t>Solaris VII 3067</t>
  </si>
  <si>
    <t>Woodbine 3067</t>
  </si>
  <si>
    <t>Chirikof 3067</t>
  </si>
  <si>
    <t>Wernke (Talon) 3067</t>
  </si>
  <si>
    <t>Zosma 3067</t>
  </si>
  <si>
    <t>Panpour 3067</t>
  </si>
  <si>
    <t>Okefenokee 3067</t>
  </si>
  <si>
    <t>New Syrtis 3067</t>
  </si>
  <si>
    <t>Mallory's World 3067</t>
  </si>
  <si>
    <t>Ziliang 3067</t>
  </si>
  <si>
    <t>Mayetta 3067</t>
  </si>
  <si>
    <t>Rollis 3067</t>
  </si>
  <si>
    <t>Sadurni 3067</t>
  </si>
  <si>
    <t>Lackland 3067</t>
  </si>
  <si>
    <t>Le Blanc 3067</t>
  </si>
  <si>
    <t>Novaya Zemlya 3067</t>
  </si>
  <si>
    <t>C.M.O. 26 (Gulf Breeze 3057+) 3067</t>
  </si>
  <si>
    <t>Helm 3067</t>
  </si>
  <si>
    <t>Thraxa 3067</t>
  </si>
  <si>
    <t>Erod's Escape 3067</t>
  </si>
  <si>
    <t>Sirius 3067</t>
  </si>
  <si>
    <t>Ozawa 3067</t>
  </si>
  <si>
    <t>Kentares IV 3067</t>
  </si>
  <si>
    <t>Alpheratz 3067</t>
  </si>
  <si>
    <t>Lothario 3067</t>
  </si>
  <si>
    <t>Ward 3067</t>
  </si>
  <si>
    <t>Necromo 3067</t>
  </si>
  <si>
    <t>Campoleone 3067</t>
  </si>
  <si>
    <t>Alborg (JarnFolk) 3067</t>
  </si>
  <si>
    <t>Shiloh 3067</t>
  </si>
  <si>
    <t>Trondheim (JarnFolk) 3067</t>
  </si>
  <si>
    <t>Brasha 3067</t>
  </si>
  <si>
    <t>Hofn (JarnFolk) 3067</t>
  </si>
  <si>
    <t>Sabanillas 3067</t>
  </si>
  <si>
    <t>Hamar (JarnFolk) 3067</t>
  </si>
  <si>
    <t>Hesperus II 3067</t>
  </si>
  <si>
    <t>Atreus 3079</t>
  </si>
  <si>
    <t>Luthien 3079</t>
  </si>
  <si>
    <t>Sian 3079</t>
  </si>
  <si>
    <t>New Avalon 3079</t>
  </si>
  <si>
    <t>Tharkad 3079</t>
  </si>
  <si>
    <t>Capella 3079</t>
  </si>
  <si>
    <t>Terra 3079</t>
  </si>
  <si>
    <t>Orestes 3079</t>
  </si>
  <si>
    <t>Drozan 3079</t>
  </si>
  <si>
    <t>Nanking 3079</t>
  </si>
  <si>
    <t>Menke 3079</t>
  </si>
  <si>
    <t>Texlos 3079</t>
  </si>
  <si>
    <t>Warlock 3079</t>
  </si>
  <si>
    <t>Rasalhague 3079</t>
  </si>
  <si>
    <t>St. Ives 3079</t>
  </si>
  <si>
    <t>Grand Base 3079</t>
  </si>
  <si>
    <t>Ingersoll 3079</t>
  </si>
  <si>
    <t>Ares 3079</t>
  </si>
  <si>
    <t>Skye 3079</t>
  </si>
  <si>
    <t>Gibson 3079</t>
  </si>
  <si>
    <t>Betelgeuse 3079</t>
  </si>
  <si>
    <t>Pandora 3079</t>
  </si>
  <si>
    <t>Oriente 3079</t>
  </si>
  <si>
    <t>Taurus 3079</t>
  </si>
  <si>
    <t>Turin 3079</t>
  </si>
  <si>
    <t>Liao 3079</t>
  </si>
  <si>
    <t>New Samarkand 3079</t>
  </si>
  <si>
    <t>Bithinia 3079</t>
  </si>
  <si>
    <t>Hsien 3079</t>
  </si>
  <si>
    <t>Dieron 3079</t>
  </si>
  <si>
    <t>Regulus 3079</t>
  </si>
  <si>
    <t>Sarna 3079</t>
  </si>
  <si>
    <t>Alshain 3079</t>
  </si>
  <si>
    <t>Egress 3079</t>
  </si>
  <si>
    <t>Weingarten 3079</t>
  </si>
  <si>
    <t>Zanzibar 3079</t>
  </si>
  <si>
    <t>Itabaiana 3079</t>
  </si>
  <si>
    <t>Sudeten 3079</t>
  </si>
  <si>
    <t>Krin 3079</t>
  </si>
  <si>
    <t>Tamar 3079</t>
  </si>
  <si>
    <t>Victoria (CC) 3079</t>
  </si>
  <si>
    <t>Corey 3079</t>
  </si>
  <si>
    <t>Detroit 3079</t>
  </si>
  <si>
    <t>Gei-Fu 3079</t>
  </si>
  <si>
    <t>Shiba 3079</t>
  </si>
  <si>
    <t>Housekarle 3079</t>
  </si>
  <si>
    <t>Kashilla 3079</t>
  </si>
  <si>
    <t>Sax 3079</t>
  </si>
  <si>
    <t>Wei 3079</t>
  </si>
  <si>
    <t>Kelenfold 3079</t>
  </si>
  <si>
    <t>Denbar 3079</t>
  </si>
  <si>
    <t>Decatur 3079</t>
  </si>
  <si>
    <t>Holloway 3079</t>
  </si>
  <si>
    <t>Overton 3079</t>
  </si>
  <si>
    <t>Twycross (Jonah's Reach) 3079</t>
  </si>
  <si>
    <t>Highspire 3079</t>
  </si>
  <si>
    <t>Canopus IV 3079</t>
  </si>
  <si>
    <t>Blackjack 3079</t>
  </si>
  <si>
    <t>Altorra 3079</t>
  </si>
  <si>
    <t>Kittery 3079</t>
  </si>
  <si>
    <t>Styk 3079</t>
  </si>
  <si>
    <t>Old Kentucky 3079</t>
  </si>
  <si>
    <t>Remshield 3079</t>
  </si>
  <si>
    <t>Harloc 3079</t>
  </si>
  <si>
    <t>Galatea 3079</t>
  </si>
  <si>
    <t>Alphard (MH) 3079</t>
  </si>
  <si>
    <t>New Syrtis 3079</t>
  </si>
  <si>
    <t>Strana Mechty (Clan) 3079</t>
  </si>
  <si>
    <t>Rollis 3079</t>
  </si>
  <si>
    <t>Carver V (Liberty 3063+) 3079</t>
  </si>
  <si>
    <t>Eden (Clan) 3079</t>
  </si>
  <si>
    <t>Arcadia (Clan) 3079</t>
  </si>
  <si>
    <t>Dagda (Clan) 3079</t>
  </si>
  <si>
    <t>Babylon (Clan) 3079</t>
  </si>
  <si>
    <t>Hector (Clan) 3079</t>
  </si>
  <si>
    <t>Ironhold (Clan) 3079</t>
  </si>
  <si>
    <t>Sheridan (Clan) 3079</t>
  </si>
  <si>
    <t>Shadow (Clan) 3079</t>
  </si>
  <si>
    <t>Bearclaw (Clan) 3079</t>
  </si>
  <si>
    <t>Niles (Clan) 3079</t>
  </si>
  <si>
    <t>Huntress (Clan) 3079</t>
  </si>
  <si>
    <t>Barcella (Clan) 3079</t>
  </si>
  <si>
    <t>Circe (Clan) 3079</t>
  </si>
  <si>
    <t>Tamaron (Clan) 3079</t>
  </si>
  <si>
    <t>Zara (Homer 2850+) (Clan) 3079</t>
  </si>
  <si>
    <t>Tranquil (Clan) 3079</t>
  </si>
  <si>
    <t>Lum (Clan) 3079</t>
  </si>
  <si>
    <t>Roche (Clan) 3079</t>
  </si>
  <si>
    <t>Indicass 3079</t>
  </si>
  <si>
    <t>New Kent (Clan) 3079</t>
  </si>
  <si>
    <t>Circinus 3079</t>
  </si>
  <si>
    <t>Erod's Escape 3079</t>
  </si>
  <si>
    <t>Marshall (Clan) 3079</t>
  </si>
  <si>
    <t>Csesztreg 3079</t>
  </si>
  <si>
    <t>Quatre Belle 3079</t>
  </si>
  <si>
    <t>Tokasha (Clan) 3079</t>
  </si>
  <si>
    <t>Randis IV 3079</t>
  </si>
  <si>
    <t>Foster (Clan) 3079</t>
  </si>
  <si>
    <t>Kirin (Clan) 3079</t>
  </si>
  <si>
    <t>Paxon (Krakau, Clan) 3079</t>
  </si>
  <si>
    <t>Atreus (Clan) 3079</t>
  </si>
  <si>
    <t>Vinton (Clan) 3079</t>
  </si>
  <si>
    <t>Londerholm (Clan) 3079</t>
  </si>
  <si>
    <t>Albion (Clan) 3079</t>
  </si>
  <si>
    <t>Grant's Station (Clan) 3079</t>
  </si>
  <si>
    <t>Hoard (Clan) 3079</t>
  </si>
  <si>
    <t>Brim (Clan) 3079</t>
  </si>
  <si>
    <t>Priori (Clan) 3079</t>
  </si>
  <si>
    <t>Glory (Clan) 3079</t>
  </si>
  <si>
    <t>York (Clan) 3079</t>
  </si>
  <si>
    <t>Tiber (Clan) 3079</t>
  </si>
  <si>
    <t>Gatekeeper (Clan) 3079</t>
  </si>
  <si>
    <t>Tathis (Clan) 3079</t>
  </si>
  <si>
    <t>Alpheratz 3079</t>
  </si>
  <si>
    <t>Filtvelt 3079</t>
  </si>
  <si>
    <t>Lothario 3079</t>
  </si>
  <si>
    <t>Delios (Clan) 3079</t>
  </si>
  <si>
    <t>Tortuga Prime 3079</t>
  </si>
  <si>
    <t>Yunnah 3079</t>
  </si>
  <si>
    <t>Strato Domingo (Clan) 3079</t>
  </si>
  <si>
    <t>Hellgate (Clan) 3079</t>
  </si>
  <si>
    <t>Exedor 3079</t>
  </si>
  <si>
    <t>Star's End (Novo Cressidas) 3079</t>
  </si>
  <si>
    <t>New Earth (Tau Ceti)</t>
  </si>
  <si>
    <t>Carver V (Liberty 3063+)</t>
  </si>
  <si>
    <t>Sirius</t>
  </si>
  <si>
    <t>Randis IV</t>
  </si>
  <si>
    <t>Astrokaszy</t>
  </si>
  <si>
    <t>Erin (Von Strang's World 3040+)</t>
  </si>
  <si>
    <t>St. Ives</t>
  </si>
  <si>
    <t>Chisholm (Elgin 2878+)</t>
  </si>
  <si>
    <t>Atreus</t>
  </si>
  <si>
    <t>Capella</t>
  </si>
  <si>
    <t>Procyon</t>
  </si>
  <si>
    <t>Luthien</t>
  </si>
  <si>
    <t>Irurzun</t>
  </si>
  <si>
    <t>Rasalhague</t>
  </si>
  <si>
    <t>Andurien</t>
  </si>
  <si>
    <t>Pesht</t>
  </si>
  <si>
    <t>Sian</t>
  </si>
  <si>
    <t>Marik</t>
  </si>
  <si>
    <t>Drozan</t>
  </si>
  <si>
    <t>Styk</t>
  </si>
  <si>
    <t>Benjamin</t>
  </si>
  <si>
    <t>Menke</t>
  </si>
  <si>
    <t>Texlos</t>
  </si>
  <si>
    <t>Aldebaran</t>
  </si>
  <si>
    <t>Ares</t>
  </si>
  <si>
    <t>Oshika</t>
  </si>
  <si>
    <t>Tsinghai</t>
  </si>
  <si>
    <t>Gibson</t>
  </si>
  <si>
    <t>Warlock</t>
  </si>
  <si>
    <t>Brighton</t>
  </si>
  <si>
    <t>Oriente</t>
  </si>
  <si>
    <t>Raballa</t>
  </si>
  <si>
    <t>Maxwell</t>
  </si>
  <si>
    <t>Sonnia</t>
  </si>
  <si>
    <t>Betelgeuse</t>
  </si>
  <si>
    <t>Altair</t>
  </si>
  <si>
    <t>Hachiman</t>
  </si>
  <si>
    <t>Vestallas</t>
  </si>
  <si>
    <t>Claybrooke</t>
  </si>
  <si>
    <t>Tamarind</t>
  </si>
  <si>
    <t>Barras</t>
  </si>
  <si>
    <t>Liao</t>
  </si>
  <si>
    <t>Grand Base</t>
  </si>
  <si>
    <t>Camlann (FWL)</t>
  </si>
  <si>
    <t>Mosiro</t>
  </si>
  <si>
    <t>Ingersoll</t>
  </si>
  <si>
    <t>Trellisane</t>
  </si>
  <si>
    <t>Bithinia</t>
  </si>
  <si>
    <t>Tigress (Laurel's World)</t>
  </si>
  <si>
    <t>Almach</t>
  </si>
  <si>
    <t>Principia</t>
  </si>
  <si>
    <t>Turin</t>
  </si>
  <si>
    <t>Regulus</t>
  </si>
  <si>
    <t>Alula Australis</t>
  </si>
  <si>
    <t>Tellman's Mistake</t>
  </si>
  <si>
    <t>Mira</t>
  </si>
  <si>
    <t>Eleusis</t>
  </si>
  <si>
    <t>Rubigen</t>
  </si>
  <si>
    <t>Wei</t>
  </si>
  <si>
    <t>Sigma Mare</t>
  </si>
  <si>
    <t>Alshain</t>
  </si>
  <si>
    <t>Dalton</t>
  </si>
  <si>
    <t>Nova Roma</t>
  </si>
  <si>
    <t>Buckminster</t>
  </si>
  <si>
    <t>Lesnovo</t>
  </si>
  <si>
    <t>Sarna</t>
  </si>
  <si>
    <t>Lopez</t>
  </si>
  <si>
    <t>New Olympia</t>
  </si>
  <si>
    <t>Mesartim</t>
  </si>
  <si>
    <t>Fletcher (FWL)</t>
  </si>
  <si>
    <t>Amity</t>
  </si>
  <si>
    <t>Kessel</t>
  </si>
  <si>
    <t>Qandahar</t>
  </si>
  <si>
    <t>Vega</t>
  </si>
  <si>
    <t>Buenos Aires</t>
  </si>
  <si>
    <t>Kendall</t>
  </si>
  <si>
    <t>Taurus</t>
  </si>
  <si>
    <t>Irian</t>
  </si>
  <si>
    <t>Algot</t>
  </si>
  <si>
    <t>New Delos</t>
  </si>
  <si>
    <t>Tabayama</t>
  </si>
  <si>
    <t>Deneb Algedi</t>
  </si>
  <si>
    <t>Zurich</t>
  </si>
  <si>
    <t>Bharat</t>
  </si>
  <si>
    <t>Chesterton</t>
  </si>
  <si>
    <t>Galedon V</t>
  </si>
  <si>
    <t>Ward</t>
  </si>
  <si>
    <t>Harrow's Sun</t>
  </si>
  <si>
    <t>Victoria (CC)</t>
  </si>
  <si>
    <t>Thessalonika</t>
  </si>
  <si>
    <t>New Vandenburg</t>
  </si>
  <si>
    <t>Calloway VI</t>
  </si>
  <si>
    <t>Halloran V</t>
  </si>
  <si>
    <t>Angell II</t>
  </si>
  <si>
    <t>Xinyang</t>
  </si>
  <si>
    <t>Kaznejov</t>
  </si>
  <si>
    <t>Tall Trees</t>
  </si>
  <si>
    <t>New Samarkand</t>
  </si>
  <si>
    <t>Kajikazawa</t>
  </si>
  <si>
    <t>Bjarred</t>
  </si>
  <si>
    <t>Albiero</t>
  </si>
  <si>
    <t>Old Kentucky</t>
  </si>
  <si>
    <t>Radstadt</t>
  </si>
  <si>
    <t>Kirchbach</t>
  </si>
  <si>
    <t>Wapakoneta</t>
  </si>
  <si>
    <t>Canopus IV</t>
  </si>
  <si>
    <t>Geifer</t>
  </si>
  <si>
    <t>Crossing</t>
  </si>
  <si>
    <t>Trondheim (FRR)</t>
  </si>
  <si>
    <t>Glenmora</t>
  </si>
  <si>
    <t>New Abilene</t>
  </si>
  <si>
    <t>Luxen</t>
  </si>
  <si>
    <t>Sterope</t>
  </si>
  <si>
    <t>Hardcore</t>
  </si>
  <si>
    <t>Galtor III</t>
  </si>
  <si>
    <t>Ningxia</t>
  </si>
  <si>
    <t>Brisbane</t>
  </si>
  <si>
    <t>Niops V</t>
  </si>
  <si>
    <t>Niops VI</t>
  </si>
  <si>
    <t>Niops VII</t>
  </si>
  <si>
    <t>Thraxa</t>
  </si>
  <si>
    <t>Misery</t>
  </si>
  <si>
    <t>Alpheratz</t>
  </si>
  <si>
    <t>Lothario</t>
  </si>
  <si>
    <t>Antallos (Port Krin)</t>
  </si>
  <si>
    <t>Sevon</t>
  </si>
  <si>
    <t>Shiloh</t>
  </si>
  <si>
    <t>Yunnah</t>
  </si>
  <si>
    <t>Simpson Desert</t>
  </si>
  <si>
    <t>Mica V (Micanos)</t>
  </si>
  <si>
    <t>Herotitus</t>
  </si>
  <si>
    <t>New St. Andrews</t>
  </si>
  <si>
    <t>Illyria</t>
  </si>
  <si>
    <t>Butte Hold</t>
  </si>
  <si>
    <t>New Ganymede</t>
  </si>
  <si>
    <t>Novo Franklin</t>
  </si>
  <si>
    <t>Ishtar</t>
  </si>
  <si>
    <t>Ramora</t>
  </si>
  <si>
    <t>Celano</t>
  </si>
  <si>
    <t>Brinton</t>
  </si>
  <si>
    <t>Mica II (Micanos)</t>
  </si>
  <si>
    <t>Nyserta</t>
  </si>
  <si>
    <t>Oberon VI</t>
  </si>
  <si>
    <t>Mica VII (Micanos)</t>
  </si>
  <si>
    <t>Lushann</t>
  </si>
  <si>
    <t>Exedor</t>
  </si>
  <si>
    <t>Cate's Hold</t>
  </si>
  <si>
    <t>Dormandaine</t>
  </si>
  <si>
    <t>Vixen</t>
  </si>
  <si>
    <t>Santander V</t>
  </si>
  <si>
    <t>Necromo</t>
  </si>
  <si>
    <t>Dante</t>
  </si>
  <si>
    <t>Wildwood</t>
  </si>
  <si>
    <t>Quantraine</t>
  </si>
  <si>
    <t>Truth</t>
  </si>
  <si>
    <t>Tharkad</t>
  </si>
  <si>
    <t>Kestrel</t>
  </si>
  <si>
    <t>New Ivaarsen</t>
  </si>
  <si>
    <t>New Kyoto</t>
  </si>
  <si>
    <t>Bountiful Harvest</t>
  </si>
  <si>
    <t>New Capetown</t>
  </si>
  <si>
    <t>Alphard (MH)</t>
  </si>
  <si>
    <t>Keystone</t>
  </si>
  <si>
    <t>Rahne</t>
  </si>
  <si>
    <t>Stewart</t>
  </si>
  <si>
    <t>Graus</t>
  </si>
  <si>
    <t>Summer</t>
  </si>
  <si>
    <t>Kalidasa</t>
  </si>
  <si>
    <t>Hustaing</t>
  </si>
  <si>
    <t>Porrima</t>
  </si>
  <si>
    <t>Algedi</t>
  </si>
  <si>
    <t>Detroit</t>
  </si>
  <si>
    <t>Arc-Royal</t>
  </si>
  <si>
    <t>Alexandria (LC)</t>
  </si>
  <si>
    <t>Augustine</t>
  </si>
  <si>
    <t>Denbar</t>
  </si>
  <si>
    <t>Ohrensen</t>
  </si>
  <si>
    <t>Les Halles</t>
  </si>
  <si>
    <t>Vanra</t>
  </si>
  <si>
    <t>Highspire</t>
  </si>
  <si>
    <t>Gan Singh</t>
  </si>
  <si>
    <t>Galax</t>
  </si>
  <si>
    <t>Westerhand</t>
  </si>
  <si>
    <t>Arcturus</t>
  </si>
  <si>
    <t>Blue Hole</t>
  </si>
  <si>
    <t>Aitutaki</t>
  </si>
  <si>
    <t>Zion</t>
  </si>
  <si>
    <t>Dustball</t>
  </si>
  <si>
    <t>Dieudonne</t>
  </si>
  <si>
    <t>Tiber</t>
  </si>
  <si>
    <t>Cerillos</t>
  </si>
  <si>
    <t>Wernke (Talon)</t>
  </si>
  <si>
    <t>Zosma</t>
  </si>
  <si>
    <t>Okefenokee</t>
  </si>
  <si>
    <t>Mallory's World</t>
  </si>
  <si>
    <t>Mayetta</t>
  </si>
  <si>
    <t>Rollis</t>
  </si>
  <si>
    <t>Sadurni</t>
  </si>
  <si>
    <t>Lackland</t>
  </si>
  <si>
    <t>Le Blanc</t>
  </si>
  <si>
    <t>C.M.O. 26 (Gulf Breeze 3057+)</t>
  </si>
  <si>
    <t>Helm</t>
  </si>
  <si>
    <t>Erod's Escape</t>
  </si>
  <si>
    <t>Kentares IV</t>
  </si>
  <si>
    <t>Campoleone</t>
  </si>
  <si>
    <t>Alborg (JarnFolk)</t>
  </si>
  <si>
    <t>Trondheim (JarnFolk)</t>
  </si>
  <si>
    <t>Brasha</t>
  </si>
  <si>
    <t>Hofn (JarnFolk)</t>
  </si>
  <si>
    <t>Sabanillas</t>
  </si>
  <si>
    <t>Hamar (JarnFolk)</t>
  </si>
  <si>
    <t>Orestes</t>
  </si>
  <si>
    <t>Pandora</t>
  </si>
  <si>
    <t>Hsien</t>
  </si>
  <si>
    <t>Egress</t>
  </si>
  <si>
    <t>Weingarten</t>
  </si>
  <si>
    <t>Zanzibar</t>
  </si>
  <si>
    <t>Itabaiana</t>
  </si>
  <si>
    <t>Krin</t>
  </si>
  <si>
    <t>Tamar</t>
  </si>
  <si>
    <t>Corey</t>
  </si>
  <si>
    <t>Gei-Fu</t>
  </si>
  <si>
    <t>Shiba</t>
  </si>
  <si>
    <t>Housekarle</t>
  </si>
  <si>
    <t>Kashilla</t>
  </si>
  <si>
    <t>Sax</t>
  </si>
  <si>
    <t>Kelenfold</t>
  </si>
  <si>
    <t>Decatur</t>
  </si>
  <si>
    <t>Holloway</t>
  </si>
  <si>
    <t>Overton</t>
  </si>
  <si>
    <t>Twycross (Jonah's Reach)</t>
  </si>
  <si>
    <t>Blackjack</t>
  </si>
  <si>
    <t>Altorra</t>
  </si>
  <si>
    <t>Remshield</t>
  </si>
  <si>
    <t>Harloc</t>
  </si>
  <si>
    <t>Strana Mechty (Clan)</t>
  </si>
  <si>
    <t>Eden (Clan)</t>
  </si>
  <si>
    <t>Arcadia (Clan)</t>
  </si>
  <si>
    <t>Dagda (Clan)</t>
  </si>
  <si>
    <t>Babylon (Clan)</t>
  </si>
  <si>
    <t>Hector (Clan)</t>
  </si>
  <si>
    <t>Ironhold (Clan)</t>
  </si>
  <si>
    <t>Sheridan (Clan)</t>
  </si>
  <si>
    <t>Shadow (Clan)</t>
  </si>
  <si>
    <t>Bearclaw (Clan)</t>
  </si>
  <si>
    <t>Niles (Clan)</t>
  </si>
  <si>
    <t>Huntress (Clan)</t>
  </si>
  <si>
    <t>Barcella (Clan)</t>
  </si>
  <si>
    <t>Circe (Clan)</t>
  </si>
  <si>
    <t>Tamaron (Clan)</t>
  </si>
  <si>
    <t>Zara (Homer 2850+) (Clan)</t>
  </si>
  <si>
    <t>Tranquil (Clan)</t>
  </si>
  <si>
    <t>Lum (Clan)</t>
  </si>
  <si>
    <t>Roche (Clan)</t>
  </si>
  <si>
    <t>Indicass</t>
  </si>
  <si>
    <t>New Kent (Clan)</t>
  </si>
  <si>
    <t>Circinus</t>
  </si>
  <si>
    <t>Marshall (Clan)</t>
  </si>
  <si>
    <t>Csesztreg</t>
  </si>
  <si>
    <t>Quatre Belle</t>
  </si>
  <si>
    <t>Tokasha (Clan)</t>
  </si>
  <si>
    <t>Foster (Clan)</t>
  </si>
  <si>
    <t>Kirin (Clan)</t>
  </si>
  <si>
    <t>Paxon (Krakau, Clan)</t>
  </si>
  <si>
    <t>Atreus (Clan)</t>
  </si>
  <si>
    <t>Vinton (Clan)</t>
  </si>
  <si>
    <t>Londerholm (Clan)</t>
  </si>
  <si>
    <t>Albion (Clan)</t>
  </si>
  <si>
    <t>Grant's Station (Clan)</t>
  </si>
  <si>
    <t>Hoard (Clan)</t>
  </si>
  <si>
    <t>Brim (Clan)</t>
  </si>
  <si>
    <t>Priori (Clan)</t>
  </si>
  <si>
    <t>Glory (Clan)</t>
  </si>
  <si>
    <t>York (Clan)</t>
  </si>
  <si>
    <t>Tiber (Clan)</t>
  </si>
  <si>
    <t>Gatekeeper (Clan)</t>
  </si>
  <si>
    <t>Tathis (Clan)</t>
  </si>
  <si>
    <t>Filtvelt</t>
  </si>
  <si>
    <t>Delios (Clan)</t>
  </si>
  <si>
    <t>Tortuga Prime</t>
  </si>
  <si>
    <t>Strato Domingo (Clan)</t>
  </si>
  <si>
    <t>Hellgate (Clan)</t>
  </si>
  <si>
    <t>Star's End (Novo Cressidas)</t>
  </si>
  <si>
    <t>Date</t>
  </si>
  <si>
    <t>Pop</t>
  </si>
  <si>
    <t/>
  </si>
  <si>
    <t>Sources</t>
  </si>
  <si>
    <t>Original Handbooks</t>
  </si>
  <si>
    <t>Housebooks</t>
  </si>
  <si>
    <t>Objective Raids</t>
  </si>
  <si>
    <t>Fed Com Civil War</t>
  </si>
  <si>
    <t>Lone Star</t>
  </si>
  <si>
    <t>Bone Norman</t>
  </si>
  <si>
    <t>Manassas</t>
  </si>
  <si>
    <t>Brownsville</t>
  </si>
  <si>
    <t>Bob</t>
  </si>
  <si>
    <t>Aka Dunklewälderdunklerflüssenschattenwelt</t>
  </si>
  <si>
    <t>Promised Land</t>
  </si>
  <si>
    <t>Inglesmond</t>
  </si>
  <si>
    <t>2787 Most of the planet Nuked from Orbit</t>
  </si>
  <si>
    <t>McEvedy's Folly</t>
  </si>
  <si>
    <t>Ionus</t>
  </si>
  <si>
    <t>Tyrfing</t>
  </si>
  <si>
    <t>2820 Massive Nuclear and Chemical Attacks; most of planet evac'd 2789</t>
  </si>
  <si>
    <t>Noisiel</t>
  </si>
  <si>
    <t>Iron Land</t>
  </si>
  <si>
    <t>Planet a prison planet for RWR; barely inhabitable</t>
  </si>
  <si>
    <t>Wynn Roost</t>
  </si>
  <si>
    <t>Mizar</t>
  </si>
  <si>
    <t>Stotzing</t>
  </si>
  <si>
    <t>Hall</t>
  </si>
  <si>
    <t>Pending release</t>
  </si>
  <si>
    <t>Gulf Breeze</t>
  </si>
  <si>
    <t>Regis Roost</t>
  </si>
  <si>
    <t>Pending release - Based in Asteroid Belt</t>
  </si>
  <si>
    <t>Sherwood</t>
  </si>
  <si>
    <t>Tortuge</t>
  </si>
  <si>
    <t>Different Protein Stucture world for food.</t>
  </si>
  <si>
    <t>Tokasha</t>
  </si>
  <si>
    <t>Orbisonia</t>
  </si>
  <si>
    <t>Sakhalin</t>
  </si>
  <si>
    <t>Engadine</t>
  </si>
  <si>
    <t>Neerabup</t>
  </si>
  <si>
    <t>Bucklands</t>
  </si>
  <si>
    <t>Australia</t>
  </si>
  <si>
    <t>Kooken's Pleasure Pit</t>
  </si>
  <si>
    <t>Deia</t>
  </si>
  <si>
    <t>Yeguas</t>
  </si>
  <si>
    <t>Elissa</t>
  </si>
  <si>
    <t>Epsilon Eridani</t>
  </si>
  <si>
    <t>Ovan</t>
  </si>
  <si>
    <t>Annapolis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</si>
</sst>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3" fontId="0" fillId="0" borderId="0" xfId="0" applyNumberFormat="1" applyBorder="1"/>
    <xf numFmtId="3" fontId="0" fillId="0" borderId="1" xfId="0" applyNumberForma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EE2A-C85C-4814-A176-B0EA18FBAFA6}">
  <dimension ref="A1:G401"/>
  <sheetViews>
    <sheetView workbookViewId="0">
      <pane ySplit="1" topLeftCell="A74" activePane="bottomLeft" state="frozen"/>
      <selection pane="bottomLeft" activeCell="A25" sqref="A25"/>
    </sheetView>
  </sheetViews>
  <sheetFormatPr baseColWidth="10" defaultColWidth="8.83203125" defaultRowHeight="15" x14ac:dyDescent="0.2"/>
  <cols>
    <col min="1" max="1" width="13.1640625" bestFit="1" customWidth="1"/>
    <col min="2" max="2" width="13.33203125" bestFit="1" customWidth="1"/>
    <col min="3" max="3" width="12.1640625" bestFit="1" customWidth="1"/>
    <col min="4" max="4" width="13.33203125" bestFit="1" customWidth="1"/>
    <col min="5" max="6" width="13.33203125" customWidth="1"/>
    <col min="7" max="7" width="51" bestFit="1" customWidth="1"/>
  </cols>
  <sheetData>
    <row r="1" spans="1:7" s="7" customFormat="1" x14ac:dyDescent="0.2">
      <c r="A1" s="8" t="s">
        <v>0</v>
      </c>
      <c r="B1" s="8">
        <v>2750</v>
      </c>
      <c r="C1" s="8">
        <v>3025</v>
      </c>
      <c r="D1" s="8">
        <v>3062</v>
      </c>
      <c r="E1" s="8">
        <v>3067</v>
      </c>
      <c r="F1" s="8">
        <v>3080</v>
      </c>
      <c r="G1" s="8" t="s">
        <v>26</v>
      </c>
    </row>
    <row r="2" spans="1:7" x14ac:dyDescent="0.2">
      <c r="A2" s="4" t="s">
        <v>27</v>
      </c>
      <c r="B2" s="3"/>
      <c r="C2" s="3"/>
      <c r="D2" s="3">
        <v>1786269000</v>
      </c>
      <c r="E2" s="3"/>
      <c r="F2" s="3"/>
      <c r="G2" s="2"/>
    </row>
    <row r="3" spans="1:7" x14ac:dyDescent="0.2">
      <c r="A3" s="2" t="s">
        <v>65</v>
      </c>
      <c r="B3" s="3"/>
      <c r="C3" s="3"/>
      <c r="D3" s="3">
        <v>653465000</v>
      </c>
      <c r="E3" s="3"/>
      <c r="F3" s="3"/>
      <c r="G3" s="2"/>
    </row>
    <row r="4" spans="1:7" x14ac:dyDescent="0.2">
      <c r="A4" s="2" t="s">
        <v>46</v>
      </c>
      <c r="B4" s="3"/>
      <c r="C4" s="3"/>
      <c r="D4" s="3">
        <v>3465000000</v>
      </c>
      <c r="E4" s="3"/>
      <c r="F4" s="3"/>
      <c r="G4" s="2"/>
    </row>
    <row r="5" spans="1:7" x14ac:dyDescent="0.2">
      <c r="A5" s="4" t="s">
        <v>28</v>
      </c>
      <c r="B5" s="2"/>
      <c r="C5" s="3"/>
      <c r="D5" s="3">
        <v>3354000000</v>
      </c>
      <c r="E5" s="3"/>
      <c r="F5" s="3"/>
      <c r="G5" s="2"/>
    </row>
    <row r="6" spans="1:7" x14ac:dyDescent="0.2">
      <c r="A6" s="2" t="s">
        <v>66</v>
      </c>
      <c r="B6" s="3"/>
      <c r="C6" s="3"/>
      <c r="D6" s="3">
        <v>1328000000</v>
      </c>
      <c r="E6" s="3"/>
      <c r="F6" s="3"/>
      <c r="G6" s="2"/>
    </row>
    <row r="7" spans="1:7" x14ac:dyDescent="0.2">
      <c r="A7" s="2" t="s">
        <v>82</v>
      </c>
      <c r="B7" s="3"/>
      <c r="C7" s="3"/>
      <c r="D7" s="3"/>
      <c r="E7" s="3"/>
      <c r="F7" s="3">
        <v>4863685000</v>
      </c>
      <c r="G7" s="2"/>
    </row>
    <row r="8" spans="1:7" x14ac:dyDescent="0.2">
      <c r="A8" s="2" t="s">
        <v>74</v>
      </c>
      <c r="B8" s="3"/>
      <c r="C8" s="3"/>
      <c r="D8" s="3"/>
      <c r="E8" s="3"/>
      <c r="F8" s="3">
        <v>1613890000</v>
      </c>
      <c r="G8" s="2"/>
    </row>
    <row r="9" spans="1:7" x14ac:dyDescent="0.2">
      <c r="A9" s="2" t="s">
        <v>75</v>
      </c>
      <c r="B9" s="3"/>
      <c r="C9" s="3"/>
      <c r="D9" s="3"/>
      <c r="E9" s="3"/>
      <c r="F9" s="3">
        <v>469620000</v>
      </c>
      <c r="G9" s="2"/>
    </row>
    <row r="10" spans="1:7" x14ac:dyDescent="0.2">
      <c r="A10" s="2" t="s">
        <v>83</v>
      </c>
      <c r="B10" s="3"/>
      <c r="C10" s="3"/>
      <c r="D10" s="3"/>
      <c r="E10" s="3"/>
      <c r="F10" s="3">
        <v>2652532000</v>
      </c>
      <c r="G10" s="2"/>
    </row>
    <row r="11" spans="1:7" x14ac:dyDescent="0.2">
      <c r="A11" s="2" t="s">
        <v>99</v>
      </c>
      <c r="B11" s="3"/>
      <c r="C11" s="3"/>
      <c r="D11" s="3"/>
      <c r="E11" s="3"/>
      <c r="F11" s="3">
        <v>681035000</v>
      </c>
      <c r="G11" s="2"/>
    </row>
    <row r="12" spans="1:7" x14ac:dyDescent="0.2">
      <c r="A12" s="4" t="s">
        <v>29</v>
      </c>
      <c r="B12" s="2"/>
      <c r="C12" s="2"/>
      <c r="D12" s="2">
        <v>245650000</v>
      </c>
      <c r="E12" s="2"/>
      <c r="F12" s="2"/>
      <c r="G12" s="2"/>
    </row>
    <row r="13" spans="1:7" x14ac:dyDescent="0.2">
      <c r="A13" s="2" t="s">
        <v>84</v>
      </c>
      <c r="B13" s="3"/>
      <c r="C13" s="3"/>
      <c r="D13" s="3"/>
      <c r="E13" s="3"/>
      <c r="F13" s="3">
        <v>2201973000</v>
      </c>
      <c r="G13" s="2"/>
    </row>
    <row r="14" spans="1:7" x14ac:dyDescent="0.2">
      <c r="A14" s="2" t="s">
        <v>110</v>
      </c>
      <c r="B14" s="3"/>
      <c r="C14" s="3"/>
      <c r="D14" s="3"/>
      <c r="E14" s="3">
        <v>748245000</v>
      </c>
      <c r="F14" s="3"/>
      <c r="G14" s="2"/>
    </row>
    <row r="15" spans="1:7" x14ac:dyDescent="0.2">
      <c r="A15" s="4" t="s">
        <v>30</v>
      </c>
      <c r="B15" s="2"/>
      <c r="C15" s="2"/>
      <c r="D15" s="6">
        <v>285750000</v>
      </c>
      <c r="E15" s="6"/>
      <c r="F15" s="6"/>
      <c r="G15" s="2"/>
    </row>
    <row r="16" spans="1:7" x14ac:dyDescent="0.2">
      <c r="A16" s="2" t="s">
        <v>24</v>
      </c>
      <c r="B16" s="3">
        <v>23500000</v>
      </c>
      <c r="C16" s="3">
        <v>63000</v>
      </c>
      <c r="D16" s="3"/>
      <c r="E16" s="3"/>
      <c r="F16" s="3"/>
      <c r="G16" s="2" t="s">
        <v>25</v>
      </c>
    </row>
    <row r="17" spans="1:7" x14ac:dyDescent="0.2">
      <c r="A17" s="2" t="s">
        <v>85</v>
      </c>
      <c r="B17" s="3"/>
      <c r="C17" s="3"/>
      <c r="D17" s="3"/>
      <c r="E17" s="3"/>
      <c r="F17" s="3">
        <v>532954000</v>
      </c>
      <c r="G17" s="2"/>
    </row>
    <row r="18" spans="1:7" x14ac:dyDescent="0.2">
      <c r="A18" s="2" t="s">
        <v>22</v>
      </c>
      <c r="B18" s="3">
        <v>3000000000</v>
      </c>
      <c r="C18" s="3">
        <v>1000000000</v>
      </c>
      <c r="D18" s="3">
        <v>1150500000</v>
      </c>
      <c r="E18" s="3"/>
      <c r="F18" s="3"/>
      <c r="G18" s="2" t="s">
        <v>23</v>
      </c>
    </row>
    <row r="19" spans="1:7" x14ac:dyDescent="0.2">
      <c r="A19" s="2" t="s">
        <v>76</v>
      </c>
      <c r="B19" s="3"/>
      <c r="C19" s="3"/>
      <c r="D19" s="3"/>
      <c r="E19" s="3"/>
      <c r="F19" s="3">
        <v>409680000</v>
      </c>
      <c r="G19" s="2"/>
    </row>
    <row r="20" spans="1:7" x14ac:dyDescent="0.2">
      <c r="A20" s="2" t="s">
        <v>100</v>
      </c>
      <c r="B20" s="3"/>
      <c r="C20" s="3"/>
      <c r="D20" s="3"/>
      <c r="E20" s="3"/>
      <c r="F20" s="3">
        <v>3697431000</v>
      </c>
      <c r="G20" s="2"/>
    </row>
    <row r="21" spans="1:7" x14ac:dyDescent="0.2">
      <c r="A21" s="2" t="s">
        <v>21</v>
      </c>
      <c r="B21" s="3">
        <v>119580000</v>
      </c>
      <c r="C21" s="3">
        <v>130000000</v>
      </c>
      <c r="D21" s="3"/>
      <c r="E21" s="3"/>
      <c r="F21" s="3"/>
      <c r="G21" s="2"/>
    </row>
    <row r="22" spans="1:7" x14ac:dyDescent="0.2">
      <c r="A22" s="4" t="s">
        <v>31</v>
      </c>
      <c r="B22" s="3"/>
      <c r="C22" s="3"/>
      <c r="D22" s="3">
        <v>578225000</v>
      </c>
      <c r="E22" s="3"/>
      <c r="F22" s="3"/>
      <c r="G22" s="2"/>
    </row>
    <row r="23" spans="1:7" x14ac:dyDescent="0.2">
      <c r="A23" s="2" t="s">
        <v>47</v>
      </c>
      <c r="B23" s="3"/>
      <c r="C23" s="3"/>
      <c r="D23" s="3">
        <v>932827000</v>
      </c>
      <c r="E23" s="3"/>
      <c r="F23" s="3"/>
      <c r="G23" s="2"/>
    </row>
    <row r="24" spans="1:7" x14ac:dyDescent="0.2">
      <c r="A24" s="2" t="s">
        <v>111</v>
      </c>
      <c r="B24" s="3"/>
      <c r="C24" s="3"/>
      <c r="D24" s="3"/>
      <c r="E24" s="3">
        <v>2607760000</v>
      </c>
      <c r="F24" s="3"/>
      <c r="G24" s="2"/>
    </row>
    <row r="25" spans="1:7" x14ac:dyDescent="0.2">
      <c r="A25" s="2" t="s">
        <v>95</v>
      </c>
      <c r="B25" s="3"/>
      <c r="C25" s="3"/>
      <c r="D25" s="3"/>
      <c r="E25" s="3">
        <v>412380400</v>
      </c>
      <c r="F25" s="3">
        <v>5412380400</v>
      </c>
      <c r="G25" s="2" t="s">
        <v>119</v>
      </c>
    </row>
    <row r="26" spans="1:7" x14ac:dyDescent="0.2">
      <c r="A26" s="2" t="s">
        <v>86</v>
      </c>
      <c r="B26" s="3"/>
      <c r="C26" s="3"/>
      <c r="D26" s="3"/>
      <c r="E26" s="3"/>
      <c r="F26" s="3">
        <v>1346290000</v>
      </c>
      <c r="G26" s="2"/>
    </row>
    <row r="27" spans="1:7" x14ac:dyDescent="0.2">
      <c r="A27" s="2" t="s">
        <v>48</v>
      </c>
      <c r="B27" s="3"/>
      <c r="C27" s="3"/>
      <c r="D27" s="3">
        <v>3785290000</v>
      </c>
      <c r="E27" s="3"/>
      <c r="F27" s="3"/>
      <c r="G27" s="2"/>
    </row>
    <row r="28" spans="1:7" x14ac:dyDescent="0.2">
      <c r="A28" s="2" t="s">
        <v>49</v>
      </c>
      <c r="B28" s="3"/>
      <c r="C28" s="3"/>
      <c r="D28" s="3">
        <v>1185650000</v>
      </c>
      <c r="E28" s="3"/>
      <c r="F28" s="3"/>
      <c r="G28" s="2"/>
    </row>
    <row r="29" spans="1:7" x14ac:dyDescent="0.2">
      <c r="A29" s="2" t="s">
        <v>104</v>
      </c>
      <c r="B29" s="3"/>
      <c r="C29" s="3"/>
      <c r="D29" s="3"/>
      <c r="E29" s="3"/>
      <c r="F29" s="3">
        <v>6987375000</v>
      </c>
      <c r="G29" s="2"/>
    </row>
    <row r="30" spans="1:7" x14ac:dyDescent="0.2">
      <c r="A30" s="4" t="s">
        <v>32</v>
      </c>
      <c r="B30" s="3"/>
      <c r="C30" s="3"/>
      <c r="D30" s="3">
        <v>753958000</v>
      </c>
      <c r="E30" s="3"/>
      <c r="F30" s="3"/>
      <c r="G30" s="2"/>
    </row>
    <row r="31" spans="1:7" x14ac:dyDescent="0.2">
      <c r="A31" s="2" t="s">
        <v>50</v>
      </c>
      <c r="B31" s="3"/>
      <c r="C31" s="3"/>
      <c r="D31" s="3">
        <v>300968000</v>
      </c>
      <c r="E31" s="3"/>
      <c r="F31" s="3"/>
      <c r="G31" s="2"/>
    </row>
    <row r="32" spans="1:7" x14ac:dyDescent="0.2">
      <c r="A32" s="2" t="s">
        <v>96</v>
      </c>
      <c r="B32" s="3"/>
      <c r="C32" s="3"/>
      <c r="D32" s="3"/>
      <c r="E32" s="3"/>
      <c r="F32" s="3">
        <v>83659000</v>
      </c>
      <c r="G32" s="2"/>
    </row>
    <row r="33" spans="1:7" x14ac:dyDescent="0.2">
      <c r="A33" s="2" t="s">
        <v>87</v>
      </c>
      <c r="B33" s="3"/>
      <c r="C33" s="3"/>
      <c r="D33" s="3"/>
      <c r="E33" s="3"/>
      <c r="F33" s="3">
        <v>980785000</v>
      </c>
      <c r="G33" s="2"/>
    </row>
    <row r="34" spans="1:7" x14ac:dyDescent="0.2">
      <c r="A34" s="4" t="s">
        <v>33</v>
      </c>
      <c r="B34" s="3"/>
      <c r="C34" s="3"/>
      <c r="D34" s="3">
        <v>4258359000</v>
      </c>
      <c r="E34" s="3"/>
      <c r="F34" s="3"/>
      <c r="G34" s="2"/>
    </row>
    <row r="35" spans="1:7" x14ac:dyDescent="0.2">
      <c r="A35" s="2" t="s">
        <v>20</v>
      </c>
      <c r="B35" s="3">
        <v>2398000000</v>
      </c>
      <c r="C35" s="3">
        <v>5284000000</v>
      </c>
      <c r="D35" s="3"/>
      <c r="E35" s="3"/>
      <c r="F35" s="3"/>
      <c r="G35" s="2"/>
    </row>
    <row r="36" spans="1:7" x14ac:dyDescent="0.2">
      <c r="A36" s="2" t="s">
        <v>51</v>
      </c>
      <c r="B36" s="3"/>
      <c r="C36" s="3"/>
      <c r="D36" s="3">
        <v>5765350000</v>
      </c>
      <c r="E36" s="3"/>
      <c r="F36" s="3"/>
      <c r="G36" s="2"/>
    </row>
    <row r="37" spans="1:7" x14ac:dyDescent="0.2">
      <c r="A37" s="2" t="s">
        <v>88</v>
      </c>
      <c r="B37" s="3"/>
      <c r="C37" s="3"/>
      <c r="D37" s="3"/>
      <c r="E37" s="3"/>
      <c r="F37" s="3">
        <v>4313000000</v>
      </c>
      <c r="G37" s="2"/>
    </row>
    <row r="38" spans="1:7" x14ac:dyDescent="0.2">
      <c r="A38" s="2" t="s">
        <v>101</v>
      </c>
      <c r="B38" s="3"/>
      <c r="C38" s="3"/>
      <c r="D38" s="3"/>
      <c r="E38" s="3"/>
      <c r="F38" s="3">
        <v>2506349000</v>
      </c>
      <c r="G38" s="2"/>
    </row>
    <row r="39" spans="1:7" x14ac:dyDescent="0.2">
      <c r="A39" s="2" t="s">
        <v>105</v>
      </c>
      <c r="B39" s="3"/>
      <c r="C39" s="3"/>
      <c r="D39" s="3"/>
      <c r="E39" s="3"/>
      <c r="F39" s="3">
        <v>3395457000</v>
      </c>
      <c r="G39" s="2"/>
    </row>
    <row r="40" spans="1:7" x14ac:dyDescent="0.2">
      <c r="A40" s="2" t="s">
        <v>52</v>
      </c>
      <c r="B40" s="3"/>
      <c r="C40" s="3"/>
      <c r="D40" s="3">
        <v>1350780000</v>
      </c>
      <c r="E40" s="3"/>
      <c r="F40" s="3"/>
      <c r="G40" s="2"/>
    </row>
    <row r="41" spans="1:7" x14ac:dyDescent="0.2">
      <c r="A41" s="2" t="s">
        <v>53</v>
      </c>
      <c r="B41" s="3"/>
      <c r="C41" s="3"/>
      <c r="D41" s="3">
        <v>1235000000</v>
      </c>
      <c r="E41" s="3"/>
      <c r="F41" s="3"/>
      <c r="G41" s="2"/>
    </row>
    <row r="42" spans="1:7" x14ac:dyDescent="0.2">
      <c r="A42" s="2" t="s">
        <v>54</v>
      </c>
      <c r="B42" s="3"/>
      <c r="C42" s="3"/>
      <c r="D42" s="3">
        <v>556976000</v>
      </c>
      <c r="E42" s="3"/>
      <c r="F42" s="3"/>
      <c r="G42" s="2"/>
    </row>
    <row r="43" spans="1:7" x14ac:dyDescent="0.2">
      <c r="A43" s="2" t="s">
        <v>55</v>
      </c>
      <c r="B43" s="3"/>
      <c r="C43" s="3"/>
      <c r="D43" s="3">
        <v>735145000</v>
      </c>
      <c r="E43" s="3"/>
      <c r="F43" s="3"/>
      <c r="G43" s="2"/>
    </row>
    <row r="44" spans="1:7" x14ac:dyDescent="0.2">
      <c r="A44" s="2" t="s">
        <v>81</v>
      </c>
      <c r="B44" s="3"/>
      <c r="C44" s="3"/>
      <c r="D44" s="3"/>
      <c r="E44" s="3"/>
      <c r="F44" s="3">
        <v>1456987000</v>
      </c>
      <c r="G44" s="2"/>
    </row>
    <row r="45" spans="1:7" x14ac:dyDescent="0.2">
      <c r="A45" s="2" t="s">
        <v>19</v>
      </c>
      <c r="B45" s="3">
        <v>200000000</v>
      </c>
      <c r="C45" s="3">
        <v>3000000</v>
      </c>
      <c r="D45" s="3"/>
      <c r="E45" s="3"/>
      <c r="F45" s="3"/>
      <c r="G45" s="2" t="s">
        <v>14</v>
      </c>
    </row>
    <row r="46" spans="1:7" x14ac:dyDescent="0.2">
      <c r="A46" s="2" t="s">
        <v>89</v>
      </c>
      <c r="B46" s="3"/>
      <c r="C46" s="3"/>
      <c r="D46" s="3"/>
      <c r="E46" s="3"/>
      <c r="F46" s="3">
        <v>250975000</v>
      </c>
      <c r="G46" s="2"/>
    </row>
    <row r="47" spans="1:7" x14ac:dyDescent="0.2">
      <c r="A47" s="2" t="s">
        <v>18</v>
      </c>
      <c r="B47" s="3">
        <v>30000000</v>
      </c>
      <c r="C47" s="3">
        <v>200000</v>
      </c>
      <c r="D47" s="3"/>
      <c r="E47" s="3"/>
      <c r="F47" s="3"/>
      <c r="G47" s="2" t="s">
        <v>14</v>
      </c>
    </row>
    <row r="48" spans="1:7" x14ac:dyDescent="0.2">
      <c r="A48" s="2" t="s">
        <v>56</v>
      </c>
      <c r="B48" s="3"/>
      <c r="C48" s="3"/>
      <c r="D48" s="3">
        <v>55000</v>
      </c>
      <c r="E48" s="3"/>
      <c r="F48" s="3"/>
      <c r="G48" s="2"/>
    </row>
    <row r="49" spans="1:7" x14ac:dyDescent="0.2">
      <c r="A49" s="2" t="s">
        <v>70</v>
      </c>
      <c r="B49" s="3"/>
      <c r="C49" s="3"/>
      <c r="D49" s="3">
        <v>1553325000</v>
      </c>
      <c r="E49" s="3"/>
      <c r="F49" s="3"/>
      <c r="G49" s="2"/>
    </row>
    <row r="50" spans="1:7" x14ac:dyDescent="0.2">
      <c r="A50" s="2" t="s">
        <v>57</v>
      </c>
      <c r="B50" s="3"/>
      <c r="C50" s="3"/>
      <c r="D50" s="3">
        <v>655300000</v>
      </c>
      <c r="E50" s="3"/>
      <c r="F50" s="3"/>
      <c r="G50" s="2"/>
    </row>
    <row r="51" spans="1:7" x14ac:dyDescent="0.2">
      <c r="A51" s="2" t="s">
        <v>90</v>
      </c>
      <c r="B51" s="3"/>
      <c r="C51" s="3"/>
      <c r="D51" s="3"/>
      <c r="E51" s="3"/>
      <c r="F51" s="3">
        <v>378562000</v>
      </c>
      <c r="G51" s="2"/>
    </row>
    <row r="52" spans="1:7" x14ac:dyDescent="0.2">
      <c r="A52" s="2" t="s">
        <v>109</v>
      </c>
      <c r="B52" s="3"/>
      <c r="C52" s="3"/>
      <c r="D52" s="3"/>
      <c r="E52" s="3"/>
      <c r="F52" s="3">
        <v>4856659000</v>
      </c>
      <c r="G52" s="2"/>
    </row>
    <row r="53" spans="1:7" x14ac:dyDescent="0.2">
      <c r="A53" s="2" t="s">
        <v>34</v>
      </c>
      <c r="B53" s="3"/>
      <c r="C53" s="3"/>
      <c r="D53" s="3">
        <v>2158650000</v>
      </c>
      <c r="E53" s="3">
        <v>2158650000</v>
      </c>
      <c r="F53" s="3">
        <v>2129987000</v>
      </c>
      <c r="G53" s="2"/>
    </row>
    <row r="54" spans="1:7" x14ac:dyDescent="0.2">
      <c r="A54" s="2" t="s">
        <v>17</v>
      </c>
      <c r="B54" s="3">
        <v>5300000000</v>
      </c>
      <c r="C54" s="3">
        <v>4573000000</v>
      </c>
      <c r="D54" s="3"/>
      <c r="E54" s="3"/>
      <c r="F54" s="3"/>
      <c r="G54" s="2"/>
    </row>
    <row r="55" spans="1:7" x14ac:dyDescent="0.2">
      <c r="A55" s="2" t="s">
        <v>35</v>
      </c>
      <c r="B55" s="3"/>
      <c r="C55" s="3"/>
      <c r="D55" s="3">
        <v>175350</v>
      </c>
      <c r="E55" s="3"/>
      <c r="F55" s="3"/>
      <c r="G55" s="2" t="s">
        <v>36</v>
      </c>
    </row>
    <row r="56" spans="1:7" x14ac:dyDescent="0.2">
      <c r="A56" s="2" t="s">
        <v>58</v>
      </c>
      <c r="B56" s="3"/>
      <c r="C56" s="3"/>
      <c r="D56" s="3">
        <v>185150000</v>
      </c>
      <c r="E56" s="3"/>
      <c r="F56" s="3"/>
      <c r="G56" s="2"/>
    </row>
    <row r="57" spans="1:7" x14ac:dyDescent="0.2">
      <c r="A57" s="2" t="s">
        <v>102</v>
      </c>
      <c r="B57" s="3"/>
      <c r="C57" s="3"/>
      <c r="D57" s="3"/>
      <c r="E57" s="3"/>
      <c r="F57" s="3">
        <v>2540896000</v>
      </c>
      <c r="G57" s="2"/>
    </row>
    <row r="58" spans="1:7" x14ac:dyDescent="0.2">
      <c r="A58" s="2" t="s">
        <v>91</v>
      </c>
      <c r="B58" s="3"/>
      <c r="C58" s="3"/>
      <c r="D58" s="3"/>
      <c r="E58" s="3"/>
      <c r="F58" s="3">
        <v>459324000</v>
      </c>
      <c r="G58" s="2"/>
    </row>
    <row r="59" spans="1:7" x14ac:dyDescent="0.2">
      <c r="A59" s="2" t="s">
        <v>112</v>
      </c>
      <c r="B59" s="3"/>
      <c r="C59" s="3"/>
      <c r="D59" s="3"/>
      <c r="E59" s="3">
        <v>987240000</v>
      </c>
      <c r="F59" s="3"/>
      <c r="G59" s="2"/>
    </row>
    <row r="60" spans="1:7" x14ac:dyDescent="0.2">
      <c r="A60" s="2" t="s">
        <v>92</v>
      </c>
      <c r="B60" s="3"/>
      <c r="C60" s="3"/>
      <c r="D60" s="3"/>
      <c r="E60" s="3"/>
      <c r="F60" s="3">
        <v>2635852000</v>
      </c>
      <c r="G60" s="2"/>
    </row>
    <row r="61" spans="1:7" x14ac:dyDescent="0.2">
      <c r="A61" s="2" t="s">
        <v>106</v>
      </c>
      <c r="B61" s="3"/>
      <c r="C61" s="3"/>
      <c r="D61" s="3"/>
      <c r="E61" s="3"/>
      <c r="F61" s="3">
        <v>6786321000</v>
      </c>
      <c r="G61" s="2"/>
    </row>
    <row r="62" spans="1:7" x14ac:dyDescent="0.2">
      <c r="A62" s="2" t="s">
        <v>67</v>
      </c>
      <c r="B62" s="3"/>
      <c r="C62" s="3"/>
      <c r="D62" s="3">
        <v>2475000000</v>
      </c>
      <c r="E62" s="3"/>
      <c r="F62" s="3"/>
      <c r="G62" s="2"/>
    </row>
    <row r="63" spans="1:7" x14ac:dyDescent="0.2">
      <c r="A63" s="2" t="s">
        <v>97</v>
      </c>
      <c r="B63" s="3"/>
      <c r="C63" s="3"/>
      <c r="D63" s="3"/>
      <c r="E63" s="3"/>
      <c r="F63" s="3">
        <v>2468735000</v>
      </c>
      <c r="G63" s="2"/>
    </row>
    <row r="64" spans="1:7" x14ac:dyDescent="0.2">
      <c r="A64" s="2" t="s">
        <v>16</v>
      </c>
      <c r="B64" s="3">
        <v>71000000</v>
      </c>
      <c r="C64" s="3">
        <v>1000000</v>
      </c>
      <c r="D64" s="3"/>
      <c r="E64" s="3"/>
      <c r="F64" s="3"/>
      <c r="G64" s="2"/>
    </row>
    <row r="65" spans="1:7" x14ac:dyDescent="0.2">
      <c r="A65" s="2" t="s">
        <v>68</v>
      </c>
      <c r="B65" s="3"/>
      <c r="C65" s="3"/>
      <c r="D65" s="3">
        <v>1198250000</v>
      </c>
      <c r="E65" s="3"/>
      <c r="F65" s="3"/>
      <c r="G65" s="2"/>
    </row>
    <row r="66" spans="1:7" x14ac:dyDescent="0.2">
      <c r="A66" s="2" t="s">
        <v>59</v>
      </c>
      <c r="B66" s="3"/>
      <c r="C66" s="3"/>
      <c r="D66" s="3">
        <v>1125392000</v>
      </c>
      <c r="E66" s="3"/>
      <c r="F66" s="3"/>
      <c r="G66" s="2"/>
    </row>
    <row r="67" spans="1:7" x14ac:dyDescent="0.2">
      <c r="A67" s="2" t="s">
        <v>60</v>
      </c>
      <c r="B67" s="3"/>
      <c r="C67" s="3"/>
      <c r="D67" s="3">
        <v>737210000</v>
      </c>
      <c r="E67" s="3"/>
      <c r="F67" s="3"/>
      <c r="G67" s="2"/>
    </row>
    <row r="68" spans="1:7" x14ac:dyDescent="0.2">
      <c r="A68" s="2" t="s">
        <v>15</v>
      </c>
      <c r="B68" s="3">
        <v>2983000</v>
      </c>
      <c r="C68" s="3">
        <v>4673800</v>
      </c>
      <c r="D68" s="3"/>
      <c r="E68" s="3"/>
      <c r="F68" s="3"/>
      <c r="G68" s="2"/>
    </row>
    <row r="69" spans="1:7" x14ac:dyDescent="0.2">
      <c r="A69" s="2" t="s">
        <v>113</v>
      </c>
      <c r="B69" s="3"/>
      <c r="C69" s="3"/>
      <c r="D69" s="3"/>
      <c r="E69" s="3">
        <v>5975280350</v>
      </c>
      <c r="F69" s="3"/>
      <c r="G69" s="2"/>
    </row>
    <row r="70" spans="1:7" x14ac:dyDescent="0.2">
      <c r="A70" s="2" t="s">
        <v>37</v>
      </c>
      <c r="B70" s="3"/>
      <c r="C70" s="3"/>
      <c r="D70" s="3">
        <v>2587360000</v>
      </c>
      <c r="E70" s="3"/>
      <c r="F70" s="3"/>
      <c r="G70" s="2"/>
    </row>
    <row r="71" spans="1:7" x14ac:dyDescent="0.2">
      <c r="A71" s="2" t="s">
        <v>38</v>
      </c>
      <c r="B71" s="3"/>
      <c r="C71" s="3"/>
      <c r="D71" s="3">
        <v>7212000000</v>
      </c>
      <c r="E71" s="3"/>
      <c r="F71" s="3">
        <v>7195000000</v>
      </c>
      <c r="G71" s="2"/>
    </row>
    <row r="72" spans="1:7" x14ac:dyDescent="0.2">
      <c r="A72" s="2" t="s">
        <v>93</v>
      </c>
      <c r="B72" s="3"/>
      <c r="C72" s="3"/>
      <c r="D72" s="3"/>
      <c r="E72" s="3"/>
      <c r="F72" s="3">
        <v>4568912000</v>
      </c>
      <c r="G72" s="2"/>
    </row>
    <row r="73" spans="1:7" x14ac:dyDescent="0.2">
      <c r="A73" s="2" t="s">
        <v>13</v>
      </c>
      <c r="B73" s="3">
        <v>4423000000</v>
      </c>
      <c r="C73" s="3">
        <v>100000000</v>
      </c>
      <c r="D73" s="3"/>
      <c r="E73" s="3"/>
      <c r="F73" s="3"/>
      <c r="G73" s="2" t="s">
        <v>14</v>
      </c>
    </row>
    <row r="74" spans="1:7" x14ac:dyDescent="0.2">
      <c r="A74" s="2" t="s">
        <v>77</v>
      </c>
      <c r="B74" s="3"/>
      <c r="C74" s="3"/>
      <c r="D74" s="3"/>
      <c r="E74" s="3"/>
      <c r="F74" s="3">
        <v>2506349000</v>
      </c>
      <c r="G74" s="2"/>
    </row>
    <row r="75" spans="1:7" x14ac:dyDescent="0.2">
      <c r="A75" s="2" t="s">
        <v>39</v>
      </c>
      <c r="B75" s="3"/>
      <c r="C75" s="3"/>
      <c r="D75" s="3">
        <v>258654000</v>
      </c>
      <c r="E75" s="3">
        <v>258654000</v>
      </c>
      <c r="F75" s="3">
        <v>237465000</v>
      </c>
      <c r="G75" s="2"/>
    </row>
    <row r="76" spans="1:7" x14ac:dyDescent="0.2">
      <c r="A76" s="2" t="s">
        <v>94</v>
      </c>
      <c r="B76" s="3"/>
      <c r="C76" s="3"/>
      <c r="D76" s="3"/>
      <c r="E76" s="3"/>
      <c r="F76" s="3">
        <v>4523816000</v>
      </c>
      <c r="G76" s="2"/>
    </row>
    <row r="77" spans="1:7" x14ac:dyDescent="0.2">
      <c r="A77" s="2" t="s">
        <v>78</v>
      </c>
      <c r="B77" s="3"/>
      <c r="C77" s="3"/>
      <c r="D77" s="3"/>
      <c r="E77" s="3">
        <v>43980000</v>
      </c>
      <c r="F77" s="3">
        <v>44332000</v>
      </c>
      <c r="G77" s="2"/>
    </row>
    <row r="78" spans="1:7" x14ac:dyDescent="0.2">
      <c r="A78" s="2" t="s">
        <v>11</v>
      </c>
      <c r="B78" s="3">
        <v>4000000</v>
      </c>
      <c r="C78" s="3">
        <v>20000</v>
      </c>
      <c r="D78" s="3"/>
      <c r="E78" s="3"/>
      <c r="F78" s="3"/>
      <c r="G78" s="2" t="s">
        <v>12</v>
      </c>
    </row>
    <row r="79" spans="1:7" x14ac:dyDescent="0.2">
      <c r="A79" s="2" t="s">
        <v>10</v>
      </c>
      <c r="B79" s="3">
        <v>3129000000</v>
      </c>
      <c r="C79" s="3">
        <v>2329000000</v>
      </c>
      <c r="D79" s="3"/>
      <c r="E79" s="3"/>
      <c r="F79" s="3"/>
      <c r="G79" s="2"/>
    </row>
    <row r="80" spans="1:7" x14ac:dyDescent="0.2">
      <c r="A80" s="2" t="s">
        <v>8</v>
      </c>
      <c r="B80" s="3">
        <v>6590000000</v>
      </c>
      <c r="C80" s="3">
        <v>4125000</v>
      </c>
      <c r="D80" s="3"/>
      <c r="E80" s="3"/>
      <c r="F80" s="3"/>
      <c r="G80" s="2" t="s">
        <v>9</v>
      </c>
    </row>
    <row r="81" spans="1:7" x14ac:dyDescent="0.2">
      <c r="A81" s="2" t="s">
        <v>107</v>
      </c>
      <c r="B81" s="3"/>
      <c r="C81" s="3"/>
      <c r="D81" s="3"/>
      <c r="E81" s="3"/>
      <c r="F81" s="3">
        <v>282690000</v>
      </c>
      <c r="G81" s="2"/>
    </row>
    <row r="82" spans="1:7" x14ac:dyDescent="0.2">
      <c r="A82" s="2" t="s">
        <v>98</v>
      </c>
      <c r="B82" s="3"/>
      <c r="C82" s="3"/>
      <c r="D82" s="3"/>
      <c r="E82" s="3"/>
      <c r="F82" s="3">
        <v>773413000</v>
      </c>
      <c r="G82" s="2"/>
    </row>
    <row r="83" spans="1:7" x14ac:dyDescent="0.2">
      <c r="A83" s="2" t="s">
        <v>69</v>
      </c>
      <c r="B83" s="3"/>
      <c r="C83" s="3"/>
      <c r="D83" s="3">
        <v>2173050000</v>
      </c>
      <c r="E83" s="3"/>
      <c r="F83" s="3"/>
      <c r="G83" s="2"/>
    </row>
    <row r="84" spans="1:7" x14ac:dyDescent="0.2">
      <c r="A84" s="2" t="s">
        <v>61</v>
      </c>
      <c r="B84" s="3"/>
      <c r="C84" s="3"/>
      <c r="D84" s="3">
        <v>878985000</v>
      </c>
      <c r="E84" s="3"/>
      <c r="F84" s="3"/>
      <c r="G84" s="2"/>
    </row>
    <row r="85" spans="1:7" x14ac:dyDescent="0.2">
      <c r="A85" s="2" t="s">
        <v>71</v>
      </c>
      <c r="B85" s="3"/>
      <c r="C85" s="3"/>
      <c r="D85" s="3">
        <v>983325000</v>
      </c>
      <c r="E85" s="3"/>
      <c r="F85" s="3"/>
      <c r="G85" s="2"/>
    </row>
    <row r="86" spans="1:7" x14ac:dyDescent="0.2">
      <c r="A86" s="2" t="s">
        <v>40</v>
      </c>
      <c r="B86" s="3"/>
      <c r="C86" s="3"/>
      <c r="D86" s="3">
        <v>5675350000</v>
      </c>
      <c r="E86" s="3"/>
      <c r="F86" s="3">
        <v>5675350000</v>
      </c>
      <c r="G86" s="2"/>
    </row>
    <row r="87" spans="1:7" x14ac:dyDescent="0.2">
      <c r="A87" s="2" t="s">
        <v>5</v>
      </c>
      <c r="B87" s="3">
        <v>70000</v>
      </c>
      <c r="C87" s="3">
        <v>2000</v>
      </c>
      <c r="D87" s="3"/>
      <c r="E87" s="3"/>
      <c r="F87" s="3"/>
      <c r="G87" s="2" t="s">
        <v>6</v>
      </c>
    </row>
    <row r="88" spans="1:7" x14ac:dyDescent="0.2">
      <c r="A88" s="2" t="s">
        <v>103</v>
      </c>
      <c r="B88" s="3"/>
      <c r="C88" s="3"/>
      <c r="D88" s="3"/>
      <c r="E88" s="3"/>
      <c r="F88" s="3">
        <v>1238702000</v>
      </c>
      <c r="G88" s="2"/>
    </row>
    <row r="89" spans="1:7" x14ac:dyDescent="0.2">
      <c r="A89" s="2" t="s">
        <v>79</v>
      </c>
      <c r="B89" s="3"/>
      <c r="C89" s="3"/>
      <c r="D89" s="3"/>
      <c r="E89" s="3"/>
      <c r="F89" s="3">
        <v>3120627000</v>
      </c>
      <c r="G89" s="2"/>
    </row>
    <row r="90" spans="1:7" x14ac:dyDescent="0.2">
      <c r="A90" s="2" t="s">
        <v>108</v>
      </c>
      <c r="B90" s="3"/>
      <c r="C90" s="3"/>
      <c r="D90" s="3"/>
      <c r="E90" s="3"/>
      <c r="F90" s="3">
        <v>2695750000</v>
      </c>
      <c r="G90" s="2"/>
    </row>
    <row r="91" spans="1:7" x14ac:dyDescent="0.2">
      <c r="A91" s="2" t="s">
        <v>4</v>
      </c>
      <c r="B91" s="3">
        <v>700000</v>
      </c>
      <c r="C91" s="3">
        <v>22000</v>
      </c>
      <c r="D91" s="3"/>
      <c r="E91" s="3"/>
      <c r="F91" s="3"/>
      <c r="G91" s="2" t="s">
        <v>7</v>
      </c>
    </row>
    <row r="92" spans="1:7" x14ac:dyDescent="0.2">
      <c r="A92" s="2" t="s">
        <v>63</v>
      </c>
      <c r="B92" s="3"/>
      <c r="C92" s="3"/>
      <c r="D92" s="3">
        <v>4350795000</v>
      </c>
      <c r="E92" s="3"/>
      <c r="F92" s="3"/>
      <c r="G92" s="2"/>
    </row>
    <row r="93" spans="1:7" x14ac:dyDescent="0.2">
      <c r="A93" s="2" t="s">
        <v>62</v>
      </c>
      <c r="B93" s="3"/>
      <c r="C93" s="3"/>
      <c r="D93" s="3">
        <v>498243000</v>
      </c>
      <c r="E93" s="5"/>
      <c r="F93" s="3"/>
      <c r="G93" s="2"/>
    </row>
    <row r="94" spans="1:7" x14ac:dyDescent="0.2">
      <c r="A94" s="2" t="s">
        <v>72</v>
      </c>
      <c r="B94" s="3"/>
      <c r="C94" s="3"/>
      <c r="D94" s="3">
        <v>2350100000</v>
      </c>
      <c r="E94" s="3"/>
      <c r="F94" s="3"/>
      <c r="G94" s="2"/>
    </row>
    <row r="95" spans="1:7" x14ac:dyDescent="0.2">
      <c r="A95" s="2" t="s">
        <v>80</v>
      </c>
      <c r="B95" s="3"/>
      <c r="C95" s="3"/>
      <c r="D95" s="3"/>
      <c r="E95" s="3"/>
      <c r="F95" s="3">
        <v>4852032000</v>
      </c>
      <c r="G95" s="2"/>
    </row>
    <row r="96" spans="1:7" x14ac:dyDescent="0.2">
      <c r="A96" s="2" t="s">
        <v>41</v>
      </c>
      <c r="B96" s="3"/>
      <c r="C96" s="3"/>
      <c r="D96" s="3">
        <v>935400</v>
      </c>
      <c r="E96" s="3">
        <v>135400</v>
      </c>
      <c r="F96" s="3"/>
      <c r="G96" s="2" t="s">
        <v>116</v>
      </c>
    </row>
    <row r="97" spans="1:7" x14ac:dyDescent="0.2">
      <c r="A97" s="2" t="s">
        <v>42</v>
      </c>
      <c r="B97" s="3"/>
      <c r="C97" s="3"/>
      <c r="D97" s="3">
        <v>695750000</v>
      </c>
      <c r="E97" s="3"/>
      <c r="F97" s="3">
        <v>695750000</v>
      </c>
      <c r="G97" s="2"/>
    </row>
    <row r="98" spans="1:7" x14ac:dyDescent="0.2">
      <c r="A98" s="2" t="s">
        <v>3</v>
      </c>
      <c r="B98" s="3">
        <v>12000000000</v>
      </c>
      <c r="C98" s="3">
        <v>6000000000</v>
      </c>
      <c r="D98" s="3"/>
      <c r="E98" s="3"/>
      <c r="F98" s="3"/>
      <c r="G98" s="2"/>
    </row>
    <row r="99" spans="1:7" x14ac:dyDescent="0.2">
      <c r="A99" s="2" t="s">
        <v>64</v>
      </c>
      <c r="B99" s="3"/>
      <c r="C99" s="3"/>
      <c r="D99" s="3">
        <v>2159975000</v>
      </c>
      <c r="E99" s="3"/>
      <c r="F99" s="3"/>
      <c r="G99" s="2"/>
    </row>
    <row r="100" spans="1:7" x14ac:dyDescent="0.2">
      <c r="A100" s="2" t="s">
        <v>43</v>
      </c>
      <c r="B100" s="3"/>
      <c r="C100" s="3"/>
      <c r="D100" s="3">
        <v>6378650000</v>
      </c>
      <c r="E100" s="3">
        <v>6378650000</v>
      </c>
      <c r="F100" s="3"/>
      <c r="G100" s="2"/>
    </row>
    <row r="101" spans="1:7" x14ac:dyDescent="0.2">
      <c r="A101" s="2" t="s">
        <v>44</v>
      </c>
      <c r="B101" s="3"/>
      <c r="C101" s="3"/>
      <c r="D101" s="3">
        <v>263254000</v>
      </c>
      <c r="E101" s="3"/>
      <c r="F101" s="3"/>
      <c r="G101" s="2"/>
    </row>
    <row r="102" spans="1:7" x14ac:dyDescent="0.2">
      <c r="A102" s="2" t="s">
        <v>73</v>
      </c>
      <c r="B102" s="3"/>
      <c r="C102" s="3"/>
      <c r="D102" s="3">
        <v>1237735000</v>
      </c>
      <c r="E102" s="3"/>
      <c r="F102" s="3"/>
      <c r="G102" s="2"/>
    </row>
    <row r="103" spans="1:7" x14ac:dyDescent="0.2">
      <c r="A103" s="2" t="s">
        <v>2</v>
      </c>
      <c r="B103" s="3">
        <v>202500000</v>
      </c>
      <c r="C103" s="3">
        <v>9000</v>
      </c>
      <c r="D103" s="3"/>
      <c r="E103" s="3"/>
      <c r="F103" s="3"/>
      <c r="G103" s="2"/>
    </row>
    <row r="104" spans="1:7" x14ac:dyDescent="0.2">
      <c r="A104" s="2" t="s">
        <v>114</v>
      </c>
      <c r="B104" s="3"/>
      <c r="C104" s="3"/>
      <c r="D104" s="3"/>
      <c r="E104" s="2">
        <v>298650000</v>
      </c>
      <c r="F104" s="3"/>
      <c r="G104" s="2" t="s">
        <v>115</v>
      </c>
    </row>
    <row r="105" spans="1:7" x14ac:dyDescent="0.2">
      <c r="A105" s="2" t="s">
        <v>45</v>
      </c>
      <c r="B105" s="3"/>
      <c r="C105" s="3"/>
      <c r="D105" s="3">
        <v>1485250000</v>
      </c>
      <c r="E105" s="3"/>
      <c r="F105" s="3">
        <v>434797000</v>
      </c>
      <c r="G105" s="2"/>
    </row>
    <row r="106" spans="1:7" x14ac:dyDescent="0.2">
      <c r="A106" s="2" t="s">
        <v>1</v>
      </c>
      <c r="B106" s="3">
        <v>12000000</v>
      </c>
      <c r="C106" s="3">
        <v>70000</v>
      </c>
      <c r="D106" s="3"/>
      <c r="E106" s="3"/>
      <c r="F106" s="3"/>
      <c r="G106" s="2"/>
    </row>
    <row r="107" spans="1:7" x14ac:dyDescent="0.2">
      <c r="A107" s="2" t="s">
        <v>117</v>
      </c>
      <c r="B107" s="3"/>
      <c r="C107" s="3"/>
      <c r="D107" s="3"/>
      <c r="E107" s="3">
        <v>112820000</v>
      </c>
      <c r="F107" s="3"/>
      <c r="G107" s="2"/>
    </row>
    <row r="108" spans="1:7" x14ac:dyDescent="0.2">
      <c r="A108" s="2" t="s">
        <v>118</v>
      </c>
      <c r="B108" s="3"/>
      <c r="C108" s="3"/>
      <c r="D108" s="3"/>
      <c r="E108" s="3">
        <v>4395477200</v>
      </c>
      <c r="F108" s="3"/>
      <c r="G108" s="2"/>
    </row>
    <row r="109" spans="1:7" x14ac:dyDescent="0.2">
      <c r="A109" s="2"/>
      <c r="B109" s="3"/>
      <c r="C109" s="3"/>
      <c r="D109" s="3"/>
      <c r="E109" s="3"/>
      <c r="F109" s="3"/>
      <c r="G109" s="2"/>
    </row>
    <row r="110" spans="1:7" x14ac:dyDescent="0.2">
      <c r="A110" s="2"/>
      <c r="B110" s="3"/>
      <c r="C110" s="3"/>
      <c r="D110" s="3"/>
      <c r="E110" s="3"/>
      <c r="F110" s="3"/>
      <c r="G110" s="2"/>
    </row>
    <row r="111" spans="1:7" x14ac:dyDescent="0.2">
      <c r="A111" s="2"/>
      <c r="B111" s="3"/>
      <c r="C111" s="3"/>
      <c r="D111" s="3"/>
      <c r="E111" s="3"/>
      <c r="F111" s="3"/>
      <c r="G111" s="2"/>
    </row>
    <row r="112" spans="1:7" x14ac:dyDescent="0.2">
      <c r="A112" s="2"/>
      <c r="B112" s="3"/>
      <c r="C112" s="3"/>
      <c r="D112" s="3"/>
      <c r="E112" s="3"/>
      <c r="F112" s="3"/>
      <c r="G112" s="2"/>
    </row>
    <row r="113" spans="1:7" x14ac:dyDescent="0.2">
      <c r="A113" s="2"/>
      <c r="B113" s="3"/>
      <c r="C113" s="3"/>
      <c r="D113" s="3"/>
      <c r="E113" s="3"/>
      <c r="F113" s="3"/>
      <c r="G113" s="2"/>
    </row>
    <row r="114" spans="1:7" x14ac:dyDescent="0.2">
      <c r="A114" s="2"/>
      <c r="B114" s="3"/>
      <c r="C114" s="3"/>
      <c r="D114" s="3"/>
      <c r="E114" s="3"/>
      <c r="F114" s="3"/>
      <c r="G114" s="2"/>
    </row>
    <row r="115" spans="1:7" x14ac:dyDescent="0.2">
      <c r="A115" s="2"/>
      <c r="B115" s="3"/>
      <c r="C115" s="3"/>
      <c r="D115" s="3"/>
      <c r="E115" s="3"/>
      <c r="F115" s="3"/>
      <c r="G115" s="2"/>
    </row>
    <row r="116" spans="1:7" x14ac:dyDescent="0.2">
      <c r="A116" s="2"/>
      <c r="B116" s="3"/>
      <c r="C116" s="3"/>
      <c r="D116" s="3"/>
      <c r="E116" s="3"/>
      <c r="F116" s="3"/>
      <c r="G116" s="2"/>
    </row>
    <row r="117" spans="1:7" x14ac:dyDescent="0.2">
      <c r="A117" s="2"/>
      <c r="B117" s="3"/>
      <c r="C117" s="3"/>
      <c r="D117" s="3"/>
      <c r="E117" s="3"/>
      <c r="F117" s="3"/>
      <c r="G117" s="2"/>
    </row>
    <row r="118" spans="1:7" x14ac:dyDescent="0.2">
      <c r="A118" s="2"/>
      <c r="B118" s="3"/>
      <c r="C118" s="3"/>
      <c r="D118" s="3"/>
      <c r="E118" s="3"/>
      <c r="F118" s="3"/>
      <c r="G118" s="2"/>
    </row>
    <row r="119" spans="1:7" x14ac:dyDescent="0.2">
      <c r="A119" s="2"/>
      <c r="B119" s="3"/>
      <c r="C119" s="3"/>
      <c r="D119" s="3"/>
      <c r="E119" s="3"/>
      <c r="F119" s="3"/>
      <c r="G119" s="2"/>
    </row>
    <row r="120" spans="1:7" x14ac:dyDescent="0.2">
      <c r="A120" s="2"/>
      <c r="B120" s="3"/>
      <c r="C120" s="3"/>
      <c r="D120" s="3"/>
      <c r="E120" s="3"/>
      <c r="F120" s="3"/>
      <c r="G120" s="2"/>
    </row>
    <row r="121" spans="1:7" x14ac:dyDescent="0.2">
      <c r="A121" s="2"/>
      <c r="B121" s="3"/>
      <c r="C121" s="3"/>
      <c r="D121" s="3"/>
      <c r="E121" s="3"/>
      <c r="F121" s="3"/>
      <c r="G121" s="2"/>
    </row>
    <row r="122" spans="1:7" x14ac:dyDescent="0.2">
      <c r="A122" s="2"/>
      <c r="B122" s="3"/>
      <c r="C122" s="3"/>
      <c r="D122" s="3"/>
      <c r="E122" s="3"/>
      <c r="F122" s="3"/>
      <c r="G122" s="2"/>
    </row>
    <row r="123" spans="1:7" x14ac:dyDescent="0.2">
      <c r="A123" s="2"/>
      <c r="B123" s="3"/>
      <c r="C123" s="3"/>
      <c r="D123" s="3"/>
      <c r="E123" s="3"/>
      <c r="F123" s="3"/>
      <c r="G123" s="2"/>
    </row>
    <row r="124" spans="1:7" x14ac:dyDescent="0.2">
      <c r="A124" s="2"/>
      <c r="B124" s="3"/>
      <c r="C124" s="3"/>
      <c r="D124" s="3"/>
      <c r="E124" s="3"/>
      <c r="F124" s="3"/>
      <c r="G124" s="2"/>
    </row>
    <row r="125" spans="1:7" x14ac:dyDescent="0.2">
      <c r="A125" s="2"/>
      <c r="B125" s="3"/>
      <c r="C125" s="3"/>
      <c r="D125" s="3"/>
      <c r="E125" s="3"/>
      <c r="F125" s="3"/>
      <c r="G125" s="2"/>
    </row>
    <row r="126" spans="1:7" x14ac:dyDescent="0.2">
      <c r="A126" s="2"/>
      <c r="B126" s="3"/>
      <c r="C126" s="3"/>
      <c r="D126" s="3"/>
      <c r="E126" s="3"/>
      <c r="F126" s="3"/>
      <c r="G126" s="2"/>
    </row>
    <row r="127" spans="1:7" x14ac:dyDescent="0.2">
      <c r="A127" s="2"/>
      <c r="B127" s="3"/>
      <c r="C127" s="3"/>
      <c r="D127" s="3"/>
      <c r="E127" s="3"/>
      <c r="F127" s="3"/>
      <c r="G127" s="2"/>
    </row>
    <row r="128" spans="1:7" x14ac:dyDescent="0.2">
      <c r="A128" s="2"/>
      <c r="B128" s="3"/>
      <c r="C128" s="3"/>
      <c r="D128" s="3"/>
      <c r="E128" s="3"/>
      <c r="F128" s="3"/>
      <c r="G128" s="2"/>
    </row>
    <row r="129" spans="1:7" x14ac:dyDescent="0.2">
      <c r="A129" s="2"/>
      <c r="B129" s="3"/>
      <c r="C129" s="3"/>
      <c r="D129" s="3"/>
      <c r="E129" s="3"/>
      <c r="F129" s="3"/>
      <c r="G129" s="2"/>
    </row>
    <row r="130" spans="1:7" x14ac:dyDescent="0.2">
      <c r="A130" s="2"/>
      <c r="B130" s="3"/>
      <c r="C130" s="3"/>
      <c r="D130" s="3"/>
      <c r="E130" s="3"/>
      <c r="F130" s="3"/>
      <c r="G130" s="2"/>
    </row>
    <row r="131" spans="1:7" x14ac:dyDescent="0.2">
      <c r="A131" s="2"/>
      <c r="B131" s="3"/>
      <c r="C131" s="3"/>
      <c r="D131" s="3"/>
      <c r="E131" s="3"/>
      <c r="F131" s="3"/>
      <c r="G131" s="2"/>
    </row>
    <row r="132" spans="1:7" x14ac:dyDescent="0.2">
      <c r="A132" s="2"/>
      <c r="B132" s="3"/>
      <c r="C132" s="3"/>
      <c r="D132" s="3"/>
      <c r="E132" s="3"/>
      <c r="F132" s="3"/>
      <c r="G132" s="2"/>
    </row>
    <row r="133" spans="1:7" x14ac:dyDescent="0.2">
      <c r="A133" s="2"/>
      <c r="B133" s="3"/>
      <c r="C133" s="3"/>
      <c r="D133" s="3"/>
      <c r="E133" s="3"/>
      <c r="F133" s="3"/>
      <c r="G133" s="2"/>
    </row>
    <row r="134" spans="1:7" x14ac:dyDescent="0.2">
      <c r="A134" s="2"/>
      <c r="B134" s="3"/>
      <c r="C134" s="3"/>
      <c r="D134" s="3"/>
      <c r="E134" s="3"/>
      <c r="F134" s="3"/>
      <c r="G134" s="2"/>
    </row>
    <row r="135" spans="1:7" x14ac:dyDescent="0.2">
      <c r="A135" s="2"/>
      <c r="B135" s="3"/>
      <c r="C135" s="3"/>
      <c r="D135" s="3"/>
      <c r="E135" s="3"/>
      <c r="F135" s="3"/>
      <c r="G135" s="2"/>
    </row>
    <row r="136" spans="1:7" x14ac:dyDescent="0.2">
      <c r="A136" s="2"/>
      <c r="B136" s="3"/>
      <c r="C136" s="3"/>
      <c r="D136" s="3"/>
      <c r="E136" s="3"/>
      <c r="F136" s="3"/>
      <c r="G136" s="2"/>
    </row>
    <row r="137" spans="1:7" x14ac:dyDescent="0.2">
      <c r="A137" s="2"/>
      <c r="B137" s="3"/>
      <c r="C137" s="3"/>
      <c r="D137" s="3"/>
      <c r="E137" s="3"/>
      <c r="F137" s="3"/>
      <c r="G137" s="2"/>
    </row>
    <row r="138" spans="1:7" x14ac:dyDescent="0.2">
      <c r="A138" s="2"/>
      <c r="B138" s="3"/>
      <c r="C138" s="3"/>
      <c r="D138" s="3"/>
      <c r="E138" s="3"/>
      <c r="F138" s="3"/>
      <c r="G138" s="2"/>
    </row>
    <row r="139" spans="1:7" x14ac:dyDescent="0.2">
      <c r="A139" s="2"/>
      <c r="B139" s="3"/>
      <c r="C139" s="3"/>
      <c r="D139" s="3"/>
      <c r="E139" s="3"/>
      <c r="F139" s="3"/>
      <c r="G139" s="2"/>
    </row>
    <row r="140" spans="1:7" x14ac:dyDescent="0.2">
      <c r="A140" s="2"/>
      <c r="B140" s="3"/>
      <c r="C140" s="3"/>
      <c r="D140" s="3"/>
      <c r="E140" s="3"/>
      <c r="F140" s="3"/>
      <c r="G140" s="2"/>
    </row>
    <row r="141" spans="1:7" x14ac:dyDescent="0.2">
      <c r="A141" s="2"/>
      <c r="B141" s="3"/>
      <c r="C141" s="3"/>
      <c r="D141" s="3"/>
      <c r="E141" s="3"/>
      <c r="F141" s="3"/>
      <c r="G141" s="2"/>
    </row>
    <row r="142" spans="1:7" x14ac:dyDescent="0.2">
      <c r="A142" s="2"/>
      <c r="B142" s="3"/>
      <c r="C142" s="3"/>
      <c r="D142" s="3"/>
      <c r="E142" s="3"/>
      <c r="F142" s="3"/>
      <c r="G142" s="2"/>
    </row>
    <row r="143" spans="1:7" x14ac:dyDescent="0.2">
      <c r="A143" s="2"/>
      <c r="B143" s="3"/>
      <c r="C143" s="3"/>
      <c r="D143" s="3"/>
      <c r="E143" s="3"/>
      <c r="F143" s="3"/>
      <c r="G143" s="2"/>
    </row>
    <row r="144" spans="1:7" x14ac:dyDescent="0.2">
      <c r="A144" s="2"/>
      <c r="B144" s="3"/>
      <c r="C144" s="3"/>
      <c r="D144" s="3"/>
      <c r="E144" s="3"/>
      <c r="F144" s="3"/>
      <c r="G144" s="2"/>
    </row>
    <row r="145" spans="1:7" x14ac:dyDescent="0.2">
      <c r="A145" s="2"/>
      <c r="B145" s="3"/>
      <c r="C145" s="3"/>
      <c r="D145" s="3"/>
      <c r="E145" s="3"/>
      <c r="F145" s="3"/>
      <c r="G145" s="2"/>
    </row>
    <row r="146" spans="1:7" x14ac:dyDescent="0.2">
      <c r="A146" s="2"/>
      <c r="B146" s="3"/>
      <c r="C146" s="3"/>
      <c r="D146" s="3"/>
      <c r="E146" s="3"/>
      <c r="F146" s="3"/>
      <c r="G146" s="2"/>
    </row>
    <row r="147" spans="1:7" x14ac:dyDescent="0.2">
      <c r="A147" s="2"/>
      <c r="B147" s="3"/>
      <c r="C147" s="3"/>
      <c r="D147" s="3"/>
      <c r="E147" s="3"/>
      <c r="F147" s="3"/>
      <c r="G147" s="2"/>
    </row>
    <row r="148" spans="1:7" x14ac:dyDescent="0.2">
      <c r="A148" s="2"/>
      <c r="B148" s="3"/>
      <c r="C148" s="3"/>
      <c r="D148" s="3"/>
      <c r="E148" s="3"/>
      <c r="F148" s="3"/>
      <c r="G148" s="2"/>
    </row>
    <row r="149" spans="1:7" x14ac:dyDescent="0.2">
      <c r="A149" s="2"/>
      <c r="B149" s="3"/>
      <c r="C149" s="3"/>
      <c r="D149" s="3"/>
      <c r="E149" s="3"/>
      <c r="F149" s="3"/>
      <c r="G149" s="2"/>
    </row>
    <row r="150" spans="1:7" x14ac:dyDescent="0.2">
      <c r="A150" s="2"/>
      <c r="B150" s="3"/>
      <c r="C150" s="3"/>
      <c r="D150" s="3"/>
      <c r="E150" s="3"/>
      <c r="F150" s="3"/>
      <c r="G150" s="2"/>
    </row>
    <row r="151" spans="1:7" x14ac:dyDescent="0.2">
      <c r="A151" s="2"/>
      <c r="B151" s="3"/>
      <c r="C151" s="3"/>
      <c r="D151" s="3"/>
      <c r="E151" s="3"/>
      <c r="F151" s="3"/>
      <c r="G151" s="2"/>
    </row>
    <row r="152" spans="1:7" x14ac:dyDescent="0.2">
      <c r="A152" s="2"/>
      <c r="B152" s="3"/>
      <c r="C152" s="3"/>
      <c r="D152" s="3"/>
      <c r="E152" s="3"/>
      <c r="F152" s="3"/>
      <c r="G152" s="2"/>
    </row>
    <row r="153" spans="1:7" x14ac:dyDescent="0.2">
      <c r="A153" s="2"/>
      <c r="B153" s="3"/>
      <c r="C153" s="3"/>
      <c r="D153" s="3"/>
      <c r="E153" s="3"/>
      <c r="F153" s="3"/>
      <c r="G153" s="2"/>
    </row>
    <row r="154" spans="1:7" x14ac:dyDescent="0.2">
      <c r="A154" s="2"/>
      <c r="B154" s="3"/>
      <c r="C154" s="3"/>
      <c r="D154" s="3"/>
      <c r="E154" s="3"/>
      <c r="F154" s="3"/>
      <c r="G154" s="2"/>
    </row>
    <row r="155" spans="1:7" x14ac:dyDescent="0.2">
      <c r="A155" s="2"/>
      <c r="B155" s="3"/>
      <c r="C155" s="3"/>
      <c r="D155" s="3"/>
      <c r="E155" s="3"/>
      <c r="F155" s="3"/>
      <c r="G155" s="2"/>
    </row>
    <row r="156" spans="1:7" x14ac:dyDescent="0.2">
      <c r="A156" s="2"/>
      <c r="B156" s="3"/>
      <c r="C156" s="3"/>
      <c r="D156" s="3"/>
      <c r="E156" s="3"/>
      <c r="F156" s="3"/>
      <c r="G156" s="2"/>
    </row>
    <row r="157" spans="1:7" x14ac:dyDescent="0.2">
      <c r="A157" s="2"/>
      <c r="B157" s="3"/>
      <c r="C157" s="3"/>
      <c r="D157" s="3"/>
      <c r="E157" s="3"/>
      <c r="F157" s="3"/>
      <c r="G157" s="2"/>
    </row>
    <row r="158" spans="1:7" x14ac:dyDescent="0.2">
      <c r="A158" s="2"/>
      <c r="B158" s="3"/>
      <c r="C158" s="3"/>
      <c r="D158" s="3"/>
      <c r="E158" s="3"/>
      <c r="F158" s="3"/>
      <c r="G158" s="2"/>
    </row>
    <row r="159" spans="1:7" x14ac:dyDescent="0.2">
      <c r="A159" s="2"/>
      <c r="B159" s="3"/>
      <c r="C159" s="3"/>
      <c r="D159" s="3"/>
      <c r="E159" s="3"/>
      <c r="F159" s="3"/>
      <c r="G159" s="2"/>
    </row>
    <row r="160" spans="1:7" x14ac:dyDescent="0.2">
      <c r="A160" s="2"/>
      <c r="B160" s="3"/>
      <c r="C160" s="3"/>
      <c r="D160" s="3"/>
      <c r="E160" s="3"/>
      <c r="F160" s="3"/>
      <c r="G160" s="2"/>
    </row>
    <row r="161" spans="1:7" x14ac:dyDescent="0.2">
      <c r="A161" s="2"/>
      <c r="B161" s="3"/>
      <c r="C161" s="3"/>
      <c r="D161" s="3"/>
      <c r="E161" s="3"/>
      <c r="F161" s="3"/>
      <c r="G161" s="2"/>
    </row>
    <row r="162" spans="1:7" x14ac:dyDescent="0.2">
      <c r="A162" s="2"/>
      <c r="B162" s="3"/>
      <c r="C162" s="3"/>
      <c r="D162" s="3"/>
      <c r="E162" s="3"/>
      <c r="F162" s="3"/>
      <c r="G162" s="2"/>
    </row>
    <row r="163" spans="1:7" x14ac:dyDescent="0.2">
      <c r="A163" s="2"/>
      <c r="B163" s="3"/>
      <c r="C163" s="3"/>
      <c r="D163" s="3"/>
      <c r="E163" s="3"/>
      <c r="F163" s="3"/>
      <c r="G163" s="2"/>
    </row>
    <row r="164" spans="1:7" x14ac:dyDescent="0.2">
      <c r="A164" s="2"/>
      <c r="B164" s="3"/>
      <c r="C164" s="3"/>
      <c r="D164" s="3"/>
      <c r="E164" s="3"/>
      <c r="F164" s="3"/>
      <c r="G164" s="2"/>
    </row>
    <row r="165" spans="1:7" x14ac:dyDescent="0.2">
      <c r="A165" s="2"/>
      <c r="B165" s="3"/>
      <c r="C165" s="3"/>
      <c r="D165" s="3"/>
      <c r="E165" s="3"/>
      <c r="F165" s="3"/>
      <c r="G165" s="2"/>
    </row>
    <row r="166" spans="1:7" x14ac:dyDescent="0.2">
      <c r="A166" s="2"/>
      <c r="B166" s="3"/>
      <c r="C166" s="3"/>
      <c r="D166" s="3"/>
      <c r="E166" s="3"/>
      <c r="F166" s="3"/>
      <c r="G166" s="2"/>
    </row>
    <row r="167" spans="1:7" x14ac:dyDescent="0.2">
      <c r="A167" s="2"/>
      <c r="B167" s="3"/>
      <c r="C167" s="3"/>
      <c r="D167" s="3"/>
      <c r="E167" s="3"/>
      <c r="F167" s="3"/>
      <c r="G167" s="2"/>
    </row>
    <row r="168" spans="1:7" x14ac:dyDescent="0.2">
      <c r="A168" s="2"/>
      <c r="B168" s="3"/>
      <c r="C168" s="3"/>
      <c r="D168" s="3"/>
      <c r="E168" s="3"/>
      <c r="F168" s="3"/>
      <c r="G168" s="2"/>
    </row>
    <row r="169" spans="1:7" x14ac:dyDescent="0.2">
      <c r="A169" s="2"/>
      <c r="B169" s="3"/>
      <c r="C169" s="3"/>
      <c r="D169" s="3"/>
      <c r="E169" s="3"/>
      <c r="F169" s="3"/>
      <c r="G169" s="2"/>
    </row>
    <row r="170" spans="1:7" x14ac:dyDescent="0.2">
      <c r="A170" s="2"/>
      <c r="B170" s="3"/>
      <c r="C170" s="3"/>
      <c r="D170" s="3"/>
      <c r="E170" s="3"/>
      <c r="F170" s="3"/>
      <c r="G170" s="2"/>
    </row>
    <row r="171" spans="1:7" x14ac:dyDescent="0.2">
      <c r="A171" s="2"/>
      <c r="B171" s="3"/>
      <c r="C171" s="3"/>
      <c r="D171" s="3"/>
      <c r="E171" s="3"/>
      <c r="F171" s="3"/>
      <c r="G171" s="2"/>
    </row>
    <row r="172" spans="1:7" x14ac:dyDescent="0.2">
      <c r="A172" s="2"/>
      <c r="B172" s="3"/>
      <c r="C172" s="3"/>
      <c r="D172" s="3"/>
      <c r="E172" s="3"/>
      <c r="F172" s="3"/>
      <c r="G172" s="2"/>
    </row>
    <row r="173" spans="1:7" x14ac:dyDescent="0.2">
      <c r="A173" s="2"/>
      <c r="B173" s="3"/>
      <c r="C173" s="3"/>
      <c r="D173" s="3"/>
      <c r="E173" s="3"/>
      <c r="F173" s="3"/>
      <c r="G173" s="2"/>
    </row>
    <row r="174" spans="1:7" x14ac:dyDescent="0.2">
      <c r="A174" s="2"/>
      <c r="B174" s="3"/>
      <c r="C174" s="3"/>
      <c r="D174" s="3"/>
      <c r="E174" s="3"/>
      <c r="F174" s="3"/>
      <c r="G174" s="2"/>
    </row>
    <row r="175" spans="1:7" x14ac:dyDescent="0.2">
      <c r="A175" s="2"/>
      <c r="B175" s="3"/>
      <c r="C175" s="3"/>
      <c r="D175" s="3"/>
      <c r="E175" s="3"/>
      <c r="F175" s="3"/>
      <c r="G175" s="2"/>
    </row>
    <row r="176" spans="1:7" x14ac:dyDescent="0.2">
      <c r="A176" s="2"/>
      <c r="B176" s="3"/>
      <c r="C176" s="3"/>
      <c r="D176" s="3"/>
      <c r="E176" s="3"/>
      <c r="F176" s="3"/>
      <c r="G176" s="2"/>
    </row>
    <row r="177" spans="1:7" x14ac:dyDescent="0.2">
      <c r="A177" s="2"/>
      <c r="B177" s="3"/>
      <c r="C177" s="3"/>
      <c r="D177" s="3"/>
      <c r="E177" s="3"/>
      <c r="F177" s="3"/>
      <c r="G177" s="2"/>
    </row>
    <row r="178" spans="1:7" x14ac:dyDescent="0.2">
      <c r="A178" s="2"/>
      <c r="B178" s="3"/>
      <c r="C178" s="3"/>
      <c r="D178" s="3"/>
      <c r="E178" s="3"/>
      <c r="F178" s="3"/>
      <c r="G178" s="2"/>
    </row>
    <row r="179" spans="1:7" x14ac:dyDescent="0.2">
      <c r="A179" s="2"/>
      <c r="B179" s="3"/>
      <c r="C179" s="3"/>
      <c r="D179" s="3"/>
      <c r="E179" s="3"/>
      <c r="F179" s="3"/>
      <c r="G179" s="2"/>
    </row>
    <row r="180" spans="1:7" x14ac:dyDescent="0.2">
      <c r="A180" s="2"/>
      <c r="B180" s="3"/>
      <c r="C180" s="3"/>
      <c r="D180" s="3"/>
      <c r="E180" s="3"/>
      <c r="F180" s="3"/>
      <c r="G180" s="2"/>
    </row>
    <row r="181" spans="1:7" x14ac:dyDescent="0.2">
      <c r="A181" s="2"/>
      <c r="B181" s="3"/>
      <c r="C181" s="3"/>
      <c r="D181" s="3"/>
      <c r="E181" s="3"/>
      <c r="F181" s="3"/>
      <c r="G181" s="2"/>
    </row>
    <row r="182" spans="1:7" x14ac:dyDescent="0.2">
      <c r="A182" s="2"/>
      <c r="B182" s="3"/>
      <c r="C182" s="3"/>
      <c r="D182" s="3"/>
      <c r="E182" s="3"/>
      <c r="F182" s="3"/>
      <c r="G182" s="2"/>
    </row>
    <row r="183" spans="1:7" x14ac:dyDescent="0.2">
      <c r="A183" s="2"/>
      <c r="B183" s="3"/>
      <c r="C183" s="3"/>
      <c r="D183" s="3"/>
      <c r="E183" s="3"/>
      <c r="F183" s="3"/>
      <c r="G183" s="2"/>
    </row>
    <row r="184" spans="1:7" x14ac:dyDescent="0.2">
      <c r="A184" s="2"/>
      <c r="B184" s="3"/>
      <c r="C184" s="3"/>
      <c r="D184" s="3"/>
      <c r="E184" s="3"/>
      <c r="F184" s="3"/>
      <c r="G184" s="2"/>
    </row>
    <row r="185" spans="1:7" x14ac:dyDescent="0.2">
      <c r="A185" s="2"/>
      <c r="B185" s="3"/>
      <c r="C185" s="3"/>
      <c r="D185" s="3"/>
      <c r="E185" s="3"/>
      <c r="F185" s="3"/>
      <c r="G185" s="2"/>
    </row>
    <row r="186" spans="1:7" x14ac:dyDescent="0.2">
      <c r="A186" s="2"/>
      <c r="B186" s="3"/>
      <c r="C186" s="3"/>
      <c r="D186" s="3"/>
      <c r="E186" s="3"/>
      <c r="F186" s="3"/>
      <c r="G186" s="2"/>
    </row>
    <row r="187" spans="1:7" x14ac:dyDescent="0.2">
      <c r="A187" s="2"/>
      <c r="B187" s="3"/>
      <c r="C187" s="3"/>
      <c r="D187" s="3"/>
      <c r="E187" s="3"/>
      <c r="F187" s="3"/>
      <c r="G187" s="2"/>
    </row>
    <row r="188" spans="1:7" x14ac:dyDescent="0.2">
      <c r="A188" s="2"/>
      <c r="B188" s="3"/>
      <c r="C188" s="3"/>
      <c r="D188" s="3"/>
      <c r="E188" s="3"/>
      <c r="F188" s="3"/>
      <c r="G188" s="2"/>
    </row>
    <row r="189" spans="1:7" x14ac:dyDescent="0.2">
      <c r="A189" s="2"/>
      <c r="B189" s="3"/>
      <c r="C189" s="3"/>
      <c r="D189" s="3"/>
      <c r="E189" s="3"/>
      <c r="F189" s="3"/>
      <c r="G189" s="2"/>
    </row>
    <row r="190" spans="1:7" x14ac:dyDescent="0.2">
      <c r="A190" s="2"/>
      <c r="B190" s="3"/>
      <c r="C190" s="3"/>
      <c r="D190" s="3"/>
      <c r="E190" s="3"/>
      <c r="F190" s="3"/>
      <c r="G190" s="2"/>
    </row>
    <row r="191" spans="1:7" x14ac:dyDescent="0.2">
      <c r="A191" s="2"/>
      <c r="B191" s="3"/>
      <c r="C191" s="3"/>
      <c r="D191" s="3"/>
      <c r="E191" s="3"/>
      <c r="F191" s="3"/>
      <c r="G191" s="2"/>
    </row>
    <row r="192" spans="1:7" x14ac:dyDescent="0.2">
      <c r="A192" s="2"/>
      <c r="B192" s="3"/>
      <c r="C192" s="3"/>
      <c r="D192" s="3"/>
      <c r="E192" s="3"/>
      <c r="F192" s="3"/>
      <c r="G192" s="2"/>
    </row>
    <row r="193" spans="1:7" x14ac:dyDescent="0.2">
      <c r="A193" s="2"/>
      <c r="B193" s="3"/>
      <c r="C193" s="3"/>
      <c r="D193" s="3"/>
      <c r="E193" s="3"/>
      <c r="F193" s="3"/>
      <c r="G193" s="2"/>
    </row>
    <row r="194" spans="1:7" x14ac:dyDescent="0.2">
      <c r="A194" s="2"/>
      <c r="B194" s="3"/>
      <c r="C194" s="3"/>
      <c r="D194" s="3"/>
      <c r="E194" s="3"/>
      <c r="F194" s="3"/>
      <c r="G194" s="2"/>
    </row>
    <row r="195" spans="1:7" x14ac:dyDescent="0.2">
      <c r="A195" s="2"/>
      <c r="B195" s="3"/>
      <c r="C195" s="3"/>
      <c r="D195" s="3"/>
      <c r="E195" s="3"/>
      <c r="F195" s="3"/>
      <c r="G195" s="2"/>
    </row>
    <row r="196" spans="1:7" x14ac:dyDescent="0.2">
      <c r="A196" s="2"/>
      <c r="B196" s="3"/>
      <c r="C196" s="3"/>
      <c r="D196" s="3"/>
      <c r="E196" s="3"/>
      <c r="F196" s="3"/>
      <c r="G196" s="2"/>
    </row>
    <row r="197" spans="1:7" x14ac:dyDescent="0.2">
      <c r="A197" s="2"/>
      <c r="B197" s="3"/>
      <c r="C197" s="3"/>
      <c r="D197" s="3"/>
      <c r="E197" s="3"/>
      <c r="F197" s="3"/>
      <c r="G197" s="2"/>
    </row>
    <row r="198" spans="1:7" x14ac:dyDescent="0.2">
      <c r="A198" s="2"/>
      <c r="B198" s="3"/>
      <c r="C198" s="3"/>
      <c r="D198" s="3"/>
      <c r="E198" s="3"/>
      <c r="F198" s="3"/>
      <c r="G198" s="2"/>
    </row>
    <row r="199" spans="1:7" x14ac:dyDescent="0.2">
      <c r="A199" s="2"/>
      <c r="B199" s="3"/>
      <c r="C199" s="3"/>
      <c r="D199" s="3"/>
      <c r="E199" s="3"/>
      <c r="F199" s="3"/>
      <c r="G199" s="2"/>
    </row>
    <row r="200" spans="1:7" x14ac:dyDescent="0.2">
      <c r="A200" s="2"/>
      <c r="B200" s="3"/>
      <c r="C200" s="3"/>
      <c r="D200" s="3"/>
      <c r="E200" s="3"/>
      <c r="F200" s="3"/>
      <c r="G200" s="2"/>
    </row>
    <row r="201" spans="1:7" x14ac:dyDescent="0.2">
      <c r="A201" s="2"/>
      <c r="B201" s="3"/>
      <c r="C201" s="3"/>
      <c r="D201" s="3"/>
      <c r="E201" s="3"/>
      <c r="F201" s="3"/>
      <c r="G201" s="2"/>
    </row>
    <row r="202" spans="1:7" x14ac:dyDescent="0.2">
      <c r="A202" s="2"/>
      <c r="B202" s="3"/>
      <c r="C202" s="3"/>
      <c r="D202" s="3"/>
      <c r="E202" s="3"/>
      <c r="F202" s="3"/>
      <c r="G202" s="2"/>
    </row>
    <row r="203" spans="1:7" x14ac:dyDescent="0.2">
      <c r="A203" s="2"/>
      <c r="B203" s="3"/>
      <c r="C203" s="3"/>
      <c r="D203" s="3"/>
      <c r="E203" s="3"/>
      <c r="F203" s="3"/>
      <c r="G203" s="2"/>
    </row>
    <row r="204" spans="1:7" x14ac:dyDescent="0.2">
      <c r="A204" s="2"/>
      <c r="B204" s="3"/>
      <c r="C204" s="3"/>
      <c r="D204" s="3"/>
      <c r="E204" s="3"/>
      <c r="F204" s="3"/>
      <c r="G204" s="2"/>
    </row>
    <row r="205" spans="1:7" x14ac:dyDescent="0.2">
      <c r="A205" s="2"/>
      <c r="B205" s="3"/>
      <c r="C205" s="3"/>
      <c r="D205" s="3"/>
      <c r="E205" s="3"/>
      <c r="F205" s="3"/>
      <c r="G205" s="2"/>
    </row>
    <row r="206" spans="1:7" x14ac:dyDescent="0.2">
      <c r="A206" s="2"/>
      <c r="B206" s="3"/>
      <c r="C206" s="3"/>
      <c r="D206" s="3"/>
      <c r="E206" s="3"/>
      <c r="F206" s="3"/>
      <c r="G206" s="2"/>
    </row>
    <row r="207" spans="1:7" x14ac:dyDescent="0.2">
      <c r="A207" s="2"/>
      <c r="B207" s="3"/>
      <c r="C207" s="3"/>
      <c r="D207" s="3"/>
      <c r="E207" s="3"/>
      <c r="F207" s="3"/>
      <c r="G207" s="2"/>
    </row>
    <row r="208" spans="1:7" x14ac:dyDescent="0.2">
      <c r="A208" s="2"/>
      <c r="B208" s="3"/>
      <c r="C208" s="3"/>
      <c r="D208" s="3"/>
      <c r="E208" s="3"/>
      <c r="F208" s="3"/>
      <c r="G208" s="2"/>
    </row>
    <row r="209" spans="1:7" x14ac:dyDescent="0.2">
      <c r="A209" s="2"/>
      <c r="B209" s="3"/>
      <c r="C209" s="3"/>
      <c r="D209" s="3"/>
      <c r="E209" s="3"/>
      <c r="F209" s="3"/>
      <c r="G209" s="2"/>
    </row>
    <row r="210" spans="1:7" x14ac:dyDescent="0.2">
      <c r="A210" s="2"/>
      <c r="B210" s="3"/>
      <c r="C210" s="3"/>
      <c r="D210" s="3"/>
      <c r="E210" s="3"/>
      <c r="F210" s="3"/>
      <c r="G210" s="2"/>
    </row>
    <row r="211" spans="1:7" x14ac:dyDescent="0.2">
      <c r="A211" s="2"/>
      <c r="B211" s="3"/>
      <c r="C211" s="3"/>
      <c r="D211" s="3"/>
      <c r="E211" s="3"/>
      <c r="F211" s="3"/>
      <c r="G211" s="2"/>
    </row>
    <row r="212" spans="1:7" x14ac:dyDescent="0.2">
      <c r="A212" s="2"/>
      <c r="B212" s="3"/>
      <c r="C212" s="3"/>
      <c r="D212" s="3"/>
      <c r="E212" s="3"/>
      <c r="F212" s="3"/>
      <c r="G212" s="2"/>
    </row>
    <row r="213" spans="1:7" x14ac:dyDescent="0.2">
      <c r="A213" s="2"/>
      <c r="B213" s="3"/>
      <c r="C213" s="3"/>
      <c r="D213" s="3"/>
      <c r="E213" s="3"/>
      <c r="F213" s="3"/>
      <c r="G213" s="2"/>
    </row>
    <row r="214" spans="1:7" x14ac:dyDescent="0.2">
      <c r="A214" s="2"/>
      <c r="B214" s="3"/>
      <c r="C214" s="3"/>
      <c r="D214" s="3"/>
      <c r="E214" s="3"/>
      <c r="F214" s="3"/>
      <c r="G214" s="2"/>
    </row>
    <row r="215" spans="1:7" x14ac:dyDescent="0.2">
      <c r="A215" s="2"/>
      <c r="B215" s="3"/>
      <c r="C215" s="3"/>
      <c r="D215" s="3"/>
      <c r="E215" s="3"/>
      <c r="F215" s="3"/>
      <c r="G215" s="2"/>
    </row>
    <row r="216" spans="1:7" x14ac:dyDescent="0.2">
      <c r="A216" s="2"/>
      <c r="B216" s="3"/>
      <c r="C216" s="3"/>
      <c r="D216" s="3"/>
      <c r="E216" s="3"/>
      <c r="F216" s="3"/>
      <c r="G216" s="2"/>
    </row>
    <row r="217" spans="1:7" x14ac:dyDescent="0.2">
      <c r="A217" s="2"/>
      <c r="B217" s="3"/>
      <c r="C217" s="3"/>
      <c r="D217" s="3"/>
      <c r="E217" s="3"/>
      <c r="F217" s="3"/>
      <c r="G217" s="2"/>
    </row>
    <row r="218" spans="1:7" x14ac:dyDescent="0.2">
      <c r="A218" s="2"/>
      <c r="B218" s="3"/>
      <c r="C218" s="3"/>
      <c r="D218" s="3"/>
      <c r="E218" s="3"/>
      <c r="F218" s="3"/>
      <c r="G218" s="2"/>
    </row>
    <row r="219" spans="1:7" x14ac:dyDescent="0.2">
      <c r="A219" s="2"/>
      <c r="B219" s="3"/>
      <c r="C219" s="3"/>
      <c r="D219" s="3"/>
      <c r="E219" s="3"/>
      <c r="F219" s="3"/>
      <c r="G219" s="2"/>
    </row>
    <row r="220" spans="1:7" x14ac:dyDescent="0.2">
      <c r="A220" s="2"/>
      <c r="B220" s="3"/>
      <c r="C220" s="3"/>
      <c r="D220" s="3"/>
      <c r="E220" s="3"/>
      <c r="F220" s="3"/>
      <c r="G220" s="2"/>
    </row>
    <row r="221" spans="1:7" x14ac:dyDescent="0.2">
      <c r="A221" s="2"/>
      <c r="B221" s="3"/>
      <c r="C221" s="3"/>
      <c r="D221" s="3"/>
      <c r="E221" s="3"/>
      <c r="F221" s="3"/>
      <c r="G221" s="2"/>
    </row>
    <row r="222" spans="1:7" x14ac:dyDescent="0.2">
      <c r="A222" s="2"/>
      <c r="B222" s="3"/>
      <c r="C222" s="3"/>
      <c r="D222" s="3"/>
      <c r="E222" s="3"/>
      <c r="F222" s="3"/>
      <c r="G222" s="2"/>
    </row>
    <row r="223" spans="1:7" x14ac:dyDescent="0.2">
      <c r="A223" s="2"/>
      <c r="B223" s="3"/>
      <c r="C223" s="3"/>
      <c r="D223" s="3"/>
      <c r="E223" s="3"/>
      <c r="F223" s="3"/>
      <c r="G223" s="2"/>
    </row>
    <row r="224" spans="1:7" x14ac:dyDescent="0.2">
      <c r="A224" s="2"/>
      <c r="B224" s="3"/>
      <c r="C224" s="3"/>
      <c r="D224" s="3"/>
      <c r="E224" s="3"/>
      <c r="F224" s="3"/>
      <c r="G224" s="2"/>
    </row>
    <row r="225" spans="1:7" x14ac:dyDescent="0.2">
      <c r="A225" s="2"/>
      <c r="B225" s="3"/>
      <c r="C225" s="3"/>
      <c r="D225" s="3"/>
      <c r="E225" s="3"/>
      <c r="F225" s="3"/>
      <c r="G225" s="2"/>
    </row>
    <row r="226" spans="1:7" x14ac:dyDescent="0.2">
      <c r="A226" s="2"/>
      <c r="B226" s="3"/>
      <c r="C226" s="3"/>
      <c r="D226" s="3"/>
      <c r="E226" s="3"/>
      <c r="F226" s="3"/>
      <c r="G226" s="2"/>
    </row>
    <row r="227" spans="1:7" x14ac:dyDescent="0.2">
      <c r="A227" s="2"/>
      <c r="B227" s="3"/>
      <c r="C227" s="3"/>
      <c r="D227" s="3"/>
      <c r="E227" s="3"/>
      <c r="F227" s="3"/>
      <c r="G227" s="2"/>
    </row>
    <row r="228" spans="1:7" x14ac:dyDescent="0.2">
      <c r="A228" s="2"/>
      <c r="B228" s="3"/>
      <c r="C228" s="3"/>
      <c r="D228" s="3"/>
      <c r="E228" s="3"/>
      <c r="F228" s="3"/>
      <c r="G228" s="2"/>
    </row>
    <row r="229" spans="1:7" x14ac:dyDescent="0.2">
      <c r="A229" s="2"/>
      <c r="B229" s="3"/>
      <c r="C229" s="3"/>
      <c r="D229" s="3"/>
      <c r="E229" s="3"/>
      <c r="F229" s="3"/>
      <c r="G229" s="2"/>
    </row>
    <row r="230" spans="1:7" x14ac:dyDescent="0.2">
      <c r="A230" s="2"/>
      <c r="B230" s="3"/>
      <c r="C230" s="3"/>
      <c r="D230" s="3"/>
      <c r="E230" s="3"/>
      <c r="F230" s="3"/>
      <c r="G230" s="2"/>
    </row>
    <row r="231" spans="1:7" x14ac:dyDescent="0.2">
      <c r="A231" s="2"/>
      <c r="B231" s="3"/>
      <c r="C231" s="3"/>
      <c r="D231" s="3"/>
      <c r="E231" s="3"/>
      <c r="F231" s="3"/>
      <c r="G231" s="2"/>
    </row>
    <row r="232" spans="1:7" x14ac:dyDescent="0.2">
      <c r="A232" s="2"/>
      <c r="B232" s="3"/>
      <c r="C232" s="3"/>
      <c r="D232" s="3"/>
      <c r="E232" s="3"/>
      <c r="F232" s="3"/>
      <c r="G232" s="2"/>
    </row>
    <row r="233" spans="1:7" x14ac:dyDescent="0.2">
      <c r="A233" s="2"/>
      <c r="B233" s="3"/>
      <c r="C233" s="3"/>
      <c r="D233" s="3"/>
      <c r="E233" s="3"/>
      <c r="F233" s="3"/>
      <c r="G233" s="2"/>
    </row>
    <row r="234" spans="1:7" x14ac:dyDescent="0.2">
      <c r="A234" s="2"/>
      <c r="B234" s="3"/>
      <c r="C234" s="3"/>
      <c r="D234" s="3"/>
      <c r="E234" s="3"/>
      <c r="F234" s="3"/>
      <c r="G234" s="2"/>
    </row>
    <row r="235" spans="1:7" x14ac:dyDescent="0.2">
      <c r="A235" s="2"/>
      <c r="B235" s="3"/>
      <c r="C235" s="3"/>
      <c r="D235" s="3"/>
      <c r="E235" s="3"/>
      <c r="F235" s="3"/>
      <c r="G235" s="2"/>
    </row>
    <row r="236" spans="1:7" x14ac:dyDescent="0.2">
      <c r="A236" s="2"/>
      <c r="B236" s="3"/>
      <c r="C236" s="3"/>
      <c r="D236" s="3"/>
      <c r="E236" s="3"/>
      <c r="F236" s="3"/>
      <c r="G236" s="2"/>
    </row>
    <row r="237" spans="1:7" x14ac:dyDescent="0.2">
      <c r="A237" s="2"/>
      <c r="B237" s="3"/>
      <c r="C237" s="3"/>
      <c r="D237" s="3"/>
      <c r="E237" s="3"/>
      <c r="F237" s="3"/>
      <c r="G237" s="2"/>
    </row>
    <row r="238" spans="1:7" x14ac:dyDescent="0.2">
      <c r="A238" s="2"/>
      <c r="B238" s="3"/>
      <c r="C238" s="3"/>
      <c r="D238" s="3"/>
      <c r="E238" s="3"/>
      <c r="F238" s="3"/>
      <c r="G238" s="2"/>
    </row>
    <row r="239" spans="1:7" x14ac:dyDescent="0.2">
      <c r="A239" s="2"/>
      <c r="B239" s="3"/>
      <c r="C239" s="3"/>
      <c r="D239" s="3"/>
      <c r="E239" s="3"/>
      <c r="F239" s="3"/>
      <c r="G239" s="2"/>
    </row>
    <row r="240" spans="1:7" x14ac:dyDescent="0.2">
      <c r="A240" s="2"/>
      <c r="B240" s="3"/>
      <c r="C240" s="3"/>
      <c r="D240" s="3"/>
      <c r="E240" s="3"/>
      <c r="F240" s="3"/>
      <c r="G240" s="2"/>
    </row>
    <row r="241" spans="1:7" x14ac:dyDescent="0.2">
      <c r="A241" s="2"/>
      <c r="B241" s="3"/>
      <c r="C241" s="3"/>
      <c r="D241" s="3"/>
      <c r="E241" s="3"/>
      <c r="F241" s="3"/>
      <c r="G241" s="2"/>
    </row>
    <row r="242" spans="1:7" x14ac:dyDescent="0.2">
      <c r="A242" s="2"/>
      <c r="B242" s="3"/>
      <c r="C242" s="3"/>
      <c r="D242" s="3"/>
      <c r="E242" s="3"/>
      <c r="F242" s="3"/>
      <c r="G242" s="2"/>
    </row>
    <row r="243" spans="1:7" x14ac:dyDescent="0.2">
      <c r="A243" s="2"/>
      <c r="B243" s="3"/>
      <c r="C243" s="3"/>
      <c r="D243" s="3"/>
      <c r="E243" s="3"/>
      <c r="F243" s="3"/>
      <c r="G243" s="2"/>
    </row>
    <row r="244" spans="1:7" x14ac:dyDescent="0.2">
      <c r="A244" s="2"/>
      <c r="B244" s="3"/>
      <c r="C244" s="3"/>
      <c r="D244" s="3"/>
      <c r="E244" s="3"/>
      <c r="F244" s="3"/>
      <c r="G244" s="2"/>
    </row>
    <row r="245" spans="1:7" x14ac:dyDescent="0.2">
      <c r="A245" s="2"/>
      <c r="B245" s="3"/>
      <c r="C245" s="3"/>
      <c r="D245" s="3"/>
      <c r="E245" s="3"/>
      <c r="F245" s="3"/>
      <c r="G245" s="2"/>
    </row>
    <row r="246" spans="1:7" x14ac:dyDescent="0.2">
      <c r="A246" s="2"/>
      <c r="B246" s="3"/>
      <c r="C246" s="3"/>
      <c r="D246" s="3"/>
      <c r="E246" s="3"/>
      <c r="F246" s="3"/>
      <c r="G246" s="2"/>
    </row>
    <row r="247" spans="1:7" x14ac:dyDescent="0.2">
      <c r="A247" s="2"/>
      <c r="B247" s="3"/>
      <c r="C247" s="3"/>
      <c r="D247" s="3"/>
      <c r="E247" s="3"/>
      <c r="F247" s="3"/>
      <c r="G247" s="2"/>
    </row>
    <row r="248" spans="1:7" x14ac:dyDescent="0.2">
      <c r="A248" s="2"/>
      <c r="B248" s="3"/>
      <c r="C248" s="3"/>
      <c r="D248" s="3"/>
      <c r="E248" s="3"/>
      <c r="F248" s="3"/>
      <c r="G248" s="2"/>
    </row>
    <row r="249" spans="1:7" x14ac:dyDescent="0.2">
      <c r="A249" s="2"/>
      <c r="B249" s="3"/>
      <c r="C249" s="3"/>
      <c r="D249" s="3"/>
      <c r="E249" s="3"/>
      <c r="F249" s="3"/>
      <c r="G249" s="2"/>
    </row>
    <row r="250" spans="1:7" x14ac:dyDescent="0.2">
      <c r="A250" s="2"/>
      <c r="B250" s="3"/>
      <c r="C250" s="3"/>
      <c r="D250" s="3"/>
      <c r="E250" s="3"/>
      <c r="F250" s="3"/>
      <c r="G250" s="2"/>
    </row>
    <row r="251" spans="1:7" x14ac:dyDescent="0.2">
      <c r="A251" s="2"/>
      <c r="B251" s="3"/>
      <c r="C251" s="3"/>
      <c r="D251" s="3"/>
      <c r="E251" s="3"/>
      <c r="F251" s="3"/>
      <c r="G251" s="2"/>
    </row>
    <row r="252" spans="1:7" x14ac:dyDescent="0.2">
      <c r="A252" s="2"/>
      <c r="B252" s="3"/>
      <c r="C252" s="3"/>
      <c r="D252" s="3"/>
      <c r="E252" s="3"/>
      <c r="F252" s="3"/>
      <c r="G252" s="2"/>
    </row>
    <row r="253" spans="1:7" x14ac:dyDescent="0.2">
      <c r="A253" s="2"/>
      <c r="B253" s="3"/>
      <c r="C253" s="3"/>
      <c r="D253" s="3"/>
      <c r="E253" s="3"/>
      <c r="F253" s="3"/>
      <c r="G253" s="2"/>
    </row>
    <row r="254" spans="1:7" x14ac:dyDescent="0.2">
      <c r="A254" s="2"/>
      <c r="B254" s="3"/>
      <c r="C254" s="3"/>
      <c r="D254" s="3"/>
      <c r="E254" s="3"/>
      <c r="F254" s="3"/>
      <c r="G254" s="2"/>
    </row>
    <row r="255" spans="1:7" x14ac:dyDescent="0.2">
      <c r="A255" s="2"/>
      <c r="B255" s="3"/>
      <c r="C255" s="3"/>
      <c r="D255" s="3"/>
      <c r="E255" s="3"/>
      <c r="F255" s="3"/>
      <c r="G255" s="2"/>
    </row>
    <row r="256" spans="1:7" x14ac:dyDescent="0.2">
      <c r="A256" s="2"/>
      <c r="B256" s="3"/>
      <c r="C256" s="3"/>
      <c r="D256" s="3"/>
      <c r="E256" s="3"/>
      <c r="F256" s="3"/>
      <c r="G256" s="2"/>
    </row>
    <row r="257" spans="1:7" x14ac:dyDescent="0.2">
      <c r="A257" s="2"/>
      <c r="B257" s="3"/>
      <c r="C257" s="3"/>
      <c r="D257" s="3"/>
      <c r="E257" s="3"/>
      <c r="F257" s="3"/>
      <c r="G257" s="2"/>
    </row>
    <row r="258" spans="1:7" x14ac:dyDescent="0.2">
      <c r="A258" s="2"/>
      <c r="B258" s="3"/>
      <c r="C258" s="3"/>
      <c r="D258" s="3"/>
      <c r="E258" s="3"/>
      <c r="F258" s="3"/>
      <c r="G258" s="2"/>
    </row>
    <row r="259" spans="1:7" x14ac:dyDescent="0.2">
      <c r="A259" s="2"/>
      <c r="B259" s="3"/>
      <c r="C259" s="3"/>
      <c r="D259" s="3"/>
      <c r="E259" s="3"/>
      <c r="F259" s="3"/>
      <c r="G259" s="2"/>
    </row>
    <row r="260" spans="1:7" x14ac:dyDescent="0.2">
      <c r="A260" s="2"/>
      <c r="B260" s="3"/>
      <c r="C260" s="3"/>
      <c r="D260" s="3"/>
      <c r="E260" s="3"/>
      <c r="F260" s="3"/>
      <c r="G260" s="2"/>
    </row>
    <row r="261" spans="1:7" x14ac:dyDescent="0.2">
      <c r="A261" s="2"/>
      <c r="B261" s="3"/>
      <c r="C261" s="3"/>
      <c r="D261" s="3"/>
      <c r="E261" s="3"/>
      <c r="F261" s="3"/>
      <c r="G261" s="2"/>
    </row>
    <row r="262" spans="1:7" x14ac:dyDescent="0.2">
      <c r="A262" s="2"/>
      <c r="B262" s="3"/>
      <c r="C262" s="3"/>
      <c r="D262" s="3"/>
      <c r="E262" s="3"/>
      <c r="F262" s="3"/>
      <c r="G262" s="2"/>
    </row>
    <row r="263" spans="1:7" x14ac:dyDescent="0.2">
      <c r="A263" s="2"/>
      <c r="B263" s="3"/>
      <c r="C263" s="3"/>
      <c r="D263" s="3"/>
      <c r="E263" s="3"/>
      <c r="F263" s="3"/>
      <c r="G263" s="2"/>
    </row>
    <row r="264" spans="1:7" x14ac:dyDescent="0.2">
      <c r="A264" s="2"/>
      <c r="B264" s="3"/>
      <c r="C264" s="3"/>
      <c r="D264" s="3"/>
      <c r="E264" s="3"/>
      <c r="F264" s="3"/>
      <c r="G264" s="2"/>
    </row>
    <row r="265" spans="1:7" x14ac:dyDescent="0.2">
      <c r="A265" s="2"/>
      <c r="B265" s="3"/>
      <c r="C265" s="3"/>
      <c r="D265" s="3"/>
      <c r="E265" s="3"/>
      <c r="F265" s="3"/>
      <c r="G265" s="2"/>
    </row>
    <row r="266" spans="1:7" x14ac:dyDescent="0.2">
      <c r="A266" s="2"/>
      <c r="B266" s="3"/>
      <c r="C266" s="3"/>
      <c r="D266" s="3"/>
      <c r="E266" s="3"/>
      <c r="F266" s="3"/>
      <c r="G266" s="2"/>
    </row>
    <row r="267" spans="1:7" x14ac:dyDescent="0.2">
      <c r="A267" s="2"/>
      <c r="B267" s="3"/>
      <c r="C267" s="3"/>
      <c r="D267" s="3"/>
      <c r="E267" s="3"/>
      <c r="F267" s="3"/>
      <c r="G267" s="2"/>
    </row>
    <row r="268" spans="1:7" x14ac:dyDescent="0.2">
      <c r="A268" s="2"/>
      <c r="B268" s="3"/>
      <c r="C268" s="3"/>
      <c r="D268" s="3"/>
      <c r="E268" s="3"/>
      <c r="F268" s="3"/>
      <c r="G268" s="2"/>
    </row>
    <row r="269" spans="1:7" x14ac:dyDescent="0.2">
      <c r="A269" s="2"/>
      <c r="B269" s="3"/>
      <c r="C269" s="3"/>
      <c r="D269" s="3"/>
      <c r="E269" s="3"/>
      <c r="F269" s="3"/>
      <c r="G269" s="2"/>
    </row>
    <row r="270" spans="1:7" x14ac:dyDescent="0.2">
      <c r="A270" s="2"/>
      <c r="B270" s="3"/>
      <c r="C270" s="3"/>
      <c r="D270" s="3"/>
      <c r="E270" s="3"/>
      <c r="F270" s="3"/>
      <c r="G270" s="2"/>
    </row>
    <row r="271" spans="1:7" x14ac:dyDescent="0.2">
      <c r="A271" s="2"/>
      <c r="B271" s="3"/>
      <c r="C271" s="3"/>
      <c r="D271" s="3"/>
      <c r="E271" s="3"/>
      <c r="F271" s="3"/>
      <c r="G271" s="2"/>
    </row>
    <row r="272" spans="1:7" x14ac:dyDescent="0.2">
      <c r="A272" s="2"/>
      <c r="B272" s="3"/>
      <c r="C272" s="3"/>
      <c r="D272" s="3"/>
      <c r="E272" s="3"/>
      <c r="F272" s="3"/>
      <c r="G272" s="2"/>
    </row>
    <row r="273" spans="1:7" x14ac:dyDescent="0.2">
      <c r="A273" s="2"/>
      <c r="B273" s="3"/>
      <c r="C273" s="3"/>
      <c r="D273" s="3"/>
      <c r="E273" s="3"/>
      <c r="F273" s="3"/>
      <c r="G273" s="2"/>
    </row>
    <row r="274" spans="1:7" x14ac:dyDescent="0.2">
      <c r="A274" s="2"/>
      <c r="B274" s="3"/>
      <c r="C274" s="3"/>
      <c r="D274" s="3"/>
      <c r="E274" s="3"/>
      <c r="F274" s="3"/>
      <c r="G274" s="2"/>
    </row>
    <row r="275" spans="1:7" x14ac:dyDescent="0.2">
      <c r="A275" s="2"/>
      <c r="B275" s="3"/>
      <c r="C275" s="3"/>
      <c r="D275" s="3"/>
      <c r="E275" s="3"/>
      <c r="F275" s="3"/>
      <c r="G275" s="2"/>
    </row>
    <row r="276" spans="1:7" x14ac:dyDescent="0.2">
      <c r="A276" s="2"/>
      <c r="B276" s="3"/>
      <c r="C276" s="3"/>
      <c r="D276" s="3"/>
      <c r="E276" s="3"/>
      <c r="F276" s="3"/>
      <c r="G276" s="2"/>
    </row>
    <row r="277" spans="1:7" x14ac:dyDescent="0.2">
      <c r="A277" s="2"/>
      <c r="B277" s="3"/>
      <c r="C277" s="3"/>
      <c r="D277" s="3"/>
      <c r="E277" s="3"/>
      <c r="F277" s="3"/>
      <c r="G277" s="2"/>
    </row>
    <row r="278" spans="1:7" x14ac:dyDescent="0.2">
      <c r="A278" s="2"/>
      <c r="B278" s="3"/>
      <c r="C278" s="3"/>
      <c r="D278" s="3"/>
      <c r="E278" s="3"/>
      <c r="F278" s="3"/>
      <c r="G278" s="2"/>
    </row>
    <row r="279" spans="1:7" x14ac:dyDescent="0.2">
      <c r="A279" s="2"/>
      <c r="B279" s="3"/>
      <c r="C279" s="3"/>
      <c r="D279" s="3"/>
      <c r="E279" s="3"/>
      <c r="F279" s="3"/>
      <c r="G279" s="2"/>
    </row>
    <row r="280" spans="1:7" x14ac:dyDescent="0.2">
      <c r="A280" s="2"/>
      <c r="B280" s="3"/>
      <c r="C280" s="3"/>
      <c r="D280" s="3"/>
      <c r="E280" s="3"/>
      <c r="F280" s="3"/>
      <c r="G280" s="2"/>
    </row>
    <row r="281" spans="1:7" x14ac:dyDescent="0.2">
      <c r="A281" s="2"/>
      <c r="B281" s="3"/>
      <c r="C281" s="3"/>
      <c r="D281" s="3"/>
      <c r="E281" s="3"/>
      <c r="F281" s="3"/>
      <c r="G281" s="2"/>
    </row>
    <row r="282" spans="1:7" x14ac:dyDescent="0.2">
      <c r="A282" s="2"/>
      <c r="B282" s="3"/>
      <c r="C282" s="3"/>
      <c r="D282" s="3"/>
      <c r="E282" s="3"/>
      <c r="F282" s="3"/>
      <c r="G282" s="2"/>
    </row>
    <row r="283" spans="1:7" x14ac:dyDescent="0.2">
      <c r="A283" s="2"/>
      <c r="B283" s="3"/>
      <c r="C283" s="3"/>
      <c r="D283" s="3"/>
      <c r="E283" s="3"/>
      <c r="F283" s="3"/>
      <c r="G283" s="2"/>
    </row>
    <row r="284" spans="1:7" x14ac:dyDescent="0.2">
      <c r="A284" s="2"/>
      <c r="B284" s="3"/>
      <c r="C284" s="3"/>
      <c r="D284" s="3"/>
      <c r="E284" s="3"/>
      <c r="F284" s="3"/>
      <c r="G284" s="2"/>
    </row>
    <row r="285" spans="1:7" x14ac:dyDescent="0.2">
      <c r="A285" s="2"/>
      <c r="B285" s="3"/>
      <c r="C285" s="3"/>
      <c r="D285" s="3"/>
      <c r="E285" s="3"/>
      <c r="F285" s="3"/>
      <c r="G285" s="2"/>
    </row>
    <row r="286" spans="1:7" x14ac:dyDescent="0.2">
      <c r="A286" s="2"/>
      <c r="B286" s="3"/>
      <c r="C286" s="3"/>
      <c r="D286" s="3"/>
      <c r="E286" s="3"/>
      <c r="F286" s="3"/>
      <c r="G286" s="2"/>
    </row>
    <row r="287" spans="1:7" x14ac:dyDescent="0.2">
      <c r="A287" s="2"/>
      <c r="B287" s="3"/>
      <c r="C287" s="3"/>
      <c r="D287" s="3"/>
      <c r="E287" s="3"/>
      <c r="F287" s="3"/>
      <c r="G287" s="2"/>
    </row>
    <row r="288" spans="1:7" x14ac:dyDescent="0.2">
      <c r="A288" s="2"/>
      <c r="B288" s="3"/>
      <c r="C288" s="3"/>
      <c r="D288" s="3"/>
      <c r="E288" s="3"/>
      <c r="F288" s="3"/>
      <c r="G288" s="2"/>
    </row>
    <row r="289" spans="1:7" x14ac:dyDescent="0.2">
      <c r="A289" s="2"/>
      <c r="B289" s="3"/>
      <c r="C289" s="3"/>
      <c r="D289" s="3"/>
      <c r="E289" s="3"/>
      <c r="F289" s="3"/>
      <c r="G289" s="2"/>
    </row>
    <row r="290" spans="1:7" x14ac:dyDescent="0.2">
      <c r="A290" s="2"/>
      <c r="B290" s="3"/>
      <c r="C290" s="3"/>
      <c r="D290" s="3"/>
      <c r="E290" s="3"/>
      <c r="F290" s="3"/>
      <c r="G290" s="2"/>
    </row>
    <row r="291" spans="1:7" x14ac:dyDescent="0.2">
      <c r="A291" s="2"/>
      <c r="B291" s="3"/>
      <c r="C291" s="3"/>
      <c r="D291" s="3"/>
      <c r="E291" s="3"/>
      <c r="F291" s="3"/>
      <c r="G291" s="2"/>
    </row>
    <row r="292" spans="1:7" x14ac:dyDescent="0.2">
      <c r="A292" s="2"/>
      <c r="B292" s="3"/>
      <c r="C292" s="3"/>
      <c r="D292" s="3"/>
      <c r="E292" s="3"/>
      <c r="F292" s="3"/>
      <c r="G292" s="2"/>
    </row>
    <row r="293" spans="1:7" x14ac:dyDescent="0.2">
      <c r="A293" s="2"/>
      <c r="B293" s="3"/>
      <c r="C293" s="3"/>
      <c r="D293" s="3"/>
      <c r="E293" s="3"/>
      <c r="F293" s="3"/>
      <c r="G293" s="2"/>
    </row>
    <row r="294" spans="1:7" x14ac:dyDescent="0.2">
      <c r="A294" s="2"/>
      <c r="B294" s="3"/>
      <c r="C294" s="3"/>
      <c r="D294" s="3"/>
      <c r="E294" s="3"/>
      <c r="F294" s="3"/>
      <c r="G294" s="2"/>
    </row>
    <row r="295" spans="1:7" x14ac:dyDescent="0.2">
      <c r="A295" s="2"/>
      <c r="B295" s="3"/>
      <c r="C295" s="3"/>
      <c r="D295" s="3"/>
      <c r="E295" s="3"/>
      <c r="F295" s="3"/>
      <c r="G295" s="2"/>
    </row>
    <row r="296" spans="1:7" x14ac:dyDescent="0.2">
      <c r="A296" s="2"/>
      <c r="B296" s="3"/>
      <c r="C296" s="3"/>
      <c r="D296" s="3"/>
      <c r="E296" s="3"/>
      <c r="F296" s="3"/>
      <c r="G296" s="2"/>
    </row>
    <row r="297" spans="1:7" x14ac:dyDescent="0.2">
      <c r="A297" s="2"/>
      <c r="B297" s="3"/>
      <c r="C297" s="3"/>
      <c r="D297" s="3"/>
      <c r="E297" s="3"/>
      <c r="F297" s="3"/>
      <c r="G297" s="2"/>
    </row>
    <row r="298" spans="1:7" x14ac:dyDescent="0.2">
      <c r="A298" s="2"/>
      <c r="B298" s="3"/>
      <c r="C298" s="3"/>
      <c r="D298" s="3"/>
      <c r="E298" s="3"/>
      <c r="F298" s="3"/>
      <c r="G298" s="2"/>
    </row>
    <row r="299" spans="1:7" x14ac:dyDescent="0.2">
      <c r="A299" s="2"/>
      <c r="B299" s="3"/>
      <c r="C299" s="3"/>
      <c r="D299" s="3"/>
      <c r="E299" s="3"/>
      <c r="F299" s="3"/>
      <c r="G299" s="2"/>
    </row>
    <row r="300" spans="1:7" x14ac:dyDescent="0.2">
      <c r="A300" s="2"/>
      <c r="B300" s="3"/>
      <c r="C300" s="3"/>
      <c r="D300" s="3"/>
      <c r="E300" s="3"/>
      <c r="F300" s="3"/>
      <c r="G300" s="2"/>
    </row>
    <row r="301" spans="1:7" x14ac:dyDescent="0.2">
      <c r="A301" s="2"/>
      <c r="B301" s="3"/>
      <c r="C301" s="3"/>
      <c r="D301" s="3"/>
      <c r="E301" s="3"/>
      <c r="F301" s="3"/>
      <c r="G301" s="2"/>
    </row>
    <row r="302" spans="1:7" x14ac:dyDescent="0.2">
      <c r="A302" s="2"/>
      <c r="B302" s="3"/>
      <c r="C302" s="3"/>
      <c r="D302" s="3"/>
      <c r="E302" s="3"/>
      <c r="F302" s="3"/>
      <c r="G302" s="2"/>
    </row>
    <row r="303" spans="1:7" x14ac:dyDescent="0.2">
      <c r="A303" s="2"/>
      <c r="B303" s="3"/>
      <c r="C303" s="3"/>
      <c r="D303" s="3"/>
      <c r="E303" s="3"/>
      <c r="F303" s="3"/>
      <c r="G303" s="2"/>
    </row>
    <row r="304" spans="1:7" x14ac:dyDescent="0.2">
      <c r="A304" s="2"/>
      <c r="B304" s="3"/>
      <c r="C304" s="3"/>
      <c r="D304" s="3"/>
      <c r="E304" s="3"/>
      <c r="F304" s="3"/>
      <c r="G304" s="2"/>
    </row>
    <row r="305" spans="1:7" x14ac:dyDescent="0.2">
      <c r="A305" s="2"/>
      <c r="B305" s="3"/>
      <c r="C305" s="3"/>
      <c r="D305" s="3"/>
      <c r="E305" s="3"/>
      <c r="F305" s="3"/>
      <c r="G305" s="2"/>
    </row>
    <row r="306" spans="1:7" x14ac:dyDescent="0.2">
      <c r="A306" s="2"/>
      <c r="B306" s="3"/>
      <c r="C306" s="3"/>
      <c r="D306" s="3"/>
      <c r="E306" s="3"/>
      <c r="F306" s="3"/>
      <c r="G306" s="2"/>
    </row>
    <row r="307" spans="1:7" x14ac:dyDescent="0.2">
      <c r="A307" s="2"/>
      <c r="B307" s="3"/>
      <c r="C307" s="3"/>
      <c r="D307" s="3"/>
      <c r="E307" s="3"/>
      <c r="F307" s="3"/>
      <c r="G307" s="2"/>
    </row>
    <row r="308" spans="1:7" x14ac:dyDescent="0.2">
      <c r="A308" s="2"/>
      <c r="B308" s="3"/>
      <c r="C308" s="3"/>
      <c r="D308" s="3"/>
      <c r="E308" s="3"/>
      <c r="F308" s="3"/>
      <c r="G308" s="2"/>
    </row>
    <row r="309" spans="1:7" x14ac:dyDescent="0.2">
      <c r="A309" s="2"/>
      <c r="B309" s="3"/>
      <c r="C309" s="3"/>
      <c r="D309" s="3"/>
      <c r="E309" s="3"/>
      <c r="F309" s="3"/>
      <c r="G309" s="2"/>
    </row>
    <row r="310" spans="1:7" x14ac:dyDescent="0.2">
      <c r="A310" s="2"/>
      <c r="B310" s="3"/>
      <c r="C310" s="3"/>
      <c r="D310" s="3"/>
      <c r="E310" s="3"/>
      <c r="F310" s="3"/>
      <c r="G310" s="2"/>
    </row>
    <row r="311" spans="1:7" x14ac:dyDescent="0.2">
      <c r="A311" s="2"/>
      <c r="B311" s="3"/>
      <c r="C311" s="3"/>
      <c r="D311" s="3"/>
      <c r="E311" s="3"/>
      <c r="F311" s="3"/>
      <c r="G311" s="2"/>
    </row>
    <row r="312" spans="1:7" x14ac:dyDescent="0.2">
      <c r="A312" s="2"/>
      <c r="B312" s="3"/>
      <c r="C312" s="3"/>
      <c r="D312" s="3"/>
      <c r="E312" s="3"/>
      <c r="F312" s="3"/>
      <c r="G312" s="2"/>
    </row>
    <row r="313" spans="1:7" x14ac:dyDescent="0.2">
      <c r="A313" s="2"/>
      <c r="B313" s="3"/>
      <c r="C313" s="3"/>
      <c r="D313" s="3"/>
      <c r="E313" s="3"/>
      <c r="F313" s="3"/>
      <c r="G313" s="2"/>
    </row>
    <row r="314" spans="1:7" x14ac:dyDescent="0.2">
      <c r="A314" s="2"/>
      <c r="B314" s="3"/>
      <c r="C314" s="3"/>
      <c r="D314" s="3"/>
      <c r="E314" s="3"/>
      <c r="F314" s="3"/>
      <c r="G314" s="2"/>
    </row>
    <row r="315" spans="1:7" x14ac:dyDescent="0.2">
      <c r="A315" s="2"/>
      <c r="B315" s="3"/>
      <c r="C315" s="3"/>
      <c r="D315" s="3"/>
      <c r="E315" s="3"/>
      <c r="F315" s="3"/>
      <c r="G315" s="2"/>
    </row>
    <row r="316" spans="1:7" x14ac:dyDescent="0.2">
      <c r="A316" s="2"/>
      <c r="B316" s="3"/>
      <c r="C316" s="3"/>
      <c r="D316" s="3"/>
      <c r="E316" s="3"/>
      <c r="F316" s="3"/>
      <c r="G316" s="2"/>
    </row>
    <row r="317" spans="1:7" x14ac:dyDescent="0.2">
      <c r="A317" s="2"/>
      <c r="B317" s="3"/>
      <c r="C317" s="3"/>
      <c r="D317" s="3"/>
      <c r="E317" s="3"/>
      <c r="F317" s="3"/>
      <c r="G317" s="2"/>
    </row>
    <row r="318" spans="1:7" x14ac:dyDescent="0.2">
      <c r="A318" s="2"/>
      <c r="B318" s="3"/>
      <c r="C318" s="3"/>
      <c r="D318" s="3"/>
      <c r="E318" s="3"/>
      <c r="F318" s="3"/>
      <c r="G318" s="2"/>
    </row>
    <row r="319" spans="1:7" x14ac:dyDescent="0.2">
      <c r="A319" s="2"/>
      <c r="B319" s="3"/>
      <c r="C319" s="3"/>
      <c r="D319" s="3"/>
      <c r="E319" s="3"/>
      <c r="F319" s="3"/>
      <c r="G319" s="2"/>
    </row>
    <row r="320" spans="1:7" x14ac:dyDescent="0.2">
      <c r="A320" s="2"/>
      <c r="B320" s="3"/>
      <c r="C320" s="3"/>
      <c r="D320" s="3"/>
      <c r="E320" s="3"/>
      <c r="F320" s="3"/>
      <c r="G320" s="2"/>
    </row>
    <row r="321" spans="1:7" x14ac:dyDescent="0.2">
      <c r="A321" s="2"/>
      <c r="B321" s="3"/>
      <c r="C321" s="3"/>
      <c r="D321" s="3"/>
      <c r="E321" s="3"/>
      <c r="F321" s="3"/>
      <c r="G321" s="2"/>
    </row>
    <row r="322" spans="1:7" x14ac:dyDescent="0.2">
      <c r="A322" s="2"/>
      <c r="B322" s="3"/>
      <c r="C322" s="3"/>
      <c r="D322" s="3"/>
      <c r="E322" s="3"/>
      <c r="F322" s="3"/>
      <c r="G322" s="2"/>
    </row>
    <row r="323" spans="1:7" x14ac:dyDescent="0.2">
      <c r="A323" s="2"/>
      <c r="B323" s="3"/>
      <c r="C323" s="3"/>
      <c r="D323" s="3"/>
      <c r="E323" s="3"/>
      <c r="F323" s="3"/>
      <c r="G323" s="2"/>
    </row>
    <row r="324" spans="1:7" x14ac:dyDescent="0.2">
      <c r="A324" s="2"/>
      <c r="B324" s="3"/>
      <c r="C324" s="3"/>
      <c r="D324" s="3"/>
      <c r="E324" s="3"/>
      <c r="F324" s="3"/>
      <c r="G324" s="2"/>
    </row>
    <row r="325" spans="1:7" x14ac:dyDescent="0.2">
      <c r="A325" s="2"/>
      <c r="B325" s="3"/>
      <c r="C325" s="3"/>
      <c r="D325" s="3"/>
      <c r="E325" s="3"/>
      <c r="F325" s="3"/>
      <c r="G325" s="2"/>
    </row>
    <row r="326" spans="1:7" x14ac:dyDescent="0.2">
      <c r="A326" s="2"/>
      <c r="B326" s="3"/>
      <c r="C326" s="3"/>
      <c r="D326" s="3"/>
      <c r="E326" s="3"/>
      <c r="F326" s="3"/>
      <c r="G326" s="2"/>
    </row>
    <row r="327" spans="1:7" x14ac:dyDescent="0.2">
      <c r="A327" s="2"/>
      <c r="B327" s="3"/>
      <c r="C327" s="3"/>
      <c r="D327" s="3"/>
      <c r="E327" s="3"/>
      <c r="F327" s="3"/>
      <c r="G327" s="2"/>
    </row>
    <row r="328" spans="1:7" x14ac:dyDescent="0.2">
      <c r="A328" s="2"/>
      <c r="B328" s="3"/>
      <c r="C328" s="3"/>
      <c r="D328" s="3"/>
      <c r="E328" s="3"/>
      <c r="F328" s="3"/>
      <c r="G328" s="2"/>
    </row>
    <row r="329" spans="1:7" x14ac:dyDescent="0.2">
      <c r="A329" s="2"/>
      <c r="B329" s="3"/>
      <c r="C329" s="3"/>
      <c r="D329" s="3"/>
      <c r="E329" s="3"/>
      <c r="F329" s="3"/>
      <c r="G329" s="2"/>
    </row>
    <row r="330" spans="1:7" x14ac:dyDescent="0.2">
      <c r="A330" s="2"/>
      <c r="B330" s="3"/>
      <c r="C330" s="3"/>
      <c r="D330" s="3"/>
      <c r="E330" s="3"/>
      <c r="F330" s="3"/>
      <c r="G330" s="2"/>
    </row>
    <row r="331" spans="1:7" x14ac:dyDescent="0.2">
      <c r="A331" s="2"/>
      <c r="B331" s="3"/>
      <c r="C331" s="3"/>
      <c r="D331" s="3"/>
      <c r="E331" s="3"/>
      <c r="F331" s="3"/>
      <c r="G331" s="2"/>
    </row>
    <row r="332" spans="1:7" x14ac:dyDescent="0.2">
      <c r="A332" s="2"/>
      <c r="B332" s="3"/>
      <c r="C332" s="3"/>
      <c r="D332" s="3"/>
      <c r="E332" s="3"/>
      <c r="F332" s="3"/>
      <c r="G332" s="2"/>
    </row>
    <row r="333" spans="1:7" x14ac:dyDescent="0.2">
      <c r="A333" s="2"/>
      <c r="B333" s="3"/>
      <c r="C333" s="3"/>
      <c r="D333" s="3"/>
      <c r="E333" s="3"/>
      <c r="F333" s="3"/>
      <c r="G333" s="2"/>
    </row>
    <row r="334" spans="1:7" x14ac:dyDescent="0.2">
      <c r="A334" s="2"/>
      <c r="B334" s="3"/>
      <c r="C334" s="3"/>
      <c r="D334" s="3"/>
      <c r="E334" s="3"/>
      <c r="F334" s="3"/>
      <c r="G334" s="2"/>
    </row>
    <row r="335" spans="1:7" x14ac:dyDescent="0.2">
      <c r="A335" s="2"/>
      <c r="B335" s="3"/>
      <c r="C335" s="3"/>
      <c r="D335" s="3"/>
      <c r="E335" s="3"/>
      <c r="F335" s="3"/>
      <c r="G335" s="2"/>
    </row>
    <row r="336" spans="1:7" x14ac:dyDescent="0.2">
      <c r="A336" s="2"/>
      <c r="B336" s="3"/>
      <c r="C336" s="3"/>
      <c r="D336" s="3"/>
      <c r="E336" s="3"/>
      <c r="F336" s="3"/>
      <c r="G336" s="2"/>
    </row>
    <row r="337" spans="1:7" x14ac:dyDescent="0.2">
      <c r="A337" s="2"/>
      <c r="B337" s="3"/>
      <c r="C337" s="3"/>
      <c r="D337" s="3"/>
      <c r="E337" s="3"/>
      <c r="F337" s="3"/>
      <c r="G337" s="2"/>
    </row>
    <row r="338" spans="1:7" x14ac:dyDescent="0.2">
      <c r="A338" s="2"/>
      <c r="B338" s="3"/>
      <c r="C338" s="3"/>
      <c r="D338" s="3"/>
      <c r="E338" s="3"/>
      <c r="F338" s="3"/>
      <c r="G338" s="2"/>
    </row>
    <row r="339" spans="1:7" x14ac:dyDescent="0.2">
      <c r="A339" s="2"/>
      <c r="B339" s="3"/>
      <c r="C339" s="3"/>
      <c r="D339" s="3"/>
      <c r="E339" s="3"/>
      <c r="F339" s="3"/>
      <c r="G339" s="2"/>
    </row>
    <row r="340" spans="1:7" x14ac:dyDescent="0.2">
      <c r="A340" s="2"/>
      <c r="B340" s="3"/>
      <c r="C340" s="3"/>
      <c r="D340" s="3"/>
      <c r="E340" s="3"/>
      <c r="F340" s="3"/>
      <c r="G340" s="2"/>
    </row>
    <row r="341" spans="1:7" x14ac:dyDescent="0.2">
      <c r="A341" s="2"/>
      <c r="B341" s="3"/>
      <c r="C341" s="3"/>
      <c r="D341" s="3"/>
      <c r="E341" s="3"/>
      <c r="F341" s="3"/>
      <c r="G341" s="2"/>
    </row>
    <row r="342" spans="1:7" x14ac:dyDescent="0.2">
      <c r="A342" s="2"/>
      <c r="B342" s="3"/>
      <c r="C342" s="3"/>
      <c r="D342" s="3"/>
      <c r="E342" s="3"/>
      <c r="F342" s="3"/>
      <c r="G342" s="2"/>
    </row>
    <row r="343" spans="1:7" x14ac:dyDescent="0.2">
      <c r="A343" s="2"/>
      <c r="B343" s="3"/>
      <c r="C343" s="3"/>
      <c r="D343" s="3"/>
      <c r="E343" s="3"/>
      <c r="F343" s="3"/>
      <c r="G343" s="2"/>
    </row>
    <row r="344" spans="1:7" x14ac:dyDescent="0.2">
      <c r="A344" s="2"/>
      <c r="B344" s="3"/>
      <c r="C344" s="3"/>
      <c r="D344" s="3"/>
      <c r="E344" s="3"/>
      <c r="F344" s="3"/>
      <c r="G344" s="2"/>
    </row>
    <row r="345" spans="1:7" x14ac:dyDescent="0.2">
      <c r="A345" s="2"/>
      <c r="B345" s="3"/>
      <c r="C345" s="3"/>
      <c r="D345" s="3"/>
      <c r="E345" s="3"/>
      <c r="F345" s="3"/>
      <c r="G345" s="2"/>
    </row>
    <row r="346" spans="1:7" x14ac:dyDescent="0.2">
      <c r="A346" s="2"/>
      <c r="B346" s="3"/>
      <c r="C346" s="3"/>
      <c r="D346" s="3"/>
      <c r="E346" s="3"/>
      <c r="F346" s="3"/>
      <c r="G346" s="2"/>
    </row>
    <row r="347" spans="1:7" x14ac:dyDescent="0.2">
      <c r="A347" s="2"/>
      <c r="B347" s="3"/>
      <c r="C347" s="3"/>
      <c r="D347" s="3"/>
      <c r="E347" s="3"/>
      <c r="F347" s="3"/>
      <c r="G347" s="2"/>
    </row>
    <row r="348" spans="1:7" x14ac:dyDescent="0.2">
      <c r="A348" s="2"/>
      <c r="B348" s="3"/>
      <c r="C348" s="3"/>
      <c r="D348" s="3"/>
      <c r="E348" s="3"/>
      <c r="F348" s="3"/>
      <c r="G348" s="2"/>
    </row>
    <row r="349" spans="1:7" x14ac:dyDescent="0.2">
      <c r="A349" s="2"/>
      <c r="B349" s="3"/>
      <c r="C349" s="3"/>
      <c r="D349" s="3"/>
      <c r="E349" s="3"/>
      <c r="F349" s="3"/>
      <c r="G349" s="2"/>
    </row>
    <row r="350" spans="1:7" x14ac:dyDescent="0.2">
      <c r="A350" s="2"/>
      <c r="B350" s="3"/>
      <c r="C350" s="3"/>
      <c r="D350" s="3"/>
      <c r="E350" s="3"/>
      <c r="F350" s="3"/>
      <c r="G350" s="2"/>
    </row>
    <row r="351" spans="1:7" x14ac:dyDescent="0.2">
      <c r="A351" s="2"/>
      <c r="B351" s="3"/>
      <c r="C351" s="3"/>
      <c r="D351" s="3"/>
      <c r="E351" s="3"/>
      <c r="F351" s="3"/>
      <c r="G351" s="2"/>
    </row>
    <row r="352" spans="1:7" x14ac:dyDescent="0.2">
      <c r="A352" s="2"/>
      <c r="B352" s="3"/>
      <c r="C352" s="3"/>
      <c r="D352" s="3"/>
      <c r="E352" s="3"/>
      <c r="F352" s="3"/>
      <c r="G352" s="2"/>
    </row>
    <row r="353" spans="1:7" x14ac:dyDescent="0.2">
      <c r="A353" s="2"/>
      <c r="B353" s="3"/>
      <c r="C353" s="3"/>
      <c r="D353" s="3"/>
      <c r="E353" s="3"/>
      <c r="F353" s="3"/>
      <c r="G353" s="2"/>
    </row>
    <row r="354" spans="1:7" x14ac:dyDescent="0.2">
      <c r="A354" s="2"/>
      <c r="B354" s="3"/>
      <c r="C354" s="3"/>
      <c r="D354" s="3"/>
      <c r="E354" s="3"/>
      <c r="F354" s="3"/>
      <c r="G354" s="2"/>
    </row>
    <row r="355" spans="1:7" x14ac:dyDescent="0.2">
      <c r="A355" s="2"/>
      <c r="B355" s="3"/>
      <c r="C355" s="3"/>
      <c r="D355" s="3"/>
      <c r="E355" s="3"/>
      <c r="F355" s="3"/>
      <c r="G355" s="2"/>
    </row>
    <row r="356" spans="1:7" x14ac:dyDescent="0.2">
      <c r="A356" s="2"/>
      <c r="B356" s="3"/>
      <c r="C356" s="3"/>
      <c r="D356" s="3"/>
      <c r="E356" s="3"/>
      <c r="F356" s="3"/>
      <c r="G356" s="2"/>
    </row>
    <row r="357" spans="1:7" x14ac:dyDescent="0.2">
      <c r="A357" s="2"/>
      <c r="B357" s="3"/>
      <c r="C357" s="3"/>
      <c r="D357" s="3"/>
      <c r="E357" s="3"/>
      <c r="F357" s="3"/>
      <c r="G357" s="2"/>
    </row>
    <row r="358" spans="1:7" x14ac:dyDescent="0.2">
      <c r="A358" s="2"/>
      <c r="B358" s="3"/>
      <c r="C358" s="3"/>
      <c r="D358" s="3"/>
      <c r="E358" s="3"/>
      <c r="F358" s="3"/>
      <c r="G358" s="2"/>
    </row>
    <row r="359" spans="1:7" x14ac:dyDescent="0.2">
      <c r="A359" s="2"/>
      <c r="B359" s="3"/>
      <c r="C359" s="3"/>
      <c r="D359" s="3"/>
      <c r="E359" s="3"/>
      <c r="F359" s="3"/>
      <c r="G359" s="2"/>
    </row>
    <row r="360" spans="1:7" x14ac:dyDescent="0.2">
      <c r="A360" s="2"/>
      <c r="B360" s="3"/>
      <c r="C360" s="3"/>
      <c r="D360" s="3"/>
      <c r="E360" s="3"/>
      <c r="F360" s="3"/>
      <c r="G360" s="2"/>
    </row>
    <row r="361" spans="1:7" x14ac:dyDescent="0.2">
      <c r="A361" s="2"/>
      <c r="B361" s="3"/>
      <c r="C361" s="3"/>
      <c r="D361" s="3"/>
      <c r="E361" s="3"/>
      <c r="F361" s="3"/>
      <c r="G361" s="2"/>
    </row>
    <row r="362" spans="1:7" x14ac:dyDescent="0.2">
      <c r="A362" s="2"/>
      <c r="B362" s="3"/>
      <c r="C362" s="3"/>
      <c r="D362" s="3"/>
      <c r="E362" s="3"/>
      <c r="F362" s="3"/>
      <c r="G362" s="2"/>
    </row>
    <row r="363" spans="1:7" x14ac:dyDescent="0.2">
      <c r="A363" s="2"/>
      <c r="B363" s="3"/>
      <c r="C363" s="3"/>
      <c r="D363" s="3"/>
      <c r="E363" s="3"/>
      <c r="F363" s="3"/>
      <c r="G363" s="2"/>
    </row>
    <row r="364" spans="1:7" x14ac:dyDescent="0.2">
      <c r="A364" s="2"/>
      <c r="B364" s="3"/>
      <c r="C364" s="3"/>
      <c r="D364" s="3"/>
      <c r="E364" s="3"/>
      <c r="F364" s="3"/>
      <c r="G364" s="2"/>
    </row>
    <row r="365" spans="1:7" x14ac:dyDescent="0.2">
      <c r="A365" s="2"/>
      <c r="B365" s="3"/>
      <c r="C365" s="3"/>
      <c r="D365" s="3"/>
      <c r="E365" s="3"/>
      <c r="F365" s="3"/>
      <c r="G365" s="2"/>
    </row>
    <row r="366" spans="1:7" x14ac:dyDescent="0.2">
      <c r="A366" s="2"/>
      <c r="B366" s="3"/>
      <c r="C366" s="3"/>
      <c r="D366" s="3"/>
      <c r="E366" s="3"/>
      <c r="F366" s="3"/>
      <c r="G366" s="2"/>
    </row>
    <row r="367" spans="1:7" x14ac:dyDescent="0.2">
      <c r="A367" s="2"/>
      <c r="B367" s="3"/>
      <c r="C367" s="3"/>
      <c r="D367" s="3"/>
      <c r="E367" s="3"/>
      <c r="F367" s="3"/>
      <c r="G367" s="2"/>
    </row>
    <row r="368" spans="1:7" x14ac:dyDescent="0.2">
      <c r="A368" s="2"/>
      <c r="B368" s="3"/>
      <c r="C368" s="3"/>
      <c r="D368" s="3"/>
      <c r="E368" s="3"/>
      <c r="F368" s="3"/>
      <c r="G368" s="2"/>
    </row>
    <row r="369" spans="1:7" x14ac:dyDescent="0.2">
      <c r="A369" s="2"/>
      <c r="B369" s="3"/>
      <c r="C369" s="3"/>
      <c r="D369" s="3"/>
      <c r="E369" s="3"/>
      <c r="F369" s="3"/>
      <c r="G369" s="2"/>
    </row>
    <row r="370" spans="1:7" x14ac:dyDescent="0.2">
      <c r="A370" s="2"/>
      <c r="B370" s="3"/>
      <c r="C370" s="3"/>
      <c r="D370" s="3"/>
      <c r="E370" s="3"/>
      <c r="F370" s="3"/>
      <c r="G370" s="2"/>
    </row>
    <row r="371" spans="1:7" x14ac:dyDescent="0.2">
      <c r="A371" s="2"/>
      <c r="B371" s="3"/>
      <c r="C371" s="3"/>
      <c r="D371" s="3"/>
      <c r="E371" s="3"/>
      <c r="F371" s="3"/>
      <c r="G371" s="2"/>
    </row>
    <row r="372" spans="1:7" x14ac:dyDescent="0.2">
      <c r="A372" s="2"/>
      <c r="B372" s="3"/>
      <c r="C372" s="3"/>
      <c r="D372" s="3"/>
      <c r="E372" s="3"/>
      <c r="F372" s="3"/>
      <c r="G372" s="2"/>
    </row>
    <row r="373" spans="1:7" x14ac:dyDescent="0.2">
      <c r="A373" s="2"/>
      <c r="B373" s="3"/>
      <c r="C373" s="3"/>
      <c r="D373" s="3"/>
      <c r="E373" s="3"/>
      <c r="F373" s="3"/>
      <c r="G373" s="2"/>
    </row>
    <row r="374" spans="1:7" x14ac:dyDescent="0.2">
      <c r="A374" s="2"/>
      <c r="B374" s="3"/>
      <c r="C374" s="3"/>
      <c r="D374" s="3"/>
      <c r="E374" s="3"/>
      <c r="F374" s="3"/>
      <c r="G374" s="2"/>
    </row>
    <row r="375" spans="1:7" x14ac:dyDescent="0.2">
      <c r="A375" s="2"/>
      <c r="B375" s="3"/>
      <c r="C375" s="3"/>
      <c r="D375" s="3"/>
      <c r="E375" s="3"/>
      <c r="F375" s="3"/>
      <c r="G375" s="2"/>
    </row>
    <row r="376" spans="1:7" x14ac:dyDescent="0.2">
      <c r="A376" s="2"/>
      <c r="B376" s="3"/>
      <c r="C376" s="3"/>
      <c r="D376" s="3"/>
      <c r="E376" s="3"/>
      <c r="F376" s="3"/>
      <c r="G376" s="2"/>
    </row>
    <row r="377" spans="1:7" x14ac:dyDescent="0.2">
      <c r="A377" s="2"/>
      <c r="B377" s="3"/>
      <c r="C377" s="3"/>
      <c r="D377" s="3"/>
      <c r="E377" s="3"/>
      <c r="F377" s="3"/>
      <c r="G377" s="2"/>
    </row>
    <row r="378" spans="1:7" x14ac:dyDescent="0.2">
      <c r="A378" s="2"/>
      <c r="B378" s="3"/>
      <c r="C378" s="3"/>
      <c r="D378" s="3"/>
      <c r="E378" s="3"/>
      <c r="F378" s="3"/>
      <c r="G378" s="2"/>
    </row>
    <row r="379" spans="1:7" x14ac:dyDescent="0.2">
      <c r="A379" s="2"/>
      <c r="B379" s="3"/>
      <c r="C379" s="3"/>
      <c r="D379" s="3"/>
      <c r="E379" s="3"/>
      <c r="F379" s="3"/>
      <c r="G379" s="2"/>
    </row>
    <row r="380" spans="1:7" x14ac:dyDescent="0.2">
      <c r="A380" s="2"/>
      <c r="B380" s="3"/>
      <c r="C380" s="3"/>
      <c r="D380" s="3"/>
      <c r="E380" s="3"/>
      <c r="F380" s="3"/>
      <c r="G380" s="2"/>
    </row>
    <row r="381" spans="1:7" x14ac:dyDescent="0.2">
      <c r="A381" s="2"/>
      <c r="B381" s="3"/>
      <c r="C381" s="3"/>
      <c r="D381" s="3"/>
      <c r="E381" s="3"/>
      <c r="F381" s="3"/>
      <c r="G381" s="2"/>
    </row>
    <row r="382" spans="1:7" x14ac:dyDescent="0.2">
      <c r="A382" s="2"/>
      <c r="B382" s="3"/>
      <c r="C382" s="3"/>
      <c r="D382" s="3"/>
      <c r="E382" s="3"/>
      <c r="F382" s="3"/>
      <c r="G382" s="2"/>
    </row>
    <row r="383" spans="1:7" x14ac:dyDescent="0.2">
      <c r="A383" s="2"/>
      <c r="B383" s="3"/>
      <c r="C383" s="3"/>
      <c r="D383" s="3"/>
      <c r="E383" s="3"/>
      <c r="F383" s="3"/>
      <c r="G383" s="2"/>
    </row>
    <row r="384" spans="1:7" x14ac:dyDescent="0.2">
      <c r="A384" s="2"/>
      <c r="B384" s="3"/>
      <c r="C384" s="3"/>
      <c r="D384" s="3"/>
      <c r="E384" s="3"/>
      <c r="F384" s="3"/>
      <c r="G384" s="2"/>
    </row>
    <row r="385" spans="1:7" x14ac:dyDescent="0.2">
      <c r="A385" s="2"/>
      <c r="B385" s="3"/>
      <c r="C385" s="3"/>
      <c r="D385" s="3"/>
      <c r="E385" s="3"/>
      <c r="F385" s="3"/>
      <c r="G385" s="2"/>
    </row>
    <row r="386" spans="1:7" x14ac:dyDescent="0.2">
      <c r="A386" s="2"/>
      <c r="B386" s="3"/>
      <c r="C386" s="3"/>
      <c r="D386" s="3"/>
      <c r="E386" s="3"/>
      <c r="F386" s="3"/>
      <c r="G386" s="2"/>
    </row>
    <row r="387" spans="1:7" x14ac:dyDescent="0.2">
      <c r="A387" s="2"/>
      <c r="B387" s="3"/>
      <c r="C387" s="3"/>
      <c r="D387" s="3"/>
      <c r="E387" s="3"/>
      <c r="F387" s="3"/>
      <c r="G387" s="2"/>
    </row>
    <row r="388" spans="1:7" x14ac:dyDescent="0.2">
      <c r="A388" s="2"/>
      <c r="B388" s="3"/>
      <c r="C388" s="3"/>
      <c r="D388" s="3"/>
      <c r="E388" s="3"/>
      <c r="F388" s="3"/>
      <c r="G388" s="2"/>
    </row>
    <row r="389" spans="1:7" x14ac:dyDescent="0.2">
      <c r="A389" s="2"/>
      <c r="B389" s="3"/>
      <c r="C389" s="3"/>
      <c r="D389" s="3"/>
      <c r="E389" s="3"/>
      <c r="F389" s="3"/>
      <c r="G389" s="2"/>
    </row>
    <row r="390" spans="1:7" x14ac:dyDescent="0.2">
      <c r="A390" s="2"/>
      <c r="B390" s="3"/>
      <c r="C390" s="3"/>
      <c r="D390" s="3"/>
      <c r="E390" s="3"/>
      <c r="F390" s="3"/>
      <c r="G390" s="2"/>
    </row>
    <row r="391" spans="1:7" x14ac:dyDescent="0.2">
      <c r="A391" s="2"/>
      <c r="B391" s="3"/>
      <c r="C391" s="3"/>
      <c r="D391" s="3"/>
      <c r="E391" s="3"/>
      <c r="F391" s="3"/>
      <c r="G391" s="2"/>
    </row>
    <row r="392" spans="1:7" x14ac:dyDescent="0.2">
      <c r="A392" s="2"/>
      <c r="B392" s="3"/>
      <c r="C392" s="3"/>
      <c r="D392" s="3"/>
      <c r="E392" s="3"/>
      <c r="F392" s="3"/>
      <c r="G392" s="2"/>
    </row>
    <row r="393" spans="1:7" x14ac:dyDescent="0.2">
      <c r="A393" s="2"/>
      <c r="B393" s="3"/>
      <c r="C393" s="3"/>
      <c r="D393" s="3"/>
      <c r="E393" s="3"/>
      <c r="F393" s="3"/>
      <c r="G393" s="2"/>
    </row>
    <row r="394" spans="1:7" x14ac:dyDescent="0.2">
      <c r="A394" s="2"/>
      <c r="B394" s="3"/>
      <c r="C394" s="3"/>
      <c r="D394" s="3"/>
      <c r="E394" s="3"/>
      <c r="F394" s="3"/>
      <c r="G394" s="2"/>
    </row>
    <row r="395" spans="1:7" x14ac:dyDescent="0.2">
      <c r="A395" s="2"/>
      <c r="B395" s="3"/>
      <c r="C395" s="3"/>
      <c r="D395" s="3"/>
      <c r="E395" s="3"/>
      <c r="F395" s="3"/>
      <c r="G395" s="2"/>
    </row>
    <row r="396" spans="1:7" x14ac:dyDescent="0.2">
      <c r="A396" s="2"/>
      <c r="B396" s="3"/>
      <c r="C396" s="3"/>
      <c r="D396" s="3"/>
      <c r="E396" s="3"/>
      <c r="F396" s="3"/>
      <c r="G396" s="2"/>
    </row>
    <row r="397" spans="1:7" x14ac:dyDescent="0.2">
      <c r="A397" s="2"/>
      <c r="B397" s="3"/>
      <c r="C397" s="3"/>
      <c r="D397" s="3"/>
      <c r="E397" s="3"/>
      <c r="F397" s="3"/>
      <c r="G397" s="2"/>
    </row>
    <row r="398" spans="1:7" x14ac:dyDescent="0.2">
      <c r="A398" s="2"/>
      <c r="B398" s="3"/>
      <c r="C398" s="3"/>
      <c r="D398" s="3"/>
      <c r="E398" s="3"/>
      <c r="F398" s="3"/>
      <c r="G398" s="2"/>
    </row>
    <row r="399" spans="1:7" x14ac:dyDescent="0.2">
      <c r="A399" s="2"/>
      <c r="B399" s="3"/>
      <c r="C399" s="3"/>
      <c r="D399" s="3"/>
      <c r="E399" s="3"/>
      <c r="F399" s="3"/>
      <c r="G399" s="2"/>
    </row>
    <row r="400" spans="1:7" x14ac:dyDescent="0.2">
      <c r="A400" s="2"/>
      <c r="B400" s="3"/>
      <c r="C400" s="3"/>
      <c r="D400" s="3"/>
      <c r="E400" s="3"/>
      <c r="F400" s="3"/>
      <c r="G400" s="2"/>
    </row>
    <row r="401" spans="1:7" x14ac:dyDescent="0.2">
      <c r="A401" s="2"/>
      <c r="B401" s="3"/>
      <c r="C401" s="3"/>
      <c r="D401" s="3"/>
      <c r="E401" s="3"/>
      <c r="F401" s="3"/>
      <c r="G401" s="2"/>
    </row>
  </sheetData>
  <autoFilter ref="A1:G1" xr:uid="{D4EAF4FB-C2FA-482A-A8CF-090624ADCDC9}">
    <sortState ref="A2:G106">
      <sortCondition ref="A1"/>
    </sortState>
  </autoFilter>
  <conditionalFormatting sqref="A1:A1048576">
    <cfRule type="duplicateValues" dxfId="2" priority="1"/>
  </conditionalFormatting>
  <pageMargins left="0.7" right="0.7" top="0.75" bottom="0.75" header="0.3" footer="0.3"/>
  <pageSetup orientation="portrait" verticalDpi="597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4FD-5206-4F0D-A07E-EFF542F74BBB}">
  <dimension ref="A1:D439"/>
  <sheetViews>
    <sheetView topLeftCell="B1" workbookViewId="0">
      <selection activeCell="C13" sqref="C13"/>
    </sheetView>
  </sheetViews>
  <sheetFormatPr baseColWidth="10" defaultColWidth="8.83203125" defaultRowHeight="15" x14ac:dyDescent="0.2"/>
  <cols>
    <col min="1" max="1" width="36.5" hidden="1" customWidth="1"/>
    <col min="2" max="2" width="27.5" bestFit="1" customWidth="1"/>
    <col min="3" max="3" width="11.6640625" customWidth="1"/>
    <col min="4" max="4" width="29.33203125" style="1" customWidth="1"/>
    <col min="5" max="5" width="13" customWidth="1"/>
  </cols>
  <sheetData>
    <row r="1" spans="1:4" x14ac:dyDescent="0.2">
      <c r="B1" t="s">
        <v>0</v>
      </c>
      <c r="C1" t="s">
        <v>841</v>
      </c>
      <c r="D1" s="1" t="s">
        <v>842</v>
      </c>
    </row>
    <row r="2" spans="1:4" x14ac:dyDescent="0.2">
      <c r="A2" t="s">
        <v>371</v>
      </c>
      <c r="B2" t="str">
        <f t="shared" ref="B2:B65" si="0">TRIM(LEFT(A2,LEN(A2)-4))</f>
        <v>Addicks</v>
      </c>
      <c r="C2" t="str">
        <f t="shared" ref="C2:C65" si="1">RIGHT(A2,4)</f>
        <v>3067</v>
      </c>
      <c r="D2" s="1">
        <v>1786269000</v>
      </c>
    </row>
    <row r="3" spans="1:4" x14ac:dyDescent="0.2">
      <c r="A3" t="s">
        <v>386</v>
      </c>
      <c r="B3" t="str">
        <f t="shared" si="0"/>
        <v>Aitutaki</v>
      </c>
      <c r="C3" t="str">
        <f t="shared" si="1"/>
        <v>3067</v>
      </c>
      <c r="D3" s="1">
        <v>925000000</v>
      </c>
    </row>
    <row r="4" spans="1:4" x14ac:dyDescent="0.2">
      <c r="A4" t="s">
        <v>249</v>
      </c>
      <c r="B4" t="str">
        <f t="shared" si="0"/>
        <v>Al Na'ir</v>
      </c>
      <c r="C4" t="str">
        <f t="shared" si="1"/>
        <v>3025</v>
      </c>
      <c r="D4" s="1">
        <v>641000000</v>
      </c>
    </row>
    <row r="5" spans="1:4" x14ac:dyDescent="0.2">
      <c r="A5" t="s">
        <v>245</v>
      </c>
      <c r="B5" t="str">
        <f t="shared" si="0"/>
        <v>Albiero</v>
      </c>
      <c r="C5" t="str">
        <f t="shared" si="1"/>
        <v>3025</v>
      </c>
      <c r="D5" s="1">
        <v>856000000</v>
      </c>
    </row>
    <row r="6" spans="1:4" x14ac:dyDescent="0.2">
      <c r="A6" t="s">
        <v>538</v>
      </c>
      <c r="B6" t="str">
        <f t="shared" si="0"/>
        <v>Albion (Clan)</v>
      </c>
      <c r="C6" t="str">
        <f t="shared" si="1"/>
        <v>3079</v>
      </c>
      <c r="D6" s="1">
        <v>7300000</v>
      </c>
    </row>
    <row r="7" spans="1:4" x14ac:dyDescent="0.2">
      <c r="A7" t="s">
        <v>427</v>
      </c>
      <c r="B7" t="str">
        <f t="shared" si="0"/>
        <v>Alborg (JarnFolk)</v>
      </c>
      <c r="C7" t="str">
        <f t="shared" si="1"/>
        <v>3067</v>
      </c>
      <c r="D7" s="1">
        <v>1200000</v>
      </c>
    </row>
    <row r="8" spans="1:4" x14ac:dyDescent="0.2">
      <c r="A8" t="s">
        <v>160</v>
      </c>
      <c r="B8" t="str">
        <f t="shared" si="0"/>
        <v>Aldebaran</v>
      </c>
      <c r="C8" t="str">
        <f t="shared" si="1"/>
        <v>3025</v>
      </c>
      <c r="D8" s="1">
        <v>4261000000</v>
      </c>
    </row>
    <row r="9" spans="1:4" x14ac:dyDescent="0.2">
      <c r="A9" t="s">
        <v>369</v>
      </c>
      <c r="B9" t="str">
        <f t="shared" si="0"/>
        <v>Alexandria (LC)</v>
      </c>
      <c r="C9" t="str">
        <f t="shared" si="1"/>
        <v>3067</v>
      </c>
      <c r="D9" s="1">
        <v>2001000000</v>
      </c>
    </row>
    <row r="10" spans="1:4" x14ac:dyDescent="0.2">
      <c r="A10" t="s">
        <v>366</v>
      </c>
      <c r="B10" t="str">
        <f t="shared" si="0"/>
        <v>Algedi</v>
      </c>
      <c r="C10" t="str">
        <f t="shared" si="1"/>
        <v>3067</v>
      </c>
      <c r="D10" s="1">
        <v>2130000000</v>
      </c>
    </row>
    <row r="11" spans="1:4" x14ac:dyDescent="0.2">
      <c r="A11" t="s">
        <v>218</v>
      </c>
      <c r="B11" t="str">
        <f t="shared" si="0"/>
        <v>Algot</v>
      </c>
      <c r="C11" t="str">
        <f t="shared" si="1"/>
        <v>3025</v>
      </c>
      <c r="D11" s="1">
        <v>2159000000</v>
      </c>
    </row>
    <row r="12" spans="1:4" x14ac:dyDescent="0.2">
      <c r="A12" t="s">
        <v>187</v>
      </c>
      <c r="B12" t="str">
        <f t="shared" si="0"/>
        <v>Almach</v>
      </c>
      <c r="C12" t="str">
        <f t="shared" si="1"/>
        <v>3025</v>
      </c>
      <c r="D12" s="1">
        <v>3278000000</v>
      </c>
    </row>
    <row r="13" spans="1:4" x14ac:dyDescent="0.2">
      <c r="A13" t="s">
        <v>350</v>
      </c>
      <c r="B13" t="str">
        <f t="shared" si="0"/>
        <v>Alphard (MH)</v>
      </c>
      <c r="C13" t="str">
        <f t="shared" si="1"/>
        <v>3067</v>
      </c>
      <c r="D13" s="1">
        <v>3110205000</v>
      </c>
    </row>
    <row r="14" spans="1:4" x14ac:dyDescent="0.2">
      <c r="A14" t="s">
        <v>500</v>
      </c>
      <c r="B14" t="str">
        <f t="shared" si="0"/>
        <v>Alphard (MH)</v>
      </c>
      <c r="C14" t="str">
        <f t="shared" si="1"/>
        <v>3079</v>
      </c>
      <c r="D14" s="1">
        <v>311019200</v>
      </c>
    </row>
    <row r="15" spans="1:4" x14ac:dyDescent="0.2">
      <c r="A15" t="s">
        <v>273</v>
      </c>
      <c r="B15" t="str">
        <f t="shared" si="0"/>
        <v>Alpheratz</v>
      </c>
      <c r="C15" t="str">
        <f t="shared" si="1"/>
        <v>3025</v>
      </c>
      <c r="D15" s="1">
        <v>2159000</v>
      </c>
    </row>
    <row r="16" spans="1:4" x14ac:dyDescent="0.2">
      <c r="A16" t="s">
        <v>422</v>
      </c>
      <c r="B16" t="str">
        <f t="shared" si="0"/>
        <v>Alpheratz</v>
      </c>
      <c r="C16" t="str">
        <f t="shared" si="1"/>
        <v>3067</v>
      </c>
      <c r="D16" s="1">
        <v>3200000</v>
      </c>
    </row>
    <row r="17" spans="1:4" x14ac:dyDescent="0.2">
      <c r="A17" t="s">
        <v>548</v>
      </c>
      <c r="B17" t="str">
        <f t="shared" si="0"/>
        <v>Alpheratz</v>
      </c>
      <c r="C17" t="str">
        <f t="shared" si="1"/>
        <v>3079</v>
      </c>
      <c r="D17" s="1">
        <v>3099000</v>
      </c>
    </row>
    <row r="18" spans="1:4" x14ac:dyDescent="0.2">
      <c r="A18" t="s">
        <v>198</v>
      </c>
      <c r="B18" t="str">
        <f t="shared" si="0"/>
        <v>Alshain</v>
      </c>
      <c r="C18" t="str">
        <f t="shared" si="1"/>
        <v>3025</v>
      </c>
      <c r="D18" s="1">
        <v>2759000000</v>
      </c>
    </row>
    <row r="19" spans="1:4" x14ac:dyDescent="0.2">
      <c r="A19" t="s">
        <v>467</v>
      </c>
      <c r="B19" t="str">
        <f t="shared" si="0"/>
        <v>Alshain</v>
      </c>
      <c r="C19" t="str">
        <f t="shared" si="1"/>
        <v>3079</v>
      </c>
      <c r="D19" s="1">
        <v>2879000000</v>
      </c>
    </row>
    <row r="20" spans="1:4" x14ac:dyDescent="0.2">
      <c r="A20" t="s">
        <v>173</v>
      </c>
      <c r="B20" t="str">
        <f t="shared" si="0"/>
        <v>Altair</v>
      </c>
      <c r="C20" t="str">
        <f t="shared" si="1"/>
        <v>3025</v>
      </c>
      <c r="D20" s="1">
        <v>3639000000</v>
      </c>
    </row>
    <row r="21" spans="1:4" x14ac:dyDescent="0.2">
      <c r="A21" t="s">
        <v>493</v>
      </c>
      <c r="B21" t="str">
        <f t="shared" si="0"/>
        <v>Altorra</v>
      </c>
      <c r="C21" t="str">
        <f t="shared" si="1"/>
        <v>3079</v>
      </c>
      <c r="D21" s="1">
        <v>1011000000</v>
      </c>
    </row>
    <row r="22" spans="1:4" x14ac:dyDescent="0.2">
      <c r="A22" t="s">
        <v>191</v>
      </c>
      <c r="B22" t="str">
        <f t="shared" si="0"/>
        <v>Alula Australis</v>
      </c>
      <c r="C22" t="str">
        <f t="shared" si="1"/>
        <v>3025</v>
      </c>
      <c r="D22" s="1">
        <v>3119000000</v>
      </c>
    </row>
    <row r="23" spans="1:4" x14ac:dyDescent="0.2">
      <c r="A23" t="s">
        <v>347</v>
      </c>
      <c r="B23" t="str">
        <f t="shared" si="0"/>
        <v>Alula Australis</v>
      </c>
      <c r="C23" t="str">
        <f t="shared" si="1"/>
        <v>3067</v>
      </c>
      <c r="D23" s="1">
        <v>3245000000</v>
      </c>
    </row>
    <row r="24" spans="1:4" x14ac:dyDescent="0.2">
      <c r="A24" t="s">
        <v>210</v>
      </c>
      <c r="B24" t="str">
        <f t="shared" si="0"/>
        <v>Amity</v>
      </c>
      <c r="C24" t="str">
        <f t="shared" si="1"/>
        <v>3025</v>
      </c>
      <c r="D24" s="1">
        <v>2324000000</v>
      </c>
    </row>
    <row r="25" spans="1:4" x14ac:dyDescent="0.2">
      <c r="A25" t="s">
        <v>150</v>
      </c>
      <c r="B25" t="str">
        <f t="shared" si="0"/>
        <v>Andurien</v>
      </c>
      <c r="C25" t="str">
        <f t="shared" si="1"/>
        <v>3025</v>
      </c>
      <c r="D25" s="1">
        <v>4950000000</v>
      </c>
    </row>
    <row r="26" spans="1:4" x14ac:dyDescent="0.2">
      <c r="A26" t="s">
        <v>329</v>
      </c>
      <c r="B26" t="str">
        <f t="shared" si="0"/>
        <v>Andurien</v>
      </c>
      <c r="C26" t="str">
        <f t="shared" si="1"/>
        <v>3067</v>
      </c>
      <c r="D26" s="1">
        <v>4575000000</v>
      </c>
    </row>
    <row r="27" spans="1:4" x14ac:dyDescent="0.2">
      <c r="A27" t="s">
        <v>236</v>
      </c>
      <c r="B27" t="str">
        <f t="shared" si="0"/>
        <v>Angell II</v>
      </c>
      <c r="C27" t="str">
        <f t="shared" si="1"/>
        <v>3025</v>
      </c>
      <c r="D27" s="1">
        <v>1145000000</v>
      </c>
    </row>
    <row r="28" spans="1:4" x14ac:dyDescent="0.2">
      <c r="A28" t="s">
        <v>275</v>
      </c>
      <c r="B28" t="str">
        <f t="shared" si="0"/>
        <v>Antallos (Port Krin)</v>
      </c>
      <c r="C28" t="str">
        <f t="shared" si="1"/>
        <v>3025</v>
      </c>
      <c r="D28" s="1">
        <v>1800000</v>
      </c>
    </row>
    <row r="29" spans="1:4" x14ac:dyDescent="0.2">
      <c r="A29" t="s">
        <v>506</v>
      </c>
      <c r="B29" t="str">
        <f t="shared" si="0"/>
        <v>Arcadia (Clan)</v>
      </c>
      <c r="C29" t="str">
        <f t="shared" si="1"/>
        <v>3079</v>
      </c>
      <c r="D29" s="1">
        <v>54000000</v>
      </c>
    </row>
    <row r="30" spans="1:4" x14ac:dyDescent="0.2">
      <c r="A30" t="s">
        <v>368</v>
      </c>
      <c r="B30" t="str">
        <f t="shared" si="0"/>
        <v>Arc-Royal</v>
      </c>
      <c r="C30" t="str">
        <f t="shared" si="1"/>
        <v>3067</v>
      </c>
      <c r="D30" s="1">
        <v>2098000000</v>
      </c>
    </row>
    <row r="31" spans="1:4" x14ac:dyDescent="0.2">
      <c r="A31" t="s">
        <v>383</v>
      </c>
      <c r="B31" t="str">
        <f t="shared" si="0"/>
        <v>Arcturus</v>
      </c>
      <c r="C31" t="str">
        <f t="shared" si="1"/>
        <v>3067</v>
      </c>
      <c r="D31" s="1">
        <v>1013000000</v>
      </c>
    </row>
    <row r="32" spans="1:4" x14ac:dyDescent="0.2">
      <c r="A32" t="s">
        <v>161</v>
      </c>
      <c r="B32" t="str">
        <f t="shared" si="0"/>
        <v>Ares</v>
      </c>
      <c r="C32" t="str">
        <f t="shared" si="1"/>
        <v>3025</v>
      </c>
      <c r="D32" s="1">
        <v>4227000000</v>
      </c>
    </row>
    <row r="33" spans="1:4" x14ac:dyDescent="0.2">
      <c r="A33" t="s">
        <v>332</v>
      </c>
      <c r="B33" t="str">
        <f t="shared" si="0"/>
        <v>Ares</v>
      </c>
      <c r="C33" t="str">
        <f t="shared" si="1"/>
        <v>3067</v>
      </c>
      <c r="D33" s="1">
        <v>4500000000</v>
      </c>
    </row>
    <row r="34" spans="1:4" x14ac:dyDescent="0.2">
      <c r="A34" t="s">
        <v>452</v>
      </c>
      <c r="B34" t="str">
        <f t="shared" si="0"/>
        <v>Ares</v>
      </c>
      <c r="C34" t="str">
        <f t="shared" si="1"/>
        <v>3079</v>
      </c>
      <c r="D34" s="1">
        <v>4520000000</v>
      </c>
    </row>
    <row r="35" spans="1:4" x14ac:dyDescent="0.2">
      <c r="A35" t="s">
        <v>333</v>
      </c>
      <c r="B35" t="str">
        <f t="shared" si="0"/>
        <v>Argyle</v>
      </c>
      <c r="C35" t="str">
        <f t="shared" si="1"/>
        <v>3067</v>
      </c>
      <c r="D35" s="1">
        <v>4395477200</v>
      </c>
    </row>
    <row r="36" spans="1:4" x14ac:dyDescent="0.2">
      <c r="A36" t="s">
        <v>233</v>
      </c>
      <c r="B36" t="str">
        <f t="shared" si="0"/>
        <v>Ashio</v>
      </c>
      <c r="C36" t="str">
        <f t="shared" si="1"/>
        <v>3025</v>
      </c>
      <c r="D36" s="1">
        <v>1274000000</v>
      </c>
    </row>
    <row r="37" spans="1:4" x14ac:dyDescent="0.2">
      <c r="A37" t="s">
        <v>136</v>
      </c>
      <c r="B37" t="str">
        <f t="shared" si="0"/>
        <v>Astrokaszy</v>
      </c>
      <c r="C37" t="str">
        <f t="shared" si="1"/>
        <v>3025</v>
      </c>
      <c r="D37" s="1">
        <v>400000</v>
      </c>
    </row>
    <row r="38" spans="1:4" x14ac:dyDescent="0.2">
      <c r="A38" t="s">
        <v>142</v>
      </c>
      <c r="B38" t="str">
        <f t="shared" si="0"/>
        <v>Atreus</v>
      </c>
      <c r="C38" t="str">
        <f t="shared" si="1"/>
        <v>3025</v>
      </c>
      <c r="D38" s="1">
        <v>5391000000</v>
      </c>
    </row>
    <row r="39" spans="1:4" x14ac:dyDescent="0.2">
      <c r="A39" t="s">
        <v>311</v>
      </c>
      <c r="B39" t="str">
        <f t="shared" si="0"/>
        <v>Atreus</v>
      </c>
      <c r="C39" t="str">
        <f t="shared" si="1"/>
        <v>3067</v>
      </c>
      <c r="D39" s="1">
        <v>8398000000</v>
      </c>
    </row>
    <row r="40" spans="1:4" x14ac:dyDescent="0.2">
      <c r="A40" t="s">
        <v>435</v>
      </c>
      <c r="B40" t="str">
        <f t="shared" si="0"/>
        <v>Atreus</v>
      </c>
      <c r="C40" t="str">
        <f t="shared" si="1"/>
        <v>3079</v>
      </c>
      <c r="D40" s="1">
        <v>8365000000</v>
      </c>
    </row>
    <row r="41" spans="1:4" x14ac:dyDescent="0.2">
      <c r="A41" t="s">
        <v>535</v>
      </c>
      <c r="B41" t="str">
        <f t="shared" si="0"/>
        <v>Atreus (Clan)</v>
      </c>
      <c r="C41" t="str">
        <f t="shared" si="1"/>
        <v>3079</v>
      </c>
      <c r="D41" s="1">
        <v>8100000</v>
      </c>
    </row>
    <row r="42" spans="1:4" x14ac:dyDescent="0.2">
      <c r="A42" t="s">
        <v>370</v>
      </c>
      <c r="B42" t="str">
        <f t="shared" si="0"/>
        <v>Augustine</v>
      </c>
      <c r="C42" t="str">
        <f t="shared" si="1"/>
        <v>3067</v>
      </c>
      <c r="D42" s="1">
        <v>1975500000</v>
      </c>
    </row>
    <row r="43" spans="1:4" x14ac:dyDescent="0.2">
      <c r="A43" t="s">
        <v>508</v>
      </c>
      <c r="B43" t="str">
        <f t="shared" si="0"/>
        <v>Babylon (Clan)</v>
      </c>
      <c r="C43" t="str">
        <f t="shared" si="1"/>
        <v>3079</v>
      </c>
      <c r="D43" s="1">
        <v>51000000</v>
      </c>
    </row>
    <row r="44" spans="1:4" x14ac:dyDescent="0.2">
      <c r="A44" t="s">
        <v>516</v>
      </c>
      <c r="B44" t="str">
        <f t="shared" si="0"/>
        <v>Barcella (Clan)</v>
      </c>
      <c r="C44" t="str">
        <f t="shared" si="1"/>
        <v>3079</v>
      </c>
      <c r="D44" s="1">
        <v>37000000</v>
      </c>
    </row>
    <row r="45" spans="1:4" x14ac:dyDescent="0.2">
      <c r="A45" t="s">
        <v>178</v>
      </c>
      <c r="B45" t="str">
        <f t="shared" si="0"/>
        <v>Barras</v>
      </c>
      <c r="C45" t="str">
        <f t="shared" si="1"/>
        <v>3025</v>
      </c>
      <c r="D45" s="1">
        <v>3492000000</v>
      </c>
    </row>
    <row r="46" spans="1:4" x14ac:dyDescent="0.2">
      <c r="A46" t="s">
        <v>513</v>
      </c>
      <c r="B46" t="str">
        <f t="shared" si="0"/>
        <v>Bearclaw (Clan)</v>
      </c>
      <c r="C46" t="str">
        <f t="shared" si="1"/>
        <v>3079</v>
      </c>
      <c r="D46" s="1">
        <v>41000000</v>
      </c>
    </row>
    <row r="47" spans="1:4" x14ac:dyDescent="0.2">
      <c r="A47" t="s">
        <v>156</v>
      </c>
      <c r="B47" t="str">
        <f t="shared" si="0"/>
        <v>Benjamin</v>
      </c>
      <c r="C47" t="str">
        <f t="shared" si="1"/>
        <v>3025</v>
      </c>
      <c r="D47" s="1">
        <v>4655000000</v>
      </c>
    </row>
    <row r="48" spans="1:4" x14ac:dyDescent="0.2">
      <c r="A48" t="s">
        <v>172</v>
      </c>
      <c r="B48" t="str">
        <f t="shared" si="0"/>
        <v>Betelgeuse</v>
      </c>
      <c r="C48" t="str">
        <f t="shared" si="1"/>
        <v>3025</v>
      </c>
      <c r="D48" s="1">
        <v>3792000000</v>
      </c>
    </row>
    <row r="49" spans="1:4" x14ac:dyDescent="0.2">
      <c r="A49" t="s">
        <v>455</v>
      </c>
      <c r="B49" t="str">
        <f t="shared" si="0"/>
        <v>Betelgeuse</v>
      </c>
      <c r="C49" t="str">
        <f t="shared" si="1"/>
        <v>3079</v>
      </c>
      <c r="D49" s="1">
        <v>4225000000</v>
      </c>
    </row>
    <row r="50" spans="1:4" x14ac:dyDescent="0.2">
      <c r="A50" t="s">
        <v>225</v>
      </c>
      <c r="B50" t="str">
        <f t="shared" si="0"/>
        <v>Bharat</v>
      </c>
      <c r="C50" t="str">
        <f t="shared" si="1"/>
        <v>3025</v>
      </c>
      <c r="D50" s="1">
        <v>1817000000</v>
      </c>
    </row>
    <row r="51" spans="1:4" x14ac:dyDescent="0.2">
      <c r="A51" t="s">
        <v>185</v>
      </c>
      <c r="B51" t="str">
        <f t="shared" si="0"/>
        <v>Bithinia</v>
      </c>
      <c r="C51" t="str">
        <f t="shared" si="1"/>
        <v>3025</v>
      </c>
      <c r="D51" s="1">
        <v>3298000000</v>
      </c>
    </row>
    <row r="52" spans="1:4" x14ac:dyDescent="0.2">
      <c r="A52" t="s">
        <v>462</v>
      </c>
      <c r="B52" t="str">
        <f t="shared" si="0"/>
        <v>Bithinia</v>
      </c>
      <c r="C52" t="str">
        <f t="shared" si="1"/>
        <v>3079</v>
      </c>
      <c r="D52" s="1">
        <v>3710700000</v>
      </c>
    </row>
    <row r="53" spans="1:4" x14ac:dyDescent="0.2">
      <c r="A53" t="s">
        <v>244</v>
      </c>
      <c r="B53" t="str">
        <f t="shared" si="0"/>
        <v>Bjarred</v>
      </c>
      <c r="C53" t="str">
        <f t="shared" si="1"/>
        <v>3025</v>
      </c>
      <c r="D53" s="1">
        <v>890000000</v>
      </c>
    </row>
    <row r="54" spans="1:4" x14ac:dyDescent="0.2">
      <c r="A54" t="s">
        <v>492</v>
      </c>
      <c r="B54" t="str">
        <f t="shared" si="0"/>
        <v>Blackjack</v>
      </c>
      <c r="C54" t="str">
        <f t="shared" si="1"/>
        <v>3079</v>
      </c>
      <c r="D54" s="1">
        <v>1105000000</v>
      </c>
    </row>
    <row r="55" spans="1:4" x14ac:dyDescent="0.2">
      <c r="A55" t="s">
        <v>385</v>
      </c>
      <c r="B55" t="str">
        <f t="shared" si="0"/>
        <v>Blue Hole</v>
      </c>
      <c r="C55" t="str">
        <f t="shared" si="1"/>
        <v>3067</v>
      </c>
      <c r="D55" s="1">
        <v>934000000</v>
      </c>
    </row>
    <row r="56" spans="1:4" x14ac:dyDescent="0.2">
      <c r="A56" t="s">
        <v>345</v>
      </c>
      <c r="B56" t="str">
        <f t="shared" si="0"/>
        <v>Bountiful Harvest</v>
      </c>
      <c r="C56" t="str">
        <f t="shared" si="1"/>
        <v>3067</v>
      </c>
      <c r="D56" s="1">
        <v>3477000000</v>
      </c>
    </row>
    <row r="57" spans="1:4" x14ac:dyDescent="0.2">
      <c r="A57" t="s">
        <v>430</v>
      </c>
      <c r="B57" t="str">
        <f t="shared" si="0"/>
        <v>Brasha</v>
      </c>
      <c r="C57" t="str">
        <f t="shared" si="1"/>
        <v>3067</v>
      </c>
      <c r="D57" s="1">
        <v>548000</v>
      </c>
    </row>
    <row r="58" spans="1:4" x14ac:dyDescent="0.2">
      <c r="A58" t="s">
        <v>167</v>
      </c>
      <c r="B58" t="str">
        <f t="shared" si="0"/>
        <v>Brighton</v>
      </c>
      <c r="C58" t="str">
        <f t="shared" si="1"/>
        <v>3025</v>
      </c>
      <c r="D58" s="1">
        <v>3998000000</v>
      </c>
    </row>
    <row r="59" spans="1:4" x14ac:dyDescent="0.2">
      <c r="A59" t="s">
        <v>331</v>
      </c>
      <c r="B59" t="str">
        <f t="shared" si="0"/>
        <v>Brighton</v>
      </c>
      <c r="C59" t="str">
        <f t="shared" si="1"/>
        <v>3067</v>
      </c>
      <c r="D59" s="1">
        <v>4500000000</v>
      </c>
    </row>
    <row r="60" spans="1:4" x14ac:dyDescent="0.2">
      <c r="A60" t="s">
        <v>541</v>
      </c>
      <c r="B60" t="str">
        <f t="shared" si="0"/>
        <v>Brim (Clan)</v>
      </c>
      <c r="C60" t="str">
        <f t="shared" si="1"/>
        <v>3079</v>
      </c>
      <c r="D60" s="1">
        <v>6500000</v>
      </c>
    </row>
    <row r="61" spans="1:4" x14ac:dyDescent="0.2">
      <c r="A61" t="s">
        <v>293</v>
      </c>
      <c r="B61" t="str">
        <f t="shared" si="0"/>
        <v>Brinton</v>
      </c>
      <c r="C61" t="str">
        <f t="shared" si="1"/>
        <v>3025</v>
      </c>
      <c r="D61" s="1">
        <v>55000</v>
      </c>
    </row>
    <row r="62" spans="1:4" x14ac:dyDescent="0.2">
      <c r="A62" t="s">
        <v>264</v>
      </c>
      <c r="B62" t="str">
        <f t="shared" si="0"/>
        <v>Brisbane</v>
      </c>
      <c r="C62" t="str">
        <f t="shared" si="1"/>
        <v>3025</v>
      </c>
      <c r="D62" s="1">
        <v>15288000</v>
      </c>
    </row>
    <row r="63" spans="1:4" x14ac:dyDescent="0.2">
      <c r="A63" t="s">
        <v>389</v>
      </c>
      <c r="B63" t="str">
        <f t="shared" si="0"/>
        <v>Brockway</v>
      </c>
      <c r="C63" t="str">
        <f t="shared" si="1"/>
        <v>3067</v>
      </c>
      <c r="D63" s="1">
        <v>748250000</v>
      </c>
    </row>
    <row r="64" spans="1:4" x14ac:dyDescent="0.2">
      <c r="A64" t="s">
        <v>130</v>
      </c>
      <c r="B64" t="str">
        <f t="shared" si="0"/>
        <v>Bryant</v>
      </c>
      <c r="C64" t="str">
        <f t="shared" si="1"/>
        <v>2750</v>
      </c>
      <c r="D64" s="1">
        <v>23500000</v>
      </c>
    </row>
    <row r="65" spans="1:4" x14ac:dyDescent="0.2">
      <c r="A65" t="s">
        <v>292</v>
      </c>
      <c r="B65" t="str">
        <f t="shared" si="0"/>
        <v>Bryant</v>
      </c>
      <c r="C65" t="str">
        <f t="shared" si="1"/>
        <v>3025</v>
      </c>
      <c r="D65" s="1">
        <v>63000</v>
      </c>
    </row>
    <row r="66" spans="1:4" x14ac:dyDescent="0.2">
      <c r="A66" t="s">
        <v>201</v>
      </c>
      <c r="B66" t="str">
        <f t="shared" ref="B66:B129" si="2">TRIM(LEFT(A66,LEN(A66)-4))</f>
        <v>Buckminster</v>
      </c>
      <c r="C66" t="str">
        <f t="shared" ref="C66:C129" si="3">RIGHT(A66,4)</f>
        <v>3025</v>
      </c>
      <c r="D66" s="1">
        <v>2641000000</v>
      </c>
    </row>
    <row r="67" spans="1:4" x14ac:dyDescent="0.2">
      <c r="A67" t="s">
        <v>214</v>
      </c>
      <c r="B67" t="str">
        <f t="shared" si="2"/>
        <v>Buenos Aires</v>
      </c>
      <c r="C67" t="str">
        <f t="shared" si="3"/>
        <v>3025</v>
      </c>
      <c r="D67" s="1">
        <v>2186000000</v>
      </c>
    </row>
    <row r="68" spans="1:4" x14ac:dyDescent="0.2">
      <c r="A68" t="s">
        <v>286</v>
      </c>
      <c r="B68" t="str">
        <f t="shared" si="2"/>
        <v>Butte Hold</v>
      </c>
      <c r="C68" t="str">
        <f t="shared" si="3"/>
        <v>3025</v>
      </c>
      <c r="D68" s="1">
        <v>150000</v>
      </c>
    </row>
    <row r="69" spans="1:4" x14ac:dyDescent="0.2">
      <c r="A69" t="s">
        <v>415</v>
      </c>
      <c r="B69" t="str">
        <f t="shared" si="2"/>
        <v>C.M.O. 26 (Gulf Breeze 3057+)</v>
      </c>
      <c r="C69" t="str">
        <f t="shared" si="3"/>
        <v>3067</v>
      </c>
      <c r="D69" s="1">
        <v>31000000</v>
      </c>
    </row>
    <row r="70" spans="1:4" x14ac:dyDescent="0.2">
      <c r="A70" t="s">
        <v>234</v>
      </c>
      <c r="B70" t="str">
        <f t="shared" si="2"/>
        <v>Calloway VI</v>
      </c>
      <c r="C70" t="str">
        <f t="shared" si="3"/>
        <v>3025</v>
      </c>
      <c r="D70" s="1">
        <v>1250000000</v>
      </c>
    </row>
    <row r="71" spans="1:4" x14ac:dyDescent="0.2">
      <c r="A71" t="s">
        <v>181</v>
      </c>
      <c r="B71" t="str">
        <f t="shared" si="2"/>
        <v>Camlann (FWL)</v>
      </c>
      <c r="C71" t="str">
        <f t="shared" si="3"/>
        <v>3025</v>
      </c>
      <c r="D71" s="1">
        <v>3428000000</v>
      </c>
    </row>
    <row r="72" spans="1:4" x14ac:dyDescent="0.2">
      <c r="A72" t="s">
        <v>346</v>
      </c>
      <c r="B72" t="str">
        <f t="shared" si="2"/>
        <v>Camlann (FWL)</v>
      </c>
      <c r="C72" t="str">
        <f t="shared" si="3"/>
        <v>3067</v>
      </c>
      <c r="D72" s="1">
        <v>3428000000</v>
      </c>
    </row>
    <row r="73" spans="1:4" x14ac:dyDescent="0.2">
      <c r="A73" t="s">
        <v>426</v>
      </c>
      <c r="B73" t="str">
        <f t="shared" si="2"/>
        <v>Campoleone</v>
      </c>
      <c r="C73" t="str">
        <f t="shared" si="3"/>
        <v>3067</v>
      </c>
      <c r="D73" s="1">
        <v>1250000</v>
      </c>
    </row>
    <row r="74" spans="1:4" x14ac:dyDescent="0.2">
      <c r="A74" t="s">
        <v>251</v>
      </c>
      <c r="B74" t="str">
        <f t="shared" si="2"/>
        <v>Canopus IV</v>
      </c>
      <c r="C74" t="str">
        <f t="shared" si="3"/>
        <v>3025</v>
      </c>
      <c r="D74" s="1">
        <v>537000000</v>
      </c>
    </row>
    <row r="75" spans="1:4" x14ac:dyDescent="0.2">
      <c r="A75" t="s">
        <v>380</v>
      </c>
      <c r="B75" t="str">
        <f t="shared" si="2"/>
        <v>Canopus IV</v>
      </c>
      <c r="C75" t="str">
        <f t="shared" si="3"/>
        <v>3067</v>
      </c>
      <c r="D75" s="1">
        <v>1107200000</v>
      </c>
    </row>
    <row r="76" spans="1:4" x14ac:dyDescent="0.2">
      <c r="A76" t="s">
        <v>491</v>
      </c>
      <c r="B76" t="str">
        <f t="shared" si="2"/>
        <v>Canopus IV</v>
      </c>
      <c r="C76" t="str">
        <f t="shared" si="3"/>
        <v>3079</v>
      </c>
      <c r="D76" s="1">
        <v>1107000000</v>
      </c>
    </row>
    <row r="77" spans="1:4" x14ac:dyDescent="0.2">
      <c r="A77" t="s">
        <v>143</v>
      </c>
      <c r="B77" t="str">
        <f t="shared" si="2"/>
        <v>Capella</v>
      </c>
      <c r="C77" t="str">
        <f t="shared" si="3"/>
        <v>3025</v>
      </c>
      <c r="D77" s="1">
        <v>5375000000</v>
      </c>
    </row>
    <row r="78" spans="1:4" x14ac:dyDescent="0.2">
      <c r="A78" t="s">
        <v>315</v>
      </c>
      <c r="B78" t="str">
        <f t="shared" si="2"/>
        <v>Capella</v>
      </c>
      <c r="C78" t="str">
        <f t="shared" si="3"/>
        <v>3067</v>
      </c>
      <c r="D78" s="1">
        <v>6987000000</v>
      </c>
    </row>
    <row r="79" spans="1:4" x14ac:dyDescent="0.2">
      <c r="A79" t="s">
        <v>440</v>
      </c>
      <c r="B79" t="str">
        <f t="shared" si="2"/>
        <v>Capella</v>
      </c>
      <c r="C79" t="str">
        <f t="shared" si="3"/>
        <v>3079</v>
      </c>
      <c r="D79" s="1">
        <v>6382000000</v>
      </c>
    </row>
    <row r="80" spans="1:4" x14ac:dyDescent="0.2">
      <c r="A80" t="s">
        <v>125</v>
      </c>
      <c r="B80" t="str">
        <f t="shared" si="2"/>
        <v>Caph</v>
      </c>
      <c r="C80" t="str">
        <f t="shared" si="3"/>
        <v>2750</v>
      </c>
      <c r="D80" s="1">
        <v>3000000000</v>
      </c>
    </row>
    <row r="81" spans="1:4" x14ac:dyDescent="0.2">
      <c r="A81" t="s">
        <v>240</v>
      </c>
      <c r="B81" t="str">
        <f t="shared" si="2"/>
        <v>Caph</v>
      </c>
      <c r="C81" t="str">
        <f t="shared" si="3"/>
        <v>3025</v>
      </c>
      <c r="D81" s="1">
        <v>1000000000</v>
      </c>
    </row>
    <row r="82" spans="1:4" x14ac:dyDescent="0.2">
      <c r="A82" t="s">
        <v>128</v>
      </c>
      <c r="B82" t="str">
        <f t="shared" si="2"/>
        <v>Carver V (Liberty 3063+)</v>
      </c>
      <c r="C82" t="str">
        <f t="shared" si="3"/>
        <v>2750</v>
      </c>
      <c r="D82" s="1">
        <v>119580000</v>
      </c>
    </row>
    <row r="83" spans="1:4" x14ac:dyDescent="0.2">
      <c r="A83" t="s">
        <v>256</v>
      </c>
      <c r="B83" t="str">
        <f t="shared" si="2"/>
        <v>Carver V (Liberty 3063+)</v>
      </c>
      <c r="C83" t="str">
        <f t="shared" si="3"/>
        <v>3025</v>
      </c>
      <c r="D83" s="1">
        <v>130000000</v>
      </c>
    </row>
    <row r="84" spans="1:4" x14ac:dyDescent="0.2">
      <c r="A84" t="s">
        <v>504</v>
      </c>
      <c r="B84" t="str">
        <f t="shared" si="2"/>
        <v>Carver V (Liberty 3063+)</v>
      </c>
      <c r="C84" t="str">
        <f t="shared" si="3"/>
        <v>3079</v>
      </c>
      <c r="D84" s="1">
        <v>85000000</v>
      </c>
    </row>
    <row r="85" spans="1:4" x14ac:dyDescent="0.2">
      <c r="A85" t="s">
        <v>395</v>
      </c>
      <c r="B85" t="str">
        <f t="shared" si="2"/>
        <v>Cassias</v>
      </c>
      <c r="C85" t="str">
        <f t="shared" si="3"/>
        <v>3067</v>
      </c>
      <c r="D85" s="1">
        <v>578225000</v>
      </c>
    </row>
    <row r="86" spans="1:4" x14ac:dyDescent="0.2">
      <c r="A86" t="s">
        <v>300</v>
      </c>
      <c r="B86" t="str">
        <f t="shared" si="2"/>
        <v>Cate's Hold</v>
      </c>
      <c r="C86" t="str">
        <f t="shared" si="3"/>
        <v>3025</v>
      </c>
      <c r="D86" s="1">
        <v>20000</v>
      </c>
    </row>
    <row r="87" spans="1:4" x14ac:dyDescent="0.2">
      <c r="A87" t="s">
        <v>291</v>
      </c>
      <c r="B87" t="str">
        <f t="shared" si="2"/>
        <v>Celano</v>
      </c>
      <c r="C87" t="str">
        <f t="shared" si="3"/>
        <v>3025</v>
      </c>
      <c r="D87" s="1">
        <v>69000</v>
      </c>
    </row>
    <row r="88" spans="1:4" x14ac:dyDescent="0.2">
      <c r="A88" t="s">
        <v>397</v>
      </c>
      <c r="B88" t="str">
        <f t="shared" si="2"/>
        <v>Cerillos</v>
      </c>
      <c r="C88" t="str">
        <f t="shared" si="3"/>
        <v>3067</v>
      </c>
      <c r="D88" s="1">
        <v>550250000</v>
      </c>
    </row>
    <row r="89" spans="1:4" x14ac:dyDescent="0.2">
      <c r="A89" t="s">
        <v>226</v>
      </c>
      <c r="B89" t="str">
        <f t="shared" si="2"/>
        <v>Chesterton</v>
      </c>
      <c r="C89" t="str">
        <f t="shared" si="3"/>
        <v>3025</v>
      </c>
      <c r="D89" s="1">
        <v>1684000000</v>
      </c>
    </row>
    <row r="90" spans="1:4" x14ac:dyDescent="0.2">
      <c r="A90" t="s">
        <v>355</v>
      </c>
      <c r="B90" t="str">
        <f t="shared" si="2"/>
        <v>Chesterton</v>
      </c>
      <c r="C90" t="str">
        <f t="shared" si="3"/>
        <v>3067</v>
      </c>
      <c r="D90" s="1">
        <v>2607760000</v>
      </c>
    </row>
    <row r="91" spans="1:4" x14ac:dyDescent="0.2">
      <c r="A91" t="s">
        <v>401</v>
      </c>
      <c r="B91" t="str">
        <f t="shared" si="2"/>
        <v>Chirikof</v>
      </c>
      <c r="C91" t="str">
        <f t="shared" si="3"/>
        <v>3067</v>
      </c>
      <c r="D91" s="1">
        <v>412380400</v>
      </c>
    </row>
    <row r="92" spans="1:4" x14ac:dyDescent="0.2">
      <c r="A92" t="s">
        <v>141</v>
      </c>
      <c r="B92" t="str">
        <f t="shared" si="2"/>
        <v>Chisholm (Elgin 2878+)</v>
      </c>
      <c r="C92" t="str">
        <f t="shared" si="3"/>
        <v>3025</v>
      </c>
      <c r="D92" s="1">
        <v>5528000000</v>
      </c>
    </row>
    <row r="93" spans="1:4" x14ac:dyDescent="0.2">
      <c r="A93" t="s">
        <v>517</v>
      </c>
      <c r="B93" t="str">
        <f t="shared" si="2"/>
        <v>Circe (Clan)</v>
      </c>
      <c r="C93" t="str">
        <f t="shared" si="3"/>
        <v>3079</v>
      </c>
      <c r="D93" s="1">
        <v>37000000</v>
      </c>
    </row>
    <row r="94" spans="1:4" x14ac:dyDescent="0.2">
      <c r="A94" t="s">
        <v>525</v>
      </c>
      <c r="B94" t="str">
        <f t="shared" si="2"/>
        <v>Circinus</v>
      </c>
      <c r="C94" t="str">
        <f t="shared" si="3"/>
        <v>3079</v>
      </c>
      <c r="D94" s="1">
        <v>23070000</v>
      </c>
    </row>
    <row r="95" spans="1:4" x14ac:dyDescent="0.2">
      <c r="A95" t="s">
        <v>176</v>
      </c>
      <c r="B95" t="str">
        <f t="shared" si="2"/>
        <v>Claybrooke</v>
      </c>
      <c r="C95" t="str">
        <f t="shared" si="3"/>
        <v>3025</v>
      </c>
      <c r="D95" s="1">
        <v>3592000000</v>
      </c>
    </row>
    <row r="96" spans="1:4" x14ac:dyDescent="0.2">
      <c r="A96" t="s">
        <v>341</v>
      </c>
      <c r="B96" t="str">
        <f t="shared" si="2"/>
        <v>Claybrooke</v>
      </c>
      <c r="C96" t="str">
        <f t="shared" si="3"/>
        <v>3067</v>
      </c>
      <c r="D96" s="1">
        <v>3601000000</v>
      </c>
    </row>
    <row r="97" spans="1:4" x14ac:dyDescent="0.2">
      <c r="A97" t="s">
        <v>476</v>
      </c>
      <c r="B97" t="str">
        <f t="shared" si="2"/>
        <v>Corey</v>
      </c>
      <c r="C97" t="str">
        <f t="shared" si="3"/>
        <v>3079</v>
      </c>
      <c r="D97" s="1">
        <v>2110000000</v>
      </c>
    </row>
    <row r="98" spans="1:4" x14ac:dyDescent="0.2">
      <c r="A98" t="s">
        <v>253</v>
      </c>
      <c r="B98" t="str">
        <f t="shared" si="2"/>
        <v>Crossing</v>
      </c>
      <c r="C98" t="str">
        <f t="shared" si="3"/>
        <v>3025</v>
      </c>
      <c r="D98" s="1">
        <v>282730000</v>
      </c>
    </row>
    <row r="99" spans="1:4" x14ac:dyDescent="0.2">
      <c r="A99" t="s">
        <v>528</v>
      </c>
      <c r="B99" t="str">
        <f t="shared" si="2"/>
        <v>Csesztreg</v>
      </c>
      <c r="C99" t="str">
        <f t="shared" si="3"/>
        <v>3079</v>
      </c>
      <c r="D99" s="1">
        <v>15026000</v>
      </c>
    </row>
    <row r="100" spans="1:4" x14ac:dyDescent="0.2">
      <c r="A100" t="s">
        <v>507</v>
      </c>
      <c r="B100" t="str">
        <f t="shared" si="2"/>
        <v>Dagda (Clan)</v>
      </c>
      <c r="C100" t="str">
        <f t="shared" si="3"/>
        <v>3079</v>
      </c>
      <c r="D100" s="1">
        <v>52000000</v>
      </c>
    </row>
    <row r="101" spans="1:4" x14ac:dyDescent="0.2">
      <c r="A101" t="s">
        <v>199</v>
      </c>
      <c r="B101" t="str">
        <f t="shared" si="2"/>
        <v>Dalton</v>
      </c>
      <c r="C101" t="str">
        <f t="shared" si="3"/>
        <v>3025</v>
      </c>
      <c r="D101" s="1">
        <v>2756000000</v>
      </c>
    </row>
    <row r="102" spans="1:4" x14ac:dyDescent="0.2">
      <c r="A102" t="s">
        <v>306</v>
      </c>
      <c r="B102" t="str">
        <f t="shared" si="2"/>
        <v>Dante</v>
      </c>
      <c r="C102" t="str">
        <f t="shared" si="3"/>
        <v>3025</v>
      </c>
      <c r="D102" s="1">
        <v>5000</v>
      </c>
    </row>
    <row r="103" spans="1:4" x14ac:dyDescent="0.2">
      <c r="A103" t="s">
        <v>486</v>
      </c>
      <c r="B103" t="str">
        <f t="shared" si="2"/>
        <v>Decatur</v>
      </c>
      <c r="C103" t="str">
        <f t="shared" si="3"/>
        <v>3079</v>
      </c>
      <c r="D103" s="1">
        <v>1420000000</v>
      </c>
    </row>
    <row r="104" spans="1:4" x14ac:dyDescent="0.2">
      <c r="A104" t="s">
        <v>551</v>
      </c>
      <c r="B104" t="str">
        <f t="shared" si="2"/>
        <v>Delios (Clan)</v>
      </c>
      <c r="C104" t="str">
        <f t="shared" si="3"/>
        <v>3079</v>
      </c>
      <c r="D104" s="1">
        <v>1700000</v>
      </c>
    </row>
    <row r="105" spans="1:4" x14ac:dyDescent="0.2">
      <c r="A105" t="s">
        <v>163</v>
      </c>
      <c r="B105" t="str">
        <f t="shared" si="2"/>
        <v>Demeter</v>
      </c>
      <c r="C105" t="str">
        <f t="shared" si="3"/>
        <v>3025</v>
      </c>
      <c r="D105" s="1">
        <v>4192000000</v>
      </c>
    </row>
    <row r="106" spans="1:4" x14ac:dyDescent="0.2">
      <c r="A106" t="s">
        <v>373</v>
      </c>
      <c r="B106" t="str">
        <f t="shared" si="2"/>
        <v>Denbar</v>
      </c>
      <c r="C106" t="str">
        <f t="shared" si="3"/>
        <v>3067</v>
      </c>
      <c r="D106" s="1">
        <v>1432000000</v>
      </c>
    </row>
    <row r="107" spans="1:4" x14ac:dyDescent="0.2">
      <c r="A107" t="s">
        <v>485</v>
      </c>
      <c r="B107" t="str">
        <f t="shared" si="2"/>
        <v>Denbar</v>
      </c>
      <c r="C107" t="str">
        <f t="shared" si="3"/>
        <v>3079</v>
      </c>
      <c r="D107" s="1">
        <v>1432000000</v>
      </c>
    </row>
    <row r="108" spans="1:4" x14ac:dyDescent="0.2">
      <c r="A108" t="s">
        <v>222</v>
      </c>
      <c r="B108" t="str">
        <f t="shared" si="2"/>
        <v>Deneb Algedi</v>
      </c>
      <c r="C108" t="str">
        <f t="shared" si="3"/>
        <v>3025</v>
      </c>
      <c r="D108" s="1">
        <v>1900000000</v>
      </c>
    </row>
    <row r="109" spans="1:4" x14ac:dyDescent="0.2">
      <c r="A109" t="s">
        <v>367</v>
      </c>
      <c r="B109" t="str">
        <f t="shared" si="2"/>
        <v>Detroit</v>
      </c>
      <c r="C109" t="str">
        <f t="shared" si="3"/>
        <v>3067</v>
      </c>
      <c r="D109" s="1">
        <v>2110000000</v>
      </c>
    </row>
    <row r="110" spans="1:4" x14ac:dyDescent="0.2">
      <c r="A110" t="s">
        <v>477</v>
      </c>
      <c r="B110" t="str">
        <f t="shared" si="2"/>
        <v>Detroit</v>
      </c>
      <c r="C110" t="str">
        <f t="shared" si="3"/>
        <v>3079</v>
      </c>
      <c r="D110" s="1">
        <v>2104000000</v>
      </c>
    </row>
    <row r="111" spans="1:4" x14ac:dyDescent="0.2">
      <c r="A111" t="s">
        <v>126</v>
      </c>
      <c r="B111" t="str">
        <f t="shared" si="2"/>
        <v>Dieron</v>
      </c>
      <c r="C111" t="str">
        <f t="shared" si="3"/>
        <v>2750</v>
      </c>
      <c r="D111" s="1">
        <v>2398000000</v>
      </c>
    </row>
    <row r="112" spans="1:4" x14ac:dyDescent="0.2">
      <c r="A112" t="s">
        <v>144</v>
      </c>
      <c r="B112" t="str">
        <f t="shared" si="2"/>
        <v>Dieron</v>
      </c>
      <c r="C112" t="str">
        <f t="shared" si="3"/>
        <v>3025</v>
      </c>
      <c r="D112" s="1">
        <v>5284000000</v>
      </c>
    </row>
    <row r="113" spans="1:4" x14ac:dyDescent="0.2">
      <c r="A113" t="s">
        <v>464</v>
      </c>
      <c r="B113" t="str">
        <f t="shared" si="2"/>
        <v>Dieron</v>
      </c>
      <c r="C113" t="str">
        <f t="shared" si="3"/>
        <v>3079</v>
      </c>
      <c r="D113" s="1">
        <v>3231000000</v>
      </c>
    </row>
    <row r="114" spans="1:4" x14ac:dyDescent="0.2">
      <c r="A114" t="s">
        <v>392</v>
      </c>
      <c r="B114" t="str">
        <f t="shared" si="2"/>
        <v>Dieudonne</v>
      </c>
      <c r="C114" t="str">
        <f t="shared" si="3"/>
        <v>3067</v>
      </c>
      <c r="D114" s="1">
        <v>630538750</v>
      </c>
    </row>
    <row r="115" spans="1:4" x14ac:dyDescent="0.2">
      <c r="A115" t="s">
        <v>322</v>
      </c>
      <c r="B115" t="str">
        <f t="shared" si="2"/>
        <v>Donegal</v>
      </c>
      <c r="C115" t="str">
        <f t="shared" si="3"/>
        <v>3067</v>
      </c>
      <c r="D115" s="1">
        <v>5765000000</v>
      </c>
    </row>
    <row r="116" spans="1:4" x14ac:dyDescent="0.2">
      <c r="A116" t="s">
        <v>302</v>
      </c>
      <c r="B116" t="str">
        <f t="shared" si="2"/>
        <v>Dormandaine</v>
      </c>
      <c r="C116" t="str">
        <f t="shared" si="3"/>
        <v>3025</v>
      </c>
      <c r="D116" s="1">
        <v>10000</v>
      </c>
    </row>
    <row r="117" spans="1:4" x14ac:dyDescent="0.2">
      <c r="A117" t="s">
        <v>154</v>
      </c>
      <c r="B117" t="str">
        <f t="shared" si="2"/>
        <v>Drozan</v>
      </c>
      <c r="C117" t="str">
        <f t="shared" si="3"/>
        <v>3025</v>
      </c>
      <c r="D117" s="1">
        <v>4772000000</v>
      </c>
    </row>
    <row r="118" spans="1:4" x14ac:dyDescent="0.2">
      <c r="A118" t="s">
        <v>319</v>
      </c>
      <c r="B118" t="str">
        <f t="shared" si="2"/>
        <v>Drozan</v>
      </c>
      <c r="C118" t="str">
        <f t="shared" si="3"/>
        <v>3067</v>
      </c>
      <c r="D118" s="1">
        <v>6240000000</v>
      </c>
    </row>
    <row r="119" spans="1:4" x14ac:dyDescent="0.2">
      <c r="A119" t="s">
        <v>443</v>
      </c>
      <c r="B119" t="str">
        <f t="shared" si="2"/>
        <v>Drozan</v>
      </c>
      <c r="C119" t="str">
        <f t="shared" si="3"/>
        <v>3079</v>
      </c>
      <c r="D119" s="1">
        <v>6240000000</v>
      </c>
    </row>
    <row r="120" spans="1:4" x14ac:dyDescent="0.2">
      <c r="A120" t="s">
        <v>388</v>
      </c>
      <c r="B120" t="str">
        <f t="shared" si="2"/>
        <v>Dustball</v>
      </c>
      <c r="C120" t="str">
        <f t="shared" si="3"/>
        <v>3067</v>
      </c>
      <c r="D120" s="1">
        <v>833000000</v>
      </c>
    </row>
    <row r="121" spans="1:4" x14ac:dyDescent="0.2">
      <c r="A121" t="s">
        <v>505</v>
      </c>
      <c r="B121" t="str">
        <f t="shared" si="2"/>
        <v>Eden (Clan)</v>
      </c>
      <c r="C121" t="str">
        <f t="shared" si="3"/>
        <v>3079</v>
      </c>
      <c r="D121" s="1">
        <v>61000000</v>
      </c>
    </row>
    <row r="122" spans="1:4" x14ac:dyDescent="0.2">
      <c r="A122" t="s">
        <v>468</v>
      </c>
      <c r="B122" t="str">
        <f t="shared" si="2"/>
        <v>Egress</v>
      </c>
      <c r="C122" t="str">
        <f t="shared" si="3"/>
        <v>3079</v>
      </c>
      <c r="D122" s="1">
        <v>2835000000</v>
      </c>
    </row>
    <row r="123" spans="1:4" x14ac:dyDescent="0.2">
      <c r="A123" t="s">
        <v>194</v>
      </c>
      <c r="B123" t="str">
        <f t="shared" si="2"/>
        <v>Eleusis</v>
      </c>
      <c r="C123" t="str">
        <f t="shared" si="3"/>
        <v>3025</v>
      </c>
      <c r="D123" s="1">
        <v>2947000000</v>
      </c>
    </row>
    <row r="124" spans="1:4" x14ac:dyDescent="0.2">
      <c r="A124" t="s">
        <v>137</v>
      </c>
      <c r="B124" t="str">
        <f t="shared" si="2"/>
        <v>Erin (Von Strang's World 3040+)</v>
      </c>
      <c r="C124" t="str">
        <f t="shared" si="3"/>
        <v>3025</v>
      </c>
      <c r="D124" s="1">
        <v>19000</v>
      </c>
    </row>
    <row r="125" spans="1:4" x14ac:dyDescent="0.2">
      <c r="A125" t="s">
        <v>418</v>
      </c>
      <c r="B125" t="str">
        <f t="shared" si="2"/>
        <v>Erod's Escape</v>
      </c>
      <c r="C125" t="str">
        <f t="shared" si="3"/>
        <v>3067</v>
      </c>
      <c r="D125" s="1">
        <v>17250000</v>
      </c>
    </row>
    <row r="126" spans="1:4" x14ac:dyDescent="0.2">
      <c r="A126" t="s">
        <v>526</v>
      </c>
      <c r="B126" t="str">
        <f t="shared" si="2"/>
        <v>Erod's Escape</v>
      </c>
      <c r="C126" t="str">
        <f t="shared" si="3"/>
        <v>3079</v>
      </c>
      <c r="D126" s="1">
        <v>17867000</v>
      </c>
    </row>
    <row r="127" spans="1:4" x14ac:dyDescent="0.2">
      <c r="A127" t="s">
        <v>299</v>
      </c>
      <c r="B127" t="str">
        <f t="shared" si="2"/>
        <v>Exedor</v>
      </c>
      <c r="C127" t="str">
        <f t="shared" si="3"/>
        <v>3025</v>
      </c>
      <c r="D127" s="1">
        <v>21000</v>
      </c>
    </row>
    <row r="128" spans="1:4" x14ac:dyDescent="0.2">
      <c r="A128" t="s">
        <v>556</v>
      </c>
      <c r="B128" t="str">
        <f t="shared" si="2"/>
        <v>Exedor</v>
      </c>
      <c r="C128" t="str">
        <f t="shared" si="3"/>
        <v>3079</v>
      </c>
      <c r="D128" s="1">
        <v>224200</v>
      </c>
    </row>
    <row r="129" spans="1:4" x14ac:dyDescent="0.2">
      <c r="A129" t="s">
        <v>549</v>
      </c>
      <c r="B129" t="str">
        <f t="shared" si="2"/>
        <v>Filtvelt</v>
      </c>
      <c r="C129" t="str">
        <f t="shared" si="3"/>
        <v>3079</v>
      </c>
      <c r="D129" s="1">
        <v>2800000</v>
      </c>
    </row>
    <row r="130" spans="1:4" x14ac:dyDescent="0.2">
      <c r="A130" t="s">
        <v>207</v>
      </c>
      <c r="B130" t="str">
        <f t="shared" ref="B130:B193" si="4">TRIM(LEFT(A130,LEN(A130)-4))</f>
        <v>Fletcher (FWL)</v>
      </c>
      <c r="C130" t="str">
        <f t="shared" ref="C130:C193" si="5">RIGHT(A130,4)</f>
        <v>3025</v>
      </c>
      <c r="D130" s="1">
        <v>2371000000</v>
      </c>
    </row>
    <row r="131" spans="1:4" x14ac:dyDescent="0.2">
      <c r="A131" t="s">
        <v>398</v>
      </c>
      <c r="B131" t="str">
        <f t="shared" si="4"/>
        <v>Fletcher (FWL)</v>
      </c>
      <c r="C131" t="str">
        <f t="shared" si="5"/>
        <v>3067</v>
      </c>
      <c r="D131" s="1">
        <v>550000000</v>
      </c>
    </row>
    <row r="132" spans="1:4" x14ac:dyDescent="0.2">
      <c r="A132" t="s">
        <v>532</v>
      </c>
      <c r="B132" t="str">
        <f t="shared" si="4"/>
        <v>Foster (Clan)</v>
      </c>
      <c r="C132" t="str">
        <f t="shared" si="5"/>
        <v>3079</v>
      </c>
      <c r="D132" s="1">
        <v>11700000</v>
      </c>
    </row>
    <row r="133" spans="1:4" x14ac:dyDescent="0.2">
      <c r="A133" t="s">
        <v>396</v>
      </c>
      <c r="B133" t="str">
        <f t="shared" si="4"/>
        <v>Galatea</v>
      </c>
      <c r="C133" t="str">
        <f t="shared" si="5"/>
        <v>3067</v>
      </c>
      <c r="D133" s="1">
        <v>556976000</v>
      </c>
    </row>
    <row r="134" spans="1:4" x14ac:dyDescent="0.2">
      <c r="A134" t="s">
        <v>499</v>
      </c>
      <c r="B134" t="str">
        <f t="shared" si="4"/>
        <v>Galatea</v>
      </c>
      <c r="C134" t="str">
        <f t="shared" si="5"/>
        <v>3079</v>
      </c>
      <c r="D134" s="1">
        <v>552236000</v>
      </c>
    </row>
    <row r="135" spans="1:4" x14ac:dyDescent="0.2">
      <c r="A135" t="s">
        <v>381</v>
      </c>
      <c r="B135" t="str">
        <f t="shared" si="4"/>
        <v>Galax</v>
      </c>
      <c r="C135" t="str">
        <f t="shared" si="5"/>
        <v>3067</v>
      </c>
      <c r="D135" s="1">
        <v>1048278320</v>
      </c>
    </row>
    <row r="136" spans="1:4" x14ac:dyDescent="0.2">
      <c r="A136" t="s">
        <v>227</v>
      </c>
      <c r="B136" t="str">
        <f t="shared" si="4"/>
        <v>Galedon V</v>
      </c>
      <c r="C136" t="str">
        <f t="shared" si="5"/>
        <v>3025</v>
      </c>
      <c r="D136" s="1">
        <v>1595000000</v>
      </c>
    </row>
    <row r="137" spans="1:4" x14ac:dyDescent="0.2">
      <c r="A137" t="s">
        <v>262</v>
      </c>
      <c r="B137" t="str">
        <f t="shared" si="4"/>
        <v>Galtor III</v>
      </c>
      <c r="C137" t="str">
        <f t="shared" si="5"/>
        <v>3025</v>
      </c>
      <c r="D137" s="1">
        <v>33000000</v>
      </c>
    </row>
    <row r="138" spans="1:4" x14ac:dyDescent="0.2">
      <c r="A138" t="s">
        <v>378</v>
      </c>
      <c r="B138" t="str">
        <f t="shared" si="4"/>
        <v>Gan Singh</v>
      </c>
      <c r="C138" t="str">
        <f t="shared" si="5"/>
        <v>3067</v>
      </c>
      <c r="D138" s="1">
        <v>1156000000</v>
      </c>
    </row>
    <row r="139" spans="1:4" x14ac:dyDescent="0.2">
      <c r="A139" t="s">
        <v>546</v>
      </c>
      <c r="B139" t="str">
        <f t="shared" si="4"/>
        <v>Gatekeeper (Clan)</v>
      </c>
      <c r="C139" t="str">
        <f t="shared" si="5"/>
        <v>3079</v>
      </c>
      <c r="D139" s="1">
        <v>4300000</v>
      </c>
    </row>
    <row r="140" spans="1:4" x14ac:dyDescent="0.2">
      <c r="A140" t="s">
        <v>252</v>
      </c>
      <c r="B140" t="str">
        <f t="shared" si="4"/>
        <v>Geifer</v>
      </c>
      <c r="C140" t="str">
        <f t="shared" si="5"/>
        <v>3025</v>
      </c>
      <c r="D140" s="1">
        <v>513000000</v>
      </c>
    </row>
    <row r="141" spans="1:4" x14ac:dyDescent="0.2">
      <c r="A141" t="s">
        <v>394</v>
      </c>
      <c r="B141" t="str">
        <f t="shared" si="4"/>
        <v>Geifer</v>
      </c>
      <c r="C141" t="str">
        <f t="shared" si="5"/>
        <v>3067</v>
      </c>
      <c r="D141" s="1">
        <v>600500000</v>
      </c>
    </row>
    <row r="142" spans="1:4" x14ac:dyDescent="0.2">
      <c r="A142" t="s">
        <v>478</v>
      </c>
      <c r="B142" t="str">
        <f t="shared" si="4"/>
        <v>Gei-Fu</v>
      </c>
      <c r="C142" t="str">
        <f t="shared" si="5"/>
        <v>3079</v>
      </c>
      <c r="D142" s="1">
        <v>2068200000</v>
      </c>
    </row>
    <row r="143" spans="1:4" x14ac:dyDescent="0.2">
      <c r="A143" t="s">
        <v>165</v>
      </c>
      <c r="B143" t="str">
        <f t="shared" si="4"/>
        <v>Gibson</v>
      </c>
      <c r="C143" t="str">
        <f t="shared" si="5"/>
        <v>3025</v>
      </c>
      <c r="D143" s="1">
        <v>4137000000</v>
      </c>
    </row>
    <row r="144" spans="1:4" x14ac:dyDescent="0.2">
      <c r="A144" t="s">
        <v>335</v>
      </c>
      <c r="B144" t="str">
        <f t="shared" si="4"/>
        <v>Gibson</v>
      </c>
      <c r="C144" t="str">
        <f t="shared" si="5"/>
        <v>3067</v>
      </c>
      <c r="D144" s="1">
        <v>4220000000</v>
      </c>
    </row>
    <row r="145" spans="1:4" x14ac:dyDescent="0.2">
      <c r="A145" t="s">
        <v>454</v>
      </c>
      <c r="B145" t="str">
        <f t="shared" si="4"/>
        <v>Gibson</v>
      </c>
      <c r="C145" t="str">
        <f t="shared" si="5"/>
        <v>3079</v>
      </c>
      <c r="D145" s="1">
        <v>4250000000</v>
      </c>
    </row>
    <row r="146" spans="1:4" x14ac:dyDescent="0.2">
      <c r="A146" t="s">
        <v>255</v>
      </c>
      <c r="B146" t="str">
        <f t="shared" si="4"/>
        <v>Glenmora</v>
      </c>
      <c r="C146" t="str">
        <f t="shared" si="5"/>
        <v>3025</v>
      </c>
      <c r="D146" s="1">
        <v>191460000</v>
      </c>
    </row>
    <row r="147" spans="1:4" x14ac:dyDescent="0.2">
      <c r="A147" t="s">
        <v>543</v>
      </c>
      <c r="B147" t="str">
        <f t="shared" si="4"/>
        <v>Glory (Clan)</v>
      </c>
      <c r="C147" t="str">
        <f t="shared" si="5"/>
        <v>3079</v>
      </c>
      <c r="D147" s="1">
        <v>6200000</v>
      </c>
    </row>
    <row r="148" spans="1:4" x14ac:dyDescent="0.2">
      <c r="A148" t="s">
        <v>127</v>
      </c>
      <c r="B148" t="str">
        <f t="shared" si="4"/>
        <v>Graham IV</v>
      </c>
      <c r="C148" t="str">
        <f t="shared" si="5"/>
        <v>2750</v>
      </c>
      <c r="D148" s="1">
        <v>200000000</v>
      </c>
    </row>
    <row r="149" spans="1:4" x14ac:dyDescent="0.2">
      <c r="A149" t="s">
        <v>272</v>
      </c>
      <c r="B149" t="str">
        <f t="shared" si="4"/>
        <v>Graham IV</v>
      </c>
      <c r="C149" t="str">
        <f t="shared" si="5"/>
        <v>3025</v>
      </c>
      <c r="D149" s="1">
        <v>3000000</v>
      </c>
    </row>
    <row r="150" spans="1:4" x14ac:dyDescent="0.2">
      <c r="A150" t="s">
        <v>180</v>
      </c>
      <c r="B150" t="str">
        <f t="shared" si="4"/>
        <v>Grand Base</v>
      </c>
      <c r="C150" t="str">
        <f t="shared" si="5"/>
        <v>3025</v>
      </c>
      <c r="D150" s="1">
        <v>3467000000</v>
      </c>
    </row>
    <row r="151" spans="1:4" x14ac:dyDescent="0.2">
      <c r="A151" t="s">
        <v>336</v>
      </c>
      <c r="B151" t="str">
        <f t="shared" si="4"/>
        <v>Grand Base</v>
      </c>
      <c r="C151" t="str">
        <f t="shared" si="5"/>
        <v>3067</v>
      </c>
      <c r="D151" s="1">
        <v>4200000000</v>
      </c>
    </row>
    <row r="152" spans="1:4" x14ac:dyDescent="0.2">
      <c r="A152" t="s">
        <v>450</v>
      </c>
      <c r="B152" t="str">
        <f t="shared" si="4"/>
        <v>Grand Base</v>
      </c>
      <c r="C152" t="str">
        <f t="shared" si="5"/>
        <v>3079</v>
      </c>
      <c r="D152" s="1">
        <v>4620000000</v>
      </c>
    </row>
    <row r="153" spans="1:4" x14ac:dyDescent="0.2">
      <c r="A153" t="s">
        <v>539</v>
      </c>
      <c r="B153" t="str">
        <f t="shared" si="4"/>
        <v>Grant's Station (Clan)</v>
      </c>
      <c r="C153" t="str">
        <f t="shared" si="5"/>
        <v>3079</v>
      </c>
      <c r="D153" s="1">
        <v>7100000</v>
      </c>
    </row>
    <row r="154" spans="1:4" x14ac:dyDescent="0.2">
      <c r="A154" t="s">
        <v>354</v>
      </c>
      <c r="B154" t="str">
        <f t="shared" si="4"/>
        <v>Graus</v>
      </c>
      <c r="C154" t="str">
        <f t="shared" si="5"/>
        <v>3067</v>
      </c>
      <c r="D154" s="1">
        <v>2942000000</v>
      </c>
    </row>
    <row r="155" spans="1:4" x14ac:dyDescent="0.2">
      <c r="A155" t="s">
        <v>174</v>
      </c>
      <c r="B155" t="str">
        <f t="shared" si="4"/>
        <v>Hachiman</v>
      </c>
      <c r="C155" t="str">
        <f t="shared" si="5"/>
        <v>3025</v>
      </c>
      <c r="D155" s="1">
        <v>3634000000</v>
      </c>
    </row>
    <row r="156" spans="1:4" x14ac:dyDescent="0.2">
      <c r="A156" t="s">
        <v>235</v>
      </c>
      <c r="B156" t="str">
        <f t="shared" si="4"/>
        <v>Halloran V</v>
      </c>
      <c r="C156" t="str">
        <f t="shared" si="5"/>
        <v>3025</v>
      </c>
      <c r="D156" s="1">
        <v>1237000000</v>
      </c>
    </row>
    <row r="157" spans="1:4" x14ac:dyDescent="0.2">
      <c r="A157" t="s">
        <v>433</v>
      </c>
      <c r="B157" t="str">
        <f t="shared" si="4"/>
        <v>Hamar (JarnFolk)</v>
      </c>
      <c r="C157" t="str">
        <f t="shared" si="5"/>
        <v>3067</v>
      </c>
      <c r="D157" s="1">
        <v>220000</v>
      </c>
    </row>
    <row r="158" spans="1:4" x14ac:dyDescent="0.2">
      <c r="A158" t="s">
        <v>261</v>
      </c>
      <c r="B158" t="str">
        <f t="shared" si="4"/>
        <v>Hardcore</v>
      </c>
      <c r="C158" t="str">
        <f t="shared" si="5"/>
        <v>3025</v>
      </c>
      <c r="D158" s="1">
        <v>54500000</v>
      </c>
    </row>
    <row r="159" spans="1:4" x14ac:dyDescent="0.2">
      <c r="A159" t="s">
        <v>498</v>
      </c>
      <c r="B159" t="str">
        <f t="shared" si="4"/>
        <v>Harloc</v>
      </c>
      <c r="C159" t="str">
        <f t="shared" si="5"/>
        <v>3079</v>
      </c>
      <c r="D159" s="1">
        <v>731200000</v>
      </c>
    </row>
    <row r="160" spans="1:4" x14ac:dyDescent="0.2">
      <c r="A160" t="s">
        <v>229</v>
      </c>
      <c r="B160" t="str">
        <f t="shared" si="4"/>
        <v>Harrow's Sun</v>
      </c>
      <c r="C160" t="str">
        <f t="shared" si="5"/>
        <v>3025</v>
      </c>
      <c r="D160" s="1">
        <v>1458330000</v>
      </c>
    </row>
    <row r="161" spans="1:4" x14ac:dyDescent="0.2">
      <c r="A161" t="s">
        <v>509</v>
      </c>
      <c r="B161" t="str">
        <f t="shared" si="4"/>
        <v>Hector (Clan)</v>
      </c>
      <c r="C161" t="str">
        <f t="shared" si="5"/>
        <v>3079</v>
      </c>
      <c r="D161" s="1">
        <v>44000000</v>
      </c>
    </row>
    <row r="162" spans="1:4" x14ac:dyDescent="0.2">
      <c r="A162" t="s">
        <v>129</v>
      </c>
      <c r="B162" t="str">
        <f t="shared" si="4"/>
        <v>Helen</v>
      </c>
      <c r="C162" t="str">
        <f t="shared" si="5"/>
        <v>2750</v>
      </c>
      <c r="D162" s="1">
        <v>30000000</v>
      </c>
    </row>
    <row r="163" spans="1:4" x14ac:dyDescent="0.2">
      <c r="A163" t="s">
        <v>284</v>
      </c>
      <c r="B163" t="str">
        <f t="shared" si="4"/>
        <v>Helen</v>
      </c>
      <c r="C163" t="str">
        <f t="shared" si="5"/>
        <v>3025</v>
      </c>
      <c r="D163" s="1">
        <v>200000</v>
      </c>
    </row>
    <row r="164" spans="1:4" x14ac:dyDescent="0.2">
      <c r="A164" t="s">
        <v>555</v>
      </c>
      <c r="B164" t="str">
        <f t="shared" si="4"/>
        <v>Hellgate (Clan)</v>
      </c>
      <c r="C164" t="str">
        <f t="shared" si="5"/>
        <v>3079</v>
      </c>
      <c r="D164" s="1">
        <v>250000</v>
      </c>
    </row>
    <row r="165" spans="1:4" x14ac:dyDescent="0.2">
      <c r="A165" t="s">
        <v>416</v>
      </c>
      <c r="B165" t="str">
        <f t="shared" si="4"/>
        <v>Helm</v>
      </c>
      <c r="C165" t="str">
        <f t="shared" si="5"/>
        <v>3067</v>
      </c>
      <c r="D165" s="1">
        <v>22000000</v>
      </c>
    </row>
    <row r="166" spans="1:4" x14ac:dyDescent="0.2">
      <c r="A166" t="s">
        <v>282</v>
      </c>
      <c r="B166" t="str">
        <f t="shared" si="4"/>
        <v>Herotitus</v>
      </c>
      <c r="C166" t="str">
        <f t="shared" si="5"/>
        <v>3025</v>
      </c>
      <c r="D166" s="1">
        <v>240000</v>
      </c>
    </row>
    <row r="167" spans="1:4" x14ac:dyDescent="0.2">
      <c r="A167" t="s">
        <v>434</v>
      </c>
      <c r="B167" t="str">
        <f t="shared" si="4"/>
        <v>Hesperus II</v>
      </c>
      <c r="C167" t="str">
        <f t="shared" si="5"/>
        <v>3067</v>
      </c>
      <c r="D167" s="1">
        <v>55000</v>
      </c>
    </row>
    <row r="168" spans="1:4" x14ac:dyDescent="0.2">
      <c r="A168" t="s">
        <v>377</v>
      </c>
      <c r="B168" t="str">
        <f t="shared" si="4"/>
        <v>Highspire</v>
      </c>
      <c r="C168" t="str">
        <f t="shared" si="5"/>
        <v>3067</v>
      </c>
      <c r="D168" s="1">
        <v>1234000000</v>
      </c>
    </row>
    <row r="169" spans="1:4" x14ac:dyDescent="0.2">
      <c r="A169" t="s">
        <v>490</v>
      </c>
      <c r="B169" t="str">
        <f t="shared" si="4"/>
        <v>Highspire</v>
      </c>
      <c r="C169" t="str">
        <f t="shared" si="5"/>
        <v>3079</v>
      </c>
      <c r="D169" s="1">
        <v>1234000000</v>
      </c>
    </row>
    <row r="170" spans="1:4" x14ac:dyDescent="0.2">
      <c r="A170" t="s">
        <v>540</v>
      </c>
      <c r="B170" t="str">
        <f t="shared" si="4"/>
        <v>Hoard (Clan)</v>
      </c>
      <c r="C170" t="str">
        <f t="shared" si="5"/>
        <v>3079</v>
      </c>
      <c r="D170" s="1">
        <v>6600000</v>
      </c>
    </row>
    <row r="171" spans="1:4" x14ac:dyDescent="0.2">
      <c r="A171" t="s">
        <v>431</v>
      </c>
      <c r="B171" t="str">
        <f t="shared" si="4"/>
        <v>Hofn (JarnFolk)</v>
      </c>
      <c r="C171" t="str">
        <f t="shared" si="5"/>
        <v>3067</v>
      </c>
      <c r="D171" s="1">
        <v>480000</v>
      </c>
    </row>
    <row r="172" spans="1:4" x14ac:dyDescent="0.2">
      <c r="A172" t="s">
        <v>487</v>
      </c>
      <c r="B172" t="str">
        <f t="shared" si="4"/>
        <v>Holloway</v>
      </c>
      <c r="C172" t="str">
        <f t="shared" si="5"/>
        <v>3079</v>
      </c>
      <c r="D172" s="1">
        <v>1330600000</v>
      </c>
    </row>
    <row r="173" spans="1:4" x14ac:dyDescent="0.2">
      <c r="A173" t="s">
        <v>480</v>
      </c>
      <c r="B173" t="str">
        <f t="shared" si="4"/>
        <v>Housekarle</v>
      </c>
      <c r="C173" t="str">
        <f t="shared" si="5"/>
        <v>3079</v>
      </c>
      <c r="D173" s="1">
        <v>1980000000</v>
      </c>
    </row>
    <row r="174" spans="1:4" x14ac:dyDescent="0.2">
      <c r="A174" t="s">
        <v>463</v>
      </c>
      <c r="B174" t="str">
        <f t="shared" si="4"/>
        <v>Hsien</v>
      </c>
      <c r="C174" t="str">
        <f t="shared" si="5"/>
        <v>3079</v>
      </c>
      <c r="D174" s="1">
        <v>3580000000</v>
      </c>
    </row>
    <row r="175" spans="1:4" x14ac:dyDescent="0.2">
      <c r="A175" t="s">
        <v>515</v>
      </c>
      <c r="B175" t="str">
        <f t="shared" si="4"/>
        <v>Huntress (Clan)</v>
      </c>
      <c r="C175" t="str">
        <f t="shared" si="5"/>
        <v>3079</v>
      </c>
      <c r="D175" s="1">
        <v>39000000</v>
      </c>
    </row>
    <row r="176" spans="1:4" x14ac:dyDescent="0.2">
      <c r="A176" t="s">
        <v>362</v>
      </c>
      <c r="B176" t="str">
        <f t="shared" si="4"/>
        <v>Hustaing</v>
      </c>
      <c r="C176" t="str">
        <f t="shared" si="5"/>
        <v>3067</v>
      </c>
      <c r="D176" s="1">
        <v>2345000000</v>
      </c>
    </row>
    <row r="177" spans="1:4" x14ac:dyDescent="0.2">
      <c r="A177" t="s">
        <v>285</v>
      </c>
      <c r="B177" t="str">
        <f t="shared" si="4"/>
        <v>Illyria</v>
      </c>
      <c r="C177" t="str">
        <f t="shared" si="5"/>
        <v>3025</v>
      </c>
      <c r="D177" s="1">
        <v>190000</v>
      </c>
    </row>
    <row r="178" spans="1:4" x14ac:dyDescent="0.2">
      <c r="A178" t="s">
        <v>391</v>
      </c>
      <c r="B178" t="str">
        <f t="shared" si="4"/>
        <v>Inarcs</v>
      </c>
      <c r="C178" t="str">
        <f t="shared" si="5"/>
        <v>3067</v>
      </c>
      <c r="D178" s="1">
        <v>655300000</v>
      </c>
    </row>
    <row r="179" spans="1:4" x14ac:dyDescent="0.2">
      <c r="A179" t="s">
        <v>523</v>
      </c>
      <c r="B179" t="str">
        <f t="shared" si="4"/>
        <v>Indicass</v>
      </c>
      <c r="C179" t="str">
        <f t="shared" si="5"/>
        <v>3079</v>
      </c>
      <c r="D179" s="1">
        <v>28520000</v>
      </c>
    </row>
    <row r="180" spans="1:4" x14ac:dyDescent="0.2">
      <c r="A180" t="s">
        <v>183</v>
      </c>
      <c r="B180" t="str">
        <f t="shared" si="4"/>
        <v>Ingersoll</v>
      </c>
      <c r="C180" t="str">
        <f t="shared" si="5"/>
        <v>3025</v>
      </c>
      <c r="D180" s="1">
        <v>3389000000</v>
      </c>
    </row>
    <row r="181" spans="1:4" x14ac:dyDescent="0.2">
      <c r="A181" t="s">
        <v>330</v>
      </c>
      <c r="B181" t="str">
        <f t="shared" si="4"/>
        <v>Ingersoll</v>
      </c>
      <c r="C181" t="str">
        <f t="shared" si="5"/>
        <v>3067</v>
      </c>
      <c r="D181" s="1">
        <v>4500000000</v>
      </c>
    </row>
    <row r="182" spans="1:4" x14ac:dyDescent="0.2">
      <c r="A182" t="s">
        <v>451</v>
      </c>
      <c r="B182" t="str">
        <f t="shared" si="4"/>
        <v>Ingersoll</v>
      </c>
      <c r="C182" t="str">
        <f t="shared" si="5"/>
        <v>3079</v>
      </c>
      <c r="D182" s="1">
        <v>4520000000</v>
      </c>
    </row>
    <row r="183" spans="1:4" x14ac:dyDescent="0.2">
      <c r="A183" t="s">
        <v>217</v>
      </c>
      <c r="B183" t="str">
        <f t="shared" si="4"/>
        <v>Irian</v>
      </c>
      <c r="C183" t="str">
        <f t="shared" si="5"/>
        <v>3025</v>
      </c>
      <c r="D183" s="1">
        <v>2169000000</v>
      </c>
    </row>
    <row r="184" spans="1:4" x14ac:dyDescent="0.2">
      <c r="A184" t="s">
        <v>364</v>
      </c>
      <c r="B184" t="str">
        <f t="shared" si="4"/>
        <v>Irian</v>
      </c>
      <c r="C184" t="str">
        <f t="shared" si="5"/>
        <v>3067</v>
      </c>
      <c r="D184" s="1">
        <v>2171000000</v>
      </c>
    </row>
    <row r="185" spans="1:4" x14ac:dyDescent="0.2">
      <c r="A185" t="s">
        <v>510</v>
      </c>
      <c r="B185" t="str">
        <f t="shared" si="4"/>
        <v>Ironhold (Clan)</v>
      </c>
      <c r="C185" t="str">
        <f t="shared" si="5"/>
        <v>3079</v>
      </c>
      <c r="D185" s="1">
        <v>43000000</v>
      </c>
    </row>
    <row r="186" spans="1:4" x14ac:dyDescent="0.2">
      <c r="A186" t="s">
        <v>148</v>
      </c>
      <c r="B186" t="str">
        <f t="shared" si="4"/>
        <v>Irurzun</v>
      </c>
      <c r="C186" t="str">
        <f t="shared" si="5"/>
        <v>3025</v>
      </c>
      <c r="D186" s="1">
        <v>5090000000</v>
      </c>
    </row>
    <row r="187" spans="1:4" x14ac:dyDescent="0.2">
      <c r="A187" t="s">
        <v>289</v>
      </c>
      <c r="B187" t="str">
        <f t="shared" si="4"/>
        <v>Ishtar</v>
      </c>
      <c r="C187" t="str">
        <f t="shared" si="5"/>
        <v>3025</v>
      </c>
      <c r="D187" s="1">
        <v>90000</v>
      </c>
    </row>
    <row r="188" spans="1:4" x14ac:dyDescent="0.2">
      <c r="A188" t="s">
        <v>471</v>
      </c>
      <c r="B188" t="str">
        <f t="shared" si="4"/>
        <v>Itabaiana</v>
      </c>
      <c r="C188" t="str">
        <f t="shared" si="5"/>
        <v>3079</v>
      </c>
      <c r="D188" s="1">
        <v>2385714000</v>
      </c>
    </row>
    <row r="189" spans="1:4" x14ac:dyDescent="0.2">
      <c r="A189" t="s">
        <v>243</v>
      </c>
      <c r="B189" t="str">
        <f t="shared" si="4"/>
        <v>Kajikazawa</v>
      </c>
      <c r="C189" t="str">
        <f t="shared" si="5"/>
        <v>3025</v>
      </c>
      <c r="D189" s="1">
        <v>927000000</v>
      </c>
    </row>
    <row r="190" spans="1:4" x14ac:dyDescent="0.2">
      <c r="A190" t="s">
        <v>359</v>
      </c>
      <c r="B190" t="str">
        <f t="shared" si="4"/>
        <v>Kalidasa</v>
      </c>
      <c r="C190" t="str">
        <f t="shared" si="5"/>
        <v>3067</v>
      </c>
      <c r="D190" s="1">
        <v>2520000000</v>
      </c>
    </row>
    <row r="191" spans="1:4" x14ac:dyDescent="0.2">
      <c r="A191" t="s">
        <v>481</v>
      </c>
      <c r="B191" t="str">
        <f t="shared" si="4"/>
        <v>Kashilla</v>
      </c>
      <c r="C191" t="str">
        <f t="shared" si="5"/>
        <v>3079</v>
      </c>
      <c r="D191" s="1">
        <v>1813500000</v>
      </c>
    </row>
    <row r="192" spans="1:4" x14ac:dyDescent="0.2">
      <c r="A192" t="s">
        <v>365</v>
      </c>
      <c r="B192" t="str">
        <f t="shared" si="4"/>
        <v>Kathil</v>
      </c>
      <c r="C192" t="str">
        <f t="shared" si="5"/>
        <v>3067</v>
      </c>
      <c r="D192" s="1">
        <v>2158650000</v>
      </c>
    </row>
    <row r="193" spans="1:4" x14ac:dyDescent="0.2">
      <c r="A193" t="s">
        <v>239</v>
      </c>
      <c r="B193" t="str">
        <f t="shared" si="4"/>
        <v>Kaznejov</v>
      </c>
      <c r="C193" t="str">
        <f t="shared" si="5"/>
        <v>3025</v>
      </c>
      <c r="D193" s="1">
        <v>1009000000</v>
      </c>
    </row>
    <row r="194" spans="1:4" x14ac:dyDescent="0.2">
      <c r="A194" t="s">
        <v>122</v>
      </c>
      <c r="B194" t="str">
        <f t="shared" ref="B194:B257" si="6">TRIM(LEFT(A194,LEN(A194)-4))</f>
        <v>Keid</v>
      </c>
      <c r="C194" t="str">
        <f t="shared" ref="C194:C257" si="7">RIGHT(A194,4)</f>
        <v>2750</v>
      </c>
      <c r="D194" s="1">
        <v>5300000000</v>
      </c>
    </row>
    <row r="195" spans="1:4" x14ac:dyDescent="0.2">
      <c r="A195" t="s">
        <v>157</v>
      </c>
      <c r="B195" t="str">
        <f t="shared" si="6"/>
        <v>Keid</v>
      </c>
      <c r="C195" t="str">
        <f t="shared" si="7"/>
        <v>3025</v>
      </c>
      <c r="D195" s="1">
        <v>4573000000</v>
      </c>
    </row>
    <row r="196" spans="1:4" x14ac:dyDescent="0.2">
      <c r="A196" t="s">
        <v>484</v>
      </c>
      <c r="B196" t="str">
        <f t="shared" si="6"/>
        <v>Kelenfold</v>
      </c>
      <c r="C196" t="str">
        <f t="shared" si="7"/>
        <v>3079</v>
      </c>
      <c r="D196" s="1">
        <v>1533422000</v>
      </c>
    </row>
    <row r="197" spans="1:4" x14ac:dyDescent="0.2">
      <c r="A197" t="s">
        <v>215</v>
      </c>
      <c r="B197" t="str">
        <f t="shared" si="6"/>
        <v>Kendall</v>
      </c>
      <c r="C197" t="str">
        <f t="shared" si="7"/>
        <v>3025</v>
      </c>
      <c r="D197" s="1">
        <v>2172000000</v>
      </c>
    </row>
    <row r="198" spans="1:4" x14ac:dyDescent="0.2">
      <c r="A198" t="s">
        <v>421</v>
      </c>
      <c r="B198" t="str">
        <f t="shared" si="6"/>
        <v>Kentares IV</v>
      </c>
      <c r="C198" t="str">
        <f t="shared" si="7"/>
        <v>3067</v>
      </c>
      <c r="D198" s="1">
        <v>6743500</v>
      </c>
    </row>
    <row r="199" spans="1:4" x14ac:dyDescent="0.2">
      <c r="A199" t="s">
        <v>211</v>
      </c>
      <c r="B199" t="str">
        <f t="shared" si="6"/>
        <v>Kessel</v>
      </c>
      <c r="C199" t="str">
        <f t="shared" si="7"/>
        <v>3025</v>
      </c>
      <c r="D199" s="1">
        <v>2310000000</v>
      </c>
    </row>
    <row r="200" spans="1:4" x14ac:dyDescent="0.2">
      <c r="A200" t="s">
        <v>316</v>
      </c>
      <c r="B200" t="str">
        <f t="shared" si="6"/>
        <v>Kestrel</v>
      </c>
      <c r="C200" t="str">
        <f t="shared" si="7"/>
        <v>3067</v>
      </c>
      <c r="D200" s="1">
        <v>6788690200</v>
      </c>
    </row>
    <row r="201" spans="1:4" x14ac:dyDescent="0.2">
      <c r="A201" t="s">
        <v>351</v>
      </c>
      <c r="B201" t="str">
        <f t="shared" si="6"/>
        <v>Keystone</v>
      </c>
      <c r="C201" t="str">
        <f t="shared" si="7"/>
        <v>3067</v>
      </c>
      <c r="D201" s="1">
        <v>3100250000</v>
      </c>
    </row>
    <row r="202" spans="1:4" x14ac:dyDescent="0.2">
      <c r="A202" t="s">
        <v>248</v>
      </c>
      <c r="B202" t="str">
        <f t="shared" si="6"/>
        <v>Kirchbach</v>
      </c>
      <c r="C202" t="str">
        <f t="shared" si="7"/>
        <v>3025</v>
      </c>
      <c r="D202" s="1">
        <v>784000000</v>
      </c>
    </row>
    <row r="203" spans="1:4" x14ac:dyDescent="0.2">
      <c r="A203" t="s">
        <v>533</v>
      </c>
      <c r="B203" t="str">
        <f t="shared" si="6"/>
        <v>Kirin (Clan)</v>
      </c>
      <c r="C203" t="str">
        <f t="shared" si="7"/>
        <v>3079</v>
      </c>
      <c r="D203" s="1">
        <v>8800000</v>
      </c>
    </row>
    <row r="204" spans="1:4" x14ac:dyDescent="0.2">
      <c r="A204" t="s">
        <v>384</v>
      </c>
      <c r="B204" t="str">
        <f t="shared" si="6"/>
        <v>Kittery</v>
      </c>
      <c r="C204" t="str">
        <f t="shared" si="7"/>
        <v>3067</v>
      </c>
      <c r="D204" s="1">
        <v>987240000</v>
      </c>
    </row>
    <row r="205" spans="1:4" x14ac:dyDescent="0.2">
      <c r="A205" t="s">
        <v>494</v>
      </c>
      <c r="B205" t="str">
        <f t="shared" si="6"/>
        <v>Kittery</v>
      </c>
      <c r="C205" t="str">
        <f t="shared" si="7"/>
        <v>3079</v>
      </c>
      <c r="D205" s="1">
        <v>987240000</v>
      </c>
    </row>
    <row r="206" spans="1:4" x14ac:dyDescent="0.2">
      <c r="A206" t="s">
        <v>473</v>
      </c>
      <c r="B206" t="str">
        <f t="shared" si="6"/>
        <v>Krin</v>
      </c>
      <c r="C206" t="str">
        <f t="shared" si="7"/>
        <v>3079</v>
      </c>
      <c r="D206" s="1">
        <v>2272000000</v>
      </c>
    </row>
    <row r="207" spans="1:4" x14ac:dyDescent="0.2">
      <c r="A207" t="s">
        <v>412</v>
      </c>
      <c r="B207" t="str">
        <f t="shared" si="6"/>
        <v>Lackland</v>
      </c>
      <c r="C207" t="str">
        <f t="shared" si="7"/>
        <v>3067</v>
      </c>
      <c r="D207" s="1">
        <v>68735400</v>
      </c>
    </row>
    <row r="208" spans="1:4" x14ac:dyDescent="0.2">
      <c r="A208" t="s">
        <v>413</v>
      </c>
      <c r="B208" t="str">
        <f t="shared" si="6"/>
        <v>Le Blanc</v>
      </c>
      <c r="C208" t="str">
        <f t="shared" si="7"/>
        <v>3067</v>
      </c>
      <c r="D208" s="1">
        <v>57144000</v>
      </c>
    </row>
    <row r="209" spans="1:4" x14ac:dyDescent="0.2">
      <c r="A209" t="s">
        <v>375</v>
      </c>
      <c r="B209" t="str">
        <f t="shared" si="6"/>
        <v>Les Halles</v>
      </c>
      <c r="C209" t="str">
        <f t="shared" si="7"/>
        <v>3067</v>
      </c>
      <c r="D209" s="1">
        <v>1250000000</v>
      </c>
    </row>
    <row r="210" spans="1:4" x14ac:dyDescent="0.2">
      <c r="A210" t="s">
        <v>202</v>
      </c>
      <c r="B210" t="str">
        <f t="shared" si="6"/>
        <v>Lesnovo</v>
      </c>
      <c r="C210" t="str">
        <f t="shared" si="7"/>
        <v>3025</v>
      </c>
      <c r="D210" s="1">
        <v>2631000000</v>
      </c>
    </row>
    <row r="211" spans="1:4" x14ac:dyDescent="0.2">
      <c r="A211" t="s">
        <v>179</v>
      </c>
      <c r="B211" t="str">
        <f t="shared" si="6"/>
        <v>Liao</v>
      </c>
      <c r="C211" t="str">
        <f t="shared" si="7"/>
        <v>3025</v>
      </c>
      <c r="D211" s="1">
        <v>3485000000</v>
      </c>
    </row>
    <row r="212" spans="1:4" x14ac:dyDescent="0.2">
      <c r="A212" t="s">
        <v>340</v>
      </c>
      <c r="B212" t="str">
        <f t="shared" si="6"/>
        <v>Liao</v>
      </c>
      <c r="C212" t="str">
        <f t="shared" si="7"/>
        <v>3067</v>
      </c>
      <c r="D212" s="1">
        <v>3800000000</v>
      </c>
    </row>
    <row r="213" spans="1:4" x14ac:dyDescent="0.2">
      <c r="A213" t="s">
        <v>460</v>
      </c>
      <c r="B213" t="str">
        <f t="shared" si="6"/>
        <v>Liao</v>
      </c>
      <c r="C213" t="str">
        <f t="shared" si="7"/>
        <v>3079</v>
      </c>
      <c r="D213" s="1">
        <v>3800000000</v>
      </c>
    </row>
    <row r="214" spans="1:4" x14ac:dyDescent="0.2">
      <c r="A214" t="s">
        <v>537</v>
      </c>
      <c r="B214" t="str">
        <f t="shared" si="6"/>
        <v>Londerholm (Clan)</v>
      </c>
      <c r="C214" t="str">
        <f t="shared" si="7"/>
        <v>3079</v>
      </c>
      <c r="D214" s="1">
        <v>7700000</v>
      </c>
    </row>
    <row r="215" spans="1:4" x14ac:dyDescent="0.2">
      <c r="A215" t="s">
        <v>204</v>
      </c>
      <c r="B215" t="str">
        <f t="shared" si="6"/>
        <v>Lopez</v>
      </c>
      <c r="C215" t="str">
        <f t="shared" si="7"/>
        <v>3025</v>
      </c>
      <c r="D215" s="1">
        <v>2600000000</v>
      </c>
    </row>
    <row r="216" spans="1:4" x14ac:dyDescent="0.2">
      <c r="A216" t="s">
        <v>356</v>
      </c>
      <c r="B216" t="str">
        <f t="shared" si="6"/>
        <v>Lopez</v>
      </c>
      <c r="C216" t="str">
        <f t="shared" si="7"/>
        <v>3067</v>
      </c>
      <c r="D216" s="1">
        <v>2600500000</v>
      </c>
    </row>
    <row r="217" spans="1:4" x14ac:dyDescent="0.2">
      <c r="A217" t="s">
        <v>274</v>
      </c>
      <c r="B217" t="str">
        <f t="shared" si="6"/>
        <v>Lothario</v>
      </c>
      <c r="C217" t="str">
        <f t="shared" si="7"/>
        <v>3025</v>
      </c>
      <c r="D217" s="1">
        <v>2020000</v>
      </c>
    </row>
    <row r="218" spans="1:4" x14ac:dyDescent="0.2">
      <c r="A218" t="s">
        <v>423</v>
      </c>
      <c r="B218" t="str">
        <f t="shared" si="6"/>
        <v>Lothario</v>
      </c>
      <c r="C218" t="str">
        <f t="shared" si="7"/>
        <v>3067</v>
      </c>
      <c r="D218" s="1">
        <v>2622000</v>
      </c>
    </row>
    <row r="219" spans="1:4" x14ac:dyDescent="0.2">
      <c r="A219" t="s">
        <v>550</v>
      </c>
      <c r="B219" t="str">
        <f t="shared" si="6"/>
        <v>Lothario</v>
      </c>
      <c r="C219" t="str">
        <f t="shared" si="7"/>
        <v>3079</v>
      </c>
      <c r="D219" s="1">
        <v>2622000</v>
      </c>
    </row>
    <row r="220" spans="1:4" x14ac:dyDescent="0.2">
      <c r="A220" t="s">
        <v>521</v>
      </c>
      <c r="B220" t="str">
        <f t="shared" si="6"/>
        <v>Lum (Clan)</v>
      </c>
      <c r="C220" t="str">
        <f t="shared" si="7"/>
        <v>3079</v>
      </c>
      <c r="D220" s="1">
        <v>32000000</v>
      </c>
    </row>
    <row r="221" spans="1:4" x14ac:dyDescent="0.2">
      <c r="A221" t="s">
        <v>298</v>
      </c>
      <c r="B221" t="str">
        <f t="shared" si="6"/>
        <v>Lushann</v>
      </c>
      <c r="C221" t="str">
        <f t="shared" si="7"/>
        <v>3025</v>
      </c>
      <c r="D221" s="1">
        <v>28000</v>
      </c>
    </row>
    <row r="222" spans="1:4" x14ac:dyDescent="0.2">
      <c r="A222" t="s">
        <v>147</v>
      </c>
      <c r="B222" t="str">
        <f t="shared" si="6"/>
        <v>Luthien</v>
      </c>
      <c r="C222" t="str">
        <f t="shared" si="7"/>
        <v>3025</v>
      </c>
      <c r="D222" s="1">
        <v>5203000000</v>
      </c>
    </row>
    <row r="223" spans="1:4" x14ac:dyDescent="0.2">
      <c r="A223" t="s">
        <v>436</v>
      </c>
      <c r="B223" t="str">
        <f t="shared" si="6"/>
        <v>Luthien</v>
      </c>
      <c r="C223" t="str">
        <f t="shared" si="7"/>
        <v>3079</v>
      </c>
      <c r="D223" s="1">
        <v>7267000000</v>
      </c>
    </row>
    <row r="224" spans="1:4" x14ac:dyDescent="0.2">
      <c r="A224" t="s">
        <v>259</v>
      </c>
      <c r="B224" t="str">
        <f t="shared" si="6"/>
        <v>Luxen</v>
      </c>
      <c r="C224" t="str">
        <f t="shared" si="7"/>
        <v>3025</v>
      </c>
      <c r="D224" s="1">
        <v>94600000</v>
      </c>
    </row>
    <row r="225" spans="1:4" x14ac:dyDescent="0.2">
      <c r="A225" t="s">
        <v>407</v>
      </c>
      <c r="B225" t="str">
        <f t="shared" si="6"/>
        <v>Mallory's World</v>
      </c>
      <c r="C225" t="str">
        <f t="shared" si="7"/>
        <v>3067</v>
      </c>
      <c r="D225" s="1">
        <v>209435200</v>
      </c>
    </row>
    <row r="226" spans="1:4" x14ac:dyDescent="0.2">
      <c r="A226" t="s">
        <v>153</v>
      </c>
      <c r="B226" t="str">
        <f t="shared" si="6"/>
        <v>Marik</v>
      </c>
      <c r="C226" t="str">
        <f t="shared" si="7"/>
        <v>3025</v>
      </c>
      <c r="D226" s="1">
        <v>4780000000</v>
      </c>
    </row>
    <row r="227" spans="1:4" x14ac:dyDescent="0.2">
      <c r="A227" t="s">
        <v>328</v>
      </c>
      <c r="B227" t="str">
        <f t="shared" si="6"/>
        <v>Marik</v>
      </c>
      <c r="C227" t="str">
        <f t="shared" si="7"/>
        <v>3067</v>
      </c>
      <c r="D227" s="1">
        <v>4805000000</v>
      </c>
    </row>
    <row r="228" spans="1:4" x14ac:dyDescent="0.2">
      <c r="A228" t="s">
        <v>361</v>
      </c>
      <c r="B228" t="str">
        <f t="shared" si="6"/>
        <v>Marlette</v>
      </c>
      <c r="C228" t="str">
        <f t="shared" si="7"/>
        <v>3067</v>
      </c>
      <c r="D228" s="1">
        <v>2468735400</v>
      </c>
    </row>
    <row r="229" spans="1:4" x14ac:dyDescent="0.2">
      <c r="A229" t="s">
        <v>527</v>
      </c>
      <c r="B229" t="str">
        <f t="shared" si="6"/>
        <v>Marshall (Clan)</v>
      </c>
      <c r="C229" t="str">
        <f t="shared" si="7"/>
        <v>3079</v>
      </c>
      <c r="D229" s="1">
        <v>17600000</v>
      </c>
    </row>
    <row r="230" spans="1:4" x14ac:dyDescent="0.2">
      <c r="A230" t="s">
        <v>237</v>
      </c>
      <c r="B230" t="str">
        <f t="shared" si="6"/>
        <v>Matsuida</v>
      </c>
      <c r="C230" t="str">
        <f t="shared" si="7"/>
        <v>3025</v>
      </c>
      <c r="D230" s="1">
        <v>1027000000</v>
      </c>
    </row>
    <row r="231" spans="1:4" x14ac:dyDescent="0.2">
      <c r="A231" t="s">
        <v>170</v>
      </c>
      <c r="B231" t="str">
        <f t="shared" si="6"/>
        <v>Maxwell</v>
      </c>
      <c r="C231" t="str">
        <f t="shared" si="7"/>
        <v>3025</v>
      </c>
      <c r="D231" s="1">
        <v>3817000000</v>
      </c>
    </row>
    <row r="232" spans="1:4" x14ac:dyDescent="0.2">
      <c r="A232" t="s">
        <v>409</v>
      </c>
      <c r="B232" t="str">
        <f t="shared" si="6"/>
        <v>Mayetta</v>
      </c>
      <c r="C232" t="str">
        <f t="shared" si="7"/>
        <v>3067</v>
      </c>
      <c r="D232" s="1">
        <v>98145000</v>
      </c>
    </row>
    <row r="233" spans="1:4" x14ac:dyDescent="0.2">
      <c r="A233" t="s">
        <v>379</v>
      </c>
      <c r="B233" t="str">
        <f t="shared" si="6"/>
        <v>Melissia</v>
      </c>
      <c r="C233" t="str">
        <f t="shared" si="7"/>
        <v>3067</v>
      </c>
      <c r="D233" s="1">
        <v>1125000000</v>
      </c>
    </row>
    <row r="234" spans="1:4" x14ac:dyDescent="0.2">
      <c r="A234" t="s">
        <v>158</v>
      </c>
      <c r="B234" t="str">
        <f t="shared" si="6"/>
        <v>Menke</v>
      </c>
      <c r="C234" t="str">
        <f t="shared" si="7"/>
        <v>3025</v>
      </c>
      <c r="D234" s="1">
        <v>4514000000</v>
      </c>
    </row>
    <row r="235" spans="1:4" x14ac:dyDescent="0.2">
      <c r="A235" t="s">
        <v>325</v>
      </c>
      <c r="B235" t="str">
        <f t="shared" si="6"/>
        <v>Menke</v>
      </c>
      <c r="C235" t="str">
        <f t="shared" si="7"/>
        <v>3067</v>
      </c>
      <c r="D235" s="1">
        <v>5500000000</v>
      </c>
    </row>
    <row r="236" spans="1:4" x14ac:dyDescent="0.2">
      <c r="A236" t="s">
        <v>445</v>
      </c>
      <c r="B236" t="str">
        <f t="shared" si="6"/>
        <v>Menke</v>
      </c>
      <c r="C236" t="str">
        <f t="shared" si="7"/>
        <v>3079</v>
      </c>
      <c r="D236" s="1">
        <v>5613000000</v>
      </c>
    </row>
    <row r="237" spans="1:4" x14ac:dyDescent="0.2">
      <c r="A237" t="s">
        <v>206</v>
      </c>
      <c r="B237" t="str">
        <f t="shared" si="6"/>
        <v>Mesartim</v>
      </c>
      <c r="C237" t="str">
        <f t="shared" si="7"/>
        <v>3025</v>
      </c>
      <c r="D237" s="1">
        <v>2471000000</v>
      </c>
    </row>
    <row r="238" spans="1:4" x14ac:dyDescent="0.2">
      <c r="A238" t="s">
        <v>294</v>
      </c>
      <c r="B238" t="str">
        <f t="shared" si="6"/>
        <v>Mica II (Micanos)</v>
      </c>
      <c r="C238" t="str">
        <f t="shared" si="7"/>
        <v>3025</v>
      </c>
      <c r="D238" s="1">
        <v>45000</v>
      </c>
    </row>
    <row r="239" spans="1:4" x14ac:dyDescent="0.2">
      <c r="A239" t="s">
        <v>281</v>
      </c>
      <c r="B239" t="str">
        <f t="shared" si="6"/>
        <v>Mica V (Micanos)</v>
      </c>
      <c r="C239" t="str">
        <f t="shared" si="7"/>
        <v>3025</v>
      </c>
      <c r="D239" s="1">
        <v>255000</v>
      </c>
    </row>
    <row r="240" spans="1:4" x14ac:dyDescent="0.2">
      <c r="A240" t="s">
        <v>297</v>
      </c>
      <c r="B240" t="str">
        <f t="shared" si="6"/>
        <v>Mica VII (Micanos)</v>
      </c>
      <c r="C240" t="str">
        <f t="shared" si="7"/>
        <v>3025</v>
      </c>
      <c r="D240" s="1">
        <v>38000</v>
      </c>
    </row>
    <row r="241" spans="1:4" x14ac:dyDescent="0.2">
      <c r="A241" t="s">
        <v>193</v>
      </c>
      <c r="B241" t="str">
        <f t="shared" si="6"/>
        <v>Mira</v>
      </c>
      <c r="C241" t="str">
        <f t="shared" si="7"/>
        <v>3025</v>
      </c>
      <c r="D241" s="1">
        <v>2976000000</v>
      </c>
    </row>
    <row r="242" spans="1:4" x14ac:dyDescent="0.2">
      <c r="A242" t="s">
        <v>269</v>
      </c>
      <c r="B242" t="str">
        <f t="shared" si="6"/>
        <v>Misery</v>
      </c>
      <c r="C242" t="str">
        <f t="shared" si="7"/>
        <v>3025</v>
      </c>
      <c r="D242" s="1">
        <v>8000000</v>
      </c>
    </row>
    <row r="243" spans="1:4" x14ac:dyDescent="0.2">
      <c r="A243" t="s">
        <v>182</v>
      </c>
      <c r="B243" t="str">
        <f t="shared" si="6"/>
        <v>Mosiro</v>
      </c>
      <c r="C243" t="str">
        <f t="shared" si="7"/>
        <v>3025</v>
      </c>
      <c r="D243" s="1">
        <v>3399000000</v>
      </c>
    </row>
    <row r="244" spans="1:4" x14ac:dyDescent="0.2">
      <c r="A244" t="s">
        <v>132</v>
      </c>
      <c r="B244" t="str">
        <f t="shared" si="6"/>
        <v>Murchison</v>
      </c>
      <c r="C244" t="str">
        <f t="shared" si="7"/>
        <v>2750</v>
      </c>
      <c r="D244" s="1">
        <v>2983000</v>
      </c>
    </row>
    <row r="245" spans="1:4" x14ac:dyDescent="0.2">
      <c r="A245" t="s">
        <v>270</v>
      </c>
      <c r="B245" t="str">
        <f t="shared" si="6"/>
        <v>Murchison</v>
      </c>
      <c r="C245" t="str">
        <f t="shared" si="7"/>
        <v>3025</v>
      </c>
      <c r="D245" s="1">
        <v>4673800</v>
      </c>
    </row>
    <row r="246" spans="1:4" x14ac:dyDescent="0.2">
      <c r="A246" t="s">
        <v>139</v>
      </c>
      <c r="B246" t="str">
        <f t="shared" si="6"/>
        <v>Nanking</v>
      </c>
      <c r="C246" t="str">
        <f t="shared" si="7"/>
        <v>3025</v>
      </c>
      <c r="D246" s="1">
        <v>5918000000</v>
      </c>
    </row>
    <row r="247" spans="1:4" x14ac:dyDescent="0.2">
      <c r="A247" t="s">
        <v>320</v>
      </c>
      <c r="B247" t="str">
        <f t="shared" si="6"/>
        <v>Nanking</v>
      </c>
      <c r="C247" t="str">
        <f t="shared" si="7"/>
        <v>3067</v>
      </c>
      <c r="D247" s="1">
        <v>5975280350</v>
      </c>
    </row>
    <row r="248" spans="1:4" x14ac:dyDescent="0.2">
      <c r="A248" t="s">
        <v>444</v>
      </c>
      <c r="B248" t="str">
        <f t="shared" si="6"/>
        <v>Nanking</v>
      </c>
      <c r="C248" t="str">
        <f t="shared" si="7"/>
        <v>3079</v>
      </c>
      <c r="D248" s="1">
        <v>5972080000</v>
      </c>
    </row>
    <row r="249" spans="1:4" x14ac:dyDescent="0.2">
      <c r="A249" t="s">
        <v>305</v>
      </c>
      <c r="B249" t="str">
        <f t="shared" si="6"/>
        <v>Necromo</v>
      </c>
      <c r="C249" t="str">
        <f t="shared" si="7"/>
        <v>3025</v>
      </c>
      <c r="D249" s="1">
        <v>5000</v>
      </c>
    </row>
    <row r="250" spans="1:4" x14ac:dyDescent="0.2">
      <c r="A250" t="s">
        <v>425</v>
      </c>
      <c r="B250" t="str">
        <f t="shared" si="6"/>
        <v>Necromo</v>
      </c>
      <c r="C250" t="str">
        <f t="shared" si="7"/>
        <v>3067</v>
      </c>
      <c r="D250" s="1">
        <v>1500000</v>
      </c>
    </row>
    <row r="251" spans="1:4" x14ac:dyDescent="0.2">
      <c r="A251" t="s">
        <v>257</v>
      </c>
      <c r="B251" t="str">
        <f t="shared" si="6"/>
        <v>New Abilene</v>
      </c>
      <c r="C251" t="str">
        <f t="shared" si="7"/>
        <v>3025</v>
      </c>
      <c r="D251" s="1">
        <v>114000000</v>
      </c>
    </row>
    <row r="252" spans="1:4" x14ac:dyDescent="0.2">
      <c r="A252" t="s">
        <v>208</v>
      </c>
      <c r="B252" t="str">
        <f t="shared" si="6"/>
        <v>New Aragon</v>
      </c>
      <c r="C252" t="str">
        <f t="shared" si="7"/>
        <v>3025</v>
      </c>
      <c r="D252" s="1">
        <v>2349000000</v>
      </c>
    </row>
    <row r="253" spans="1:4" x14ac:dyDescent="0.2">
      <c r="A253" t="s">
        <v>313</v>
      </c>
      <c r="B253" t="str">
        <f t="shared" si="6"/>
        <v>New Avalon</v>
      </c>
      <c r="C253" t="str">
        <f t="shared" si="7"/>
        <v>3067</v>
      </c>
      <c r="D253" s="1">
        <v>7212000000</v>
      </c>
    </row>
    <row r="254" spans="1:4" x14ac:dyDescent="0.2">
      <c r="A254" t="s">
        <v>438</v>
      </c>
      <c r="B254" t="str">
        <f t="shared" si="6"/>
        <v>New Avalon</v>
      </c>
      <c r="C254" t="str">
        <f t="shared" si="7"/>
        <v>3079</v>
      </c>
      <c r="D254" s="1">
        <v>7202000000</v>
      </c>
    </row>
    <row r="255" spans="1:4" x14ac:dyDescent="0.2">
      <c r="A255" t="s">
        <v>349</v>
      </c>
      <c r="B255" t="str">
        <f t="shared" si="6"/>
        <v>New Capetown</v>
      </c>
      <c r="C255" t="str">
        <f t="shared" si="7"/>
        <v>3067</v>
      </c>
      <c r="D255" s="1">
        <v>3120000000</v>
      </c>
    </row>
    <row r="256" spans="1:4" x14ac:dyDescent="0.2">
      <c r="A256" t="s">
        <v>220</v>
      </c>
      <c r="B256" t="str">
        <f t="shared" si="6"/>
        <v>New Delos</v>
      </c>
      <c r="C256" t="str">
        <f t="shared" si="7"/>
        <v>3025</v>
      </c>
      <c r="D256" s="1">
        <v>2110000000</v>
      </c>
    </row>
    <row r="257" spans="1:4" x14ac:dyDescent="0.2">
      <c r="A257" t="s">
        <v>372</v>
      </c>
      <c r="B257" t="str">
        <f t="shared" si="6"/>
        <v>New Delos</v>
      </c>
      <c r="C257" t="str">
        <f t="shared" si="7"/>
        <v>3067</v>
      </c>
      <c r="D257" s="1">
        <v>1715000000</v>
      </c>
    </row>
    <row r="258" spans="1:4" x14ac:dyDescent="0.2">
      <c r="A258" t="s">
        <v>123</v>
      </c>
      <c r="B258" t="str">
        <f t="shared" ref="B258:B321" si="8">TRIM(LEFT(A258,LEN(A258)-4))</f>
        <v>New Earth (Tau Ceti)</v>
      </c>
      <c r="C258" t="str">
        <f t="shared" ref="C258:C321" si="9">RIGHT(A258,4)</f>
        <v>2750</v>
      </c>
      <c r="D258" s="1">
        <v>4423000000</v>
      </c>
    </row>
    <row r="259" spans="1:4" x14ac:dyDescent="0.2">
      <c r="A259" t="s">
        <v>258</v>
      </c>
      <c r="B259" t="str">
        <f t="shared" si="8"/>
        <v>New Earth (Tau Ceti)</v>
      </c>
      <c r="C259" t="str">
        <f t="shared" si="9"/>
        <v>3025</v>
      </c>
      <c r="D259" s="1">
        <v>100000000</v>
      </c>
    </row>
    <row r="260" spans="1:4" x14ac:dyDescent="0.2">
      <c r="A260" t="s">
        <v>287</v>
      </c>
      <c r="B260" t="str">
        <f t="shared" si="8"/>
        <v>New Ganymede</v>
      </c>
      <c r="C260" t="str">
        <f t="shared" si="9"/>
        <v>3025</v>
      </c>
      <c r="D260" s="1">
        <v>112000</v>
      </c>
    </row>
    <row r="261" spans="1:4" x14ac:dyDescent="0.2">
      <c r="A261" t="s">
        <v>219</v>
      </c>
      <c r="B261" t="str">
        <f t="shared" si="8"/>
        <v>New Hessen</v>
      </c>
      <c r="C261" t="str">
        <f t="shared" si="9"/>
        <v>3025</v>
      </c>
      <c r="D261" s="1">
        <v>2139000000</v>
      </c>
    </row>
    <row r="262" spans="1:4" x14ac:dyDescent="0.2">
      <c r="A262" t="s">
        <v>317</v>
      </c>
      <c r="B262" t="str">
        <f t="shared" si="8"/>
        <v>New Ivaarsen</v>
      </c>
      <c r="C262" t="str">
        <f t="shared" si="9"/>
        <v>3067</v>
      </c>
      <c r="D262" s="1">
        <v>6665288000</v>
      </c>
    </row>
    <row r="263" spans="1:4" x14ac:dyDescent="0.2">
      <c r="A263" t="s">
        <v>524</v>
      </c>
      <c r="B263" t="str">
        <f t="shared" si="8"/>
        <v>New Kent (Clan)</v>
      </c>
      <c r="C263" t="str">
        <f t="shared" si="9"/>
        <v>3079</v>
      </c>
      <c r="D263" s="1">
        <v>27000000</v>
      </c>
    </row>
    <row r="264" spans="1:4" x14ac:dyDescent="0.2">
      <c r="A264" t="s">
        <v>326</v>
      </c>
      <c r="B264" t="str">
        <f t="shared" si="8"/>
        <v>New Kyoto</v>
      </c>
      <c r="C264" t="str">
        <f t="shared" si="9"/>
        <v>3067</v>
      </c>
      <c r="D264" s="1">
        <v>5467000000</v>
      </c>
    </row>
    <row r="265" spans="1:4" x14ac:dyDescent="0.2">
      <c r="A265" t="s">
        <v>205</v>
      </c>
      <c r="B265" t="str">
        <f t="shared" si="8"/>
        <v>New Olympia</v>
      </c>
      <c r="C265" t="str">
        <f t="shared" si="9"/>
        <v>3025</v>
      </c>
      <c r="D265" s="1">
        <v>2540000000</v>
      </c>
    </row>
    <row r="266" spans="1:4" x14ac:dyDescent="0.2">
      <c r="A266" t="s">
        <v>358</v>
      </c>
      <c r="B266" t="str">
        <f t="shared" si="8"/>
        <v>New Olympia</v>
      </c>
      <c r="C266" t="str">
        <f t="shared" si="9"/>
        <v>3067</v>
      </c>
      <c r="D266" s="1">
        <v>2535000000</v>
      </c>
    </row>
    <row r="267" spans="1:4" x14ac:dyDescent="0.2">
      <c r="A267" t="s">
        <v>242</v>
      </c>
      <c r="B267" t="str">
        <f t="shared" si="8"/>
        <v>New Samarkand</v>
      </c>
      <c r="C267" t="str">
        <f t="shared" si="9"/>
        <v>3025</v>
      </c>
      <c r="D267" s="1">
        <v>950000000</v>
      </c>
    </row>
    <row r="268" spans="1:4" x14ac:dyDescent="0.2">
      <c r="A268" t="s">
        <v>461</v>
      </c>
      <c r="B268" t="str">
        <f t="shared" si="8"/>
        <v>New Samarkand</v>
      </c>
      <c r="C268" t="str">
        <f t="shared" si="9"/>
        <v>3079</v>
      </c>
      <c r="D268" s="1">
        <v>3741000000</v>
      </c>
    </row>
    <row r="269" spans="1:4" x14ac:dyDescent="0.2">
      <c r="A269" t="s">
        <v>283</v>
      </c>
      <c r="B269" t="str">
        <f t="shared" si="8"/>
        <v>New St. Andrews</v>
      </c>
      <c r="C269" t="str">
        <f t="shared" si="9"/>
        <v>3025</v>
      </c>
      <c r="D269" s="1">
        <v>212000</v>
      </c>
    </row>
    <row r="270" spans="1:4" x14ac:dyDescent="0.2">
      <c r="A270" t="s">
        <v>406</v>
      </c>
      <c r="B270" t="str">
        <f t="shared" si="8"/>
        <v>New Syrtis</v>
      </c>
      <c r="C270" t="str">
        <f t="shared" si="9"/>
        <v>3067</v>
      </c>
      <c r="D270" s="1">
        <v>258654000</v>
      </c>
    </row>
    <row r="271" spans="1:4" x14ac:dyDescent="0.2">
      <c r="A271" t="s">
        <v>501</v>
      </c>
      <c r="B271" t="str">
        <f t="shared" si="8"/>
        <v>New Syrtis</v>
      </c>
      <c r="C271" t="str">
        <f t="shared" si="9"/>
        <v>3079</v>
      </c>
      <c r="D271" s="1">
        <v>254654000</v>
      </c>
    </row>
    <row r="272" spans="1:4" x14ac:dyDescent="0.2">
      <c r="A272" t="s">
        <v>232</v>
      </c>
      <c r="B272" t="str">
        <f t="shared" si="8"/>
        <v>New Vandenburg</v>
      </c>
      <c r="C272" t="str">
        <f t="shared" si="9"/>
        <v>3025</v>
      </c>
      <c r="D272" s="1">
        <v>1312000000</v>
      </c>
    </row>
    <row r="273" spans="1:4" x14ac:dyDescent="0.2">
      <c r="A273" t="s">
        <v>360</v>
      </c>
      <c r="B273" t="str">
        <f t="shared" si="8"/>
        <v>New Vandenburg</v>
      </c>
      <c r="C273" t="str">
        <f t="shared" si="9"/>
        <v>3067</v>
      </c>
      <c r="D273" s="1">
        <v>2510000000</v>
      </c>
    </row>
    <row r="274" spans="1:4" x14ac:dyDescent="0.2">
      <c r="A274" t="s">
        <v>514</v>
      </c>
      <c r="B274" t="str">
        <f t="shared" si="8"/>
        <v>Niles (Clan)</v>
      </c>
      <c r="C274" t="str">
        <f t="shared" si="9"/>
        <v>3079</v>
      </c>
      <c r="D274" s="1">
        <v>40000000</v>
      </c>
    </row>
    <row r="275" spans="1:4" x14ac:dyDescent="0.2">
      <c r="A275" t="s">
        <v>263</v>
      </c>
      <c r="B275" t="str">
        <f t="shared" si="8"/>
        <v>Ningxia</v>
      </c>
      <c r="C275" t="str">
        <f t="shared" si="9"/>
        <v>3025</v>
      </c>
      <c r="D275" s="1">
        <v>23000000</v>
      </c>
    </row>
    <row r="276" spans="1:4" x14ac:dyDescent="0.2">
      <c r="A276" t="s">
        <v>265</v>
      </c>
      <c r="B276" t="str">
        <f t="shared" si="8"/>
        <v>Niops V</v>
      </c>
      <c r="C276" t="str">
        <f t="shared" si="9"/>
        <v>3025</v>
      </c>
      <c r="D276" s="1">
        <v>13245000</v>
      </c>
    </row>
    <row r="277" spans="1:4" x14ac:dyDescent="0.2">
      <c r="A277" t="s">
        <v>266</v>
      </c>
      <c r="B277" t="str">
        <f t="shared" si="8"/>
        <v>Niops VI</v>
      </c>
      <c r="C277" t="str">
        <f t="shared" si="9"/>
        <v>3025</v>
      </c>
      <c r="D277" s="1">
        <v>13245000</v>
      </c>
    </row>
    <row r="278" spans="1:4" x14ac:dyDescent="0.2">
      <c r="A278" t="s">
        <v>267</v>
      </c>
      <c r="B278" t="str">
        <f t="shared" si="8"/>
        <v>Niops VII</v>
      </c>
      <c r="C278" t="str">
        <f t="shared" si="9"/>
        <v>3025</v>
      </c>
      <c r="D278" s="1">
        <v>13245000</v>
      </c>
    </row>
    <row r="279" spans="1:4" x14ac:dyDescent="0.2">
      <c r="A279" t="s">
        <v>200</v>
      </c>
      <c r="B279" t="str">
        <f t="shared" si="8"/>
        <v>Nova Roma</v>
      </c>
      <c r="C279" t="str">
        <f t="shared" si="9"/>
        <v>3025</v>
      </c>
      <c r="D279" s="1">
        <v>2662000000</v>
      </c>
    </row>
    <row r="280" spans="1:4" x14ac:dyDescent="0.2">
      <c r="A280" t="s">
        <v>414</v>
      </c>
      <c r="B280" t="str">
        <f t="shared" si="8"/>
        <v>Novaya Zemlya</v>
      </c>
      <c r="C280" t="str">
        <f t="shared" si="9"/>
        <v>3067</v>
      </c>
      <c r="D280" s="1">
        <v>43980000</v>
      </c>
    </row>
    <row r="281" spans="1:4" x14ac:dyDescent="0.2">
      <c r="A281" t="s">
        <v>288</v>
      </c>
      <c r="B281" t="str">
        <f t="shared" si="8"/>
        <v>Novo Franklin</v>
      </c>
      <c r="C281" t="str">
        <f t="shared" si="9"/>
        <v>3025</v>
      </c>
      <c r="D281" s="1">
        <v>100000</v>
      </c>
    </row>
    <row r="282" spans="1:4" x14ac:dyDescent="0.2">
      <c r="A282" t="s">
        <v>131</v>
      </c>
      <c r="B282" t="str">
        <f t="shared" si="8"/>
        <v>Nusakan</v>
      </c>
      <c r="C282" t="str">
        <f t="shared" si="9"/>
        <v>2750</v>
      </c>
      <c r="D282" s="1">
        <v>4000000</v>
      </c>
    </row>
    <row r="283" spans="1:4" x14ac:dyDescent="0.2">
      <c r="A283" t="s">
        <v>301</v>
      </c>
      <c r="B283" t="str">
        <f t="shared" si="8"/>
        <v>Nusakan</v>
      </c>
      <c r="C283" t="str">
        <f t="shared" si="9"/>
        <v>3025</v>
      </c>
      <c r="D283" s="1">
        <v>20000</v>
      </c>
    </row>
    <row r="284" spans="1:4" x14ac:dyDescent="0.2">
      <c r="A284" t="s">
        <v>295</v>
      </c>
      <c r="B284" t="str">
        <f t="shared" si="8"/>
        <v>Nyserta</v>
      </c>
      <c r="C284" t="str">
        <f t="shared" si="9"/>
        <v>3025</v>
      </c>
      <c r="D284" s="1">
        <v>43000</v>
      </c>
    </row>
    <row r="285" spans="1:4" x14ac:dyDescent="0.2">
      <c r="A285" t="s">
        <v>296</v>
      </c>
      <c r="B285" t="str">
        <f t="shared" si="8"/>
        <v>Oberon VI</v>
      </c>
      <c r="C285" t="str">
        <f t="shared" si="9"/>
        <v>3025</v>
      </c>
      <c r="D285" s="1">
        <v>43000</v>
      </c>
    </row>
    <row r="286" spans="1:4" x14ac:dyDescent="0.2">
      <c r="A286" t="s">
        <v>374</v>
      </c>
      <c r="B286" t="str">
        <f t="shared" si="8"/>
        <v>Ohrensen</v>
      </c>
      <c r="C286" t="str">
        <f t="shared" si="9"/>
        <v>3067</v>
      </c>
      <c r="D286" s="1">
        <v>1300250000</v>
      </c>
    </row>
    <row r="287" spans="1:4" x14ac:dyDescent="0.2">
      <c r="A287" t="s">
        <v>405</v>
      </c>
      <c r="B287" t="str">
        <f t="shared" si="8"/>
        <v>Okefenokee</v>
      </c>
      <c r="C287" t="str">
        <f t="shared" si="9"/>
        <v>3067</v>
      </c>
      <c r="D287" s="1">
        <v>283700000</v>
      </c>
    </row>
    <row r="288" spans="1:4" x14ac:dyDescent="0.2">
      <c r="A288" t="s">
        <v>246</v>
      </c>
      <c r="B288" t="str">
        <f t="shared" si="8"/>
        <v>Old Kentucky</v>
      </c>
      <c r="C288" t="str">
        <f t="shared" si="9"/>
        <v>3025</v>
      </c>
      <c r="D288" s="1">
        <v>845000000</v>
      </c>
    </row>
    <row r="289" spans="1:4" x14ac:dyDescent="0.2">
      <c r="A289" t="s">
        <v>496</v>
      </c>
      <c r="B289" t="str">
        <f t="shared" si="8"/>
        <v>Old Kentucky</v>
      </c>
      <c r="C289" t="str">
        <f t="shared" si="9"/>
        <v>3079</v>
      </c>
      <c r="D289" s="1">
        <v>923000000</v>
      </c>
    </row>
    <row r="290" spans="1:4" x14ac:dyDescent="0.2">
      <c r="A290" t="s">
        <v>124</v>
      </c>
      <c r="B290" t="str">
        <f t="shared" si="8"/>
        <v>Oliver</v>
      </c>
      <c r="C290" t="str">
        <f t="shared" si="9"/>
        <v>2750</v>
      </c>
      <c r="D290" s="1">
        <v>3129000000</v>
      </c>
    </row>
    <row r="291" spans="1:4" x14ac:dyDescent="0.2">
      <c r="A291" t="s">
        <v>209</v>
      </c>
      <c r="B291" t="str">
        <f t="shared" si="8"/>
        <v>Oliver</v>
      </c>
      <c r="C291" t="str">
        <f t="shared" si="9"/>
        <v>3025</v>
      </c>
      <c r="D291" s="1">
        <v>2329000000</v>
      </c>
    </row>
    <row r="292" spans="1:4" x14ac:dyDescent="0.2">
      <c r="A292" t="s">
        <v>442</v>
      </c>
      <c r="B292" t="str">
        <f t="shared" si="8"/>
        <v>Orestes</v>
      </c>
      <c r="C292" t="str">
        <f t="shared" si="9"/>
        <v>3079</v>
      </c>
      <c r="D292" s="1">
        <v>6311000000</v>
      </c>
    </row>
    <row r="293" spans="1:4" x14ac:dyDescent="0.2">
      <c r="A293" t="s">
        <v>168</v>
      </c>
      <c r="B293" t="str">
        <f t="shared" si="8"/>
        <v>Oriente</v>
      </c>
      <c r="C293" t="str">
        <f t="shared" si="9"/>
        <v>3025</v>
      </c>
      <c r="D293" s="1">
        <v>3972000000</v>
      </c>
    </row>
    <row r="294" spans="1:4" x14ac:dyDescent="0.2">
      <c r="A294" t="s">
        <v>339</v>
      </c>
      <c r="B294" t="str">
        <f t="shared" si="8"/>
        <v>Oriente</v>
      </c>
      <c r="C294" t="str">
        <f t="shared" si="9"/>
        <v>3067</v>
      </c>
      <c r="D294" s="1">
        <v>3980000000</v>
      </c>
    </row>
    <row r="295" spans="1:4" x14ac:dyDescent="0.2">
      <c r="A295" t="s">
        <v>457</v>
      </c>
      <c r="B295" t="str">
        <f t="shared" si="8"/>
        <v>Oriente</v>
      </c>
      <c r="C295" t="str">
        <f t="shared" si="9"/>
        <v>3079</v>
      </c>
      <c r="D295" s="1">
        <v>4020000000</v>
      </c>
    </row>
    <row r="296" spans="1:4" x14ac:dyDescent="0.2">
      <c r="A296" t="s">
        <v>162</v>
      </c>
      <c r="B296" t="str">
        <f t="shared" si="8"/>
        <v>Oshika</v>
      </c>
      <c r="C296" t="str">
        <f t="shared" si="9"/>
        <v>3025</v>
      </c>
      <c r="D296" s="1">
        <v>4207000000</v>
      </c>
    </row>
    <row r="297" spans="1:4" x14ac:dyDescent="0.2">
      <c r="A297" t="s">
        <v>488</v>
      </c>
      <c r="B297" t="str">
        <f t="shared" si="8"/>
        <v>Overton</v>
      </c>
      <c r="C297" t="str">
        <f t="shared" si="9"/>
        <v>3079</v>
      </c>
      <c r="D297" s="1">
        <v>1320000000</v>
      </c>
    </row>
    <row r="298" spans="1:4" x14ac:dyDescent="0.2">
      <c r="A298" t="s">
        <v>121</v>
      </c>
      <c r="B298" t="str">
        <f t="shared" si="8"/>
        <v>Ozawa</v>
      </c>
      <c r="C298" t="str">
        <f t="shared" si="9"/>
        <v>2750</v>
      </c>
      <c r="D298" s="1">
        <v>6590000000</v>
      </c>
    </row>
    <row r="299" spans="1:4" x14ac:dyDescent="0.2">
      <c r="A299" t="s">
        <v>271</v>
      </c>
      <c r="B299" t="str">
        <f t="shared" si="8"/>
        <v>Ozawa</v>
      </c>
      <c r="C299" t="str">
        <f t="shared" si="9"/>
        <v>3025</v>
      </c>
      <c r="D299" s="1">
        <v>4125000</v>
      </c>
    </row>
    <row r="300" spans="1:4" x14ac:dyDescent="0.2">
      <c r="A300" t="s">
        <v>420</v>
      </c>
      <c r="B300" t="str">
        <f t="shared" si="8"/>
        <v>Ozawa</v>
      </c>
      <c r="C300" t="str">
        <f t="shared" si="9"/>
        <v>3067</v>
      </c>
      <c r="D300" s="1">
        <v>9150000</v>
      </c>
    </row>
    <row r="301" spans="1:4" x14ac:dyDescent="0.2">
      <c r="A301" t="s">
        <v>456</v>
      </c>
      <c r="B301" t="str">
        <f t="shared" si="8"/>
        <v>Pandora</v>
      </c>
      <c r="C301" t="str">
        <f t="shared" si="9"/>
        <v>3079</v>
      </c>
      <c r="D301" s="1">
        <v>4092000000</v>
      </c>
    </row>
    <row r="302" spans="1:4" x14ac:dyDescent="0.2">
      <c r="A302" t="s">
        <v>404</v>
      </c>
      <c r="B302" t="str">
        <f t="shared" si="8"/>
        <v>Panpour</v>
      </c>
      <c r="C302" t="str">
        <f t="shared" si="9"/>
        <v>3067</v>
      </c>
      <c r="D302" s="1">
        <v>284470000</v>
      </c>
    </row>
    <row r="303" spans="1:4" x14ac:dyDescent="0.2">
      <c r="A303" t="s">
        <v>534</v>
      </c>
      <c r="B303" t="str">
        <f t="shared" si="8"/>
        <v>Paxon (Krakau, Clan)</v>
      </c>
      <c r="C303" t="str">
        <f t="shared" si="9"/>
        <v>3079</v>
      </c>
      <c r="D303" s="1">
        <v>8300000</v>
      </c>
    </row>
    <row r="304" spans="1:4" x14ac:dyDescent="0.2">
      <c r="A304" t="s">
        <v>151</v>
      </c>
      <c r="B304" t="str">
        <f t="shared" si="8"/>
        <v>Pesht</v>
      </c>
      <c r="C304" t="str">
        <f t="shared" si="9"/>
        <v>3025</v>
      </c>
      <c r="D304" s="1">
        <v>4890000000</v>
      </c>
    </row>
    <row r="305" spans="1:4" x14ac:dyDescent="0.2">
      <c r="A305" t="s">
        <v>363</v>
      </c>
      <c r="B305" t="str">
        <f t="shared" si="8"/>
        <v>Porrima</v>
      </c>
      <c r="C305" t="str">
        <f t="shared" si="9"/>
        <v>3067</v>
      </c>
      <c r="D305" s="1">
        <v>2174000000</v>
      </c>
    </row>
    <row r="306" spans="1:4" x14ac:dyDescent="0.2">
      <c r="A306" t="s">
        <v>188</v>
      </c>
      <c r="B306" t="str">
        <f t="shared" si="8"/>
        <v>Principia</v>
      </c>
      <c r="C306" t="str">
        <f t="shared" si="9"/>
        <v>3025</v>
      </c>
      <c r="D306" s="1">
        <v>3276000000</v>
      </c>
    </row>
    <row r="307" spans="1:4" x14ac:dyDescent="0.2">
      <c r="A307" t="s">
        <v>542</v>
      </c>
      <c r="B307" t="str">
        <f t="shared" si="8"/>
        <v>Priori (Clan)</v>
      </c>
      <c r="C307" t="str">
        <f t="shared" si="9"/>
        <v>3079</v>
      </c>
      <c r="D307" s="1">
        <v>6300000</v>
      </c>
    </row>
    <row r="308" spans="1:4" x14ac:dyDescent="0.2">
      <c r="A308" t="s">
        <v>146</v>
      </c>
      <c r="B308" t="str">
        <f t="shared" si="8"/>
        <v>Procyon</v>
      </c>
      <c r="C308" t="str">
        <f t="shared" si="9"/>
        <v>3025</v>
      </c>
      <c r="D308" s="1">
        <v>5250000000</v>
      </c>
    </row>
    <row r="309" spans="1:4" x14ac:dyDescent="0.2">
      <c r="A309" t="s">
        <v>223</v>
      </c>
      <c r="B309" t="str">
        <f t="shared" si="8"/>
        <v>Proserpina</v>
      </c>
      <c r="C309" t="str">
        <f t="shared" si="9"/>
        <v>3025</v>
      </c>
      <c r="D309" s="1">
        <v>1872000000</v>
      </c>
    </row>
    <row r="310" spans="1:4" x14ac:dyDescent="0.2">
      <c r="A310" t="s">
        <v>212</v>
      </c>
      <c r="B310" t="str">
        <f t="shared" si="8"/>
        <v>Qandahar</v>
      </c>
      <c r="C310" t="str">
        <f t="shared" si="9"/>
        <v>3025</v>
      </c>
      <c r="D310" s="1">
        <v>2304000000</v>
      </c>
    </row>
    <row r="311" spans="1:4" x14ac:dyDescent="0.2">
      <c r="A311" t="s">
        <v>308</v>
      </c>
      <c r="B311" t="str">
        <f t="shared" si="8"/>
        <v>Quantraine</v>
      </c>
      <c r="C311" t="str">
        <f t="shared" si="9"/>
        <v>3025</v>
      </c>
      <c r="D311" s="1">
        <v>4500</v>
      </c>
    </row>
    <row r="312" spans="1:4" x14ac:dyDescent="0.2">
      <c r="A312" t="s">
        <v>529</v>
      </c>
      <c r="B312" t="str">
        <f t="shared" si="8"/>
        <v>Quatre Belle</v>
      </c>
      <c r="C312" t="str">
        <f t="shared" si="9"/>
        <v>3079</v>
      </c>
      <c r="D312" s="1">
        <v>14900000</v>
      </c>
    </row>
    <row r="313" spans="1:4" x14ac:dyDescent="0.2">
      <c r="A313" t="s">
        <v>169</v>
      </c>
      <c r="B313" t="str">
        <f t="shared" si="8"/>
        <v>Raballa</v>
      </c>
      <c r="C313" t="str">
        <f t="shared" si="9"/>
        <v>3025</v>
      </c>
      <c r="D313" s="1">
        <v>3871000000</v>
      </c>
    </row>
    <row r="314" spans="1:4" x14ac:dyDescent="0.2">
      <c r="A314" t="s">
        <v>247</v>
      </c>
      <c r="B314" t="str">
        <f t="shared" si="8"/>
        <v>Radstadt</v>
      </c>
      <c r="C314" t="str">
        <f t="shared" si="9"/>
        <v>3025</v>
      </c>
      <c r="D314" s="1">
        <v>841000000</v>
      </c>
    </row>
    <row r="315" spans="1:4" x14ac:dyDescent="0.2">
      <c r="A315" t="s">
        <v>352</v>
      </c>
      <c r="B315" t="str">
        <f t="shared" si="8"/>
        <v>Rahne</v>
      </c>
      <c r="C315" t="str">
        <f t="shared" si="9"/>
        <v>3067</v>
      </c>
      <c r="D315" s="1">
        <v>3055000000</v>
      </c>
    </row>
    <row r="316" spans="1:4" x14ac:dyDescent="0.2">
      <c r="A316" t="s">
        <v>290</v>
      </c>
      <c r="B316" t="str">
        <f t="shared" si="8"/>
        <v>Ramora</v>
      </c>
      <c r="C316" t="str">
        <f t="shared" si="9"/>
        <v>3025</v>
      </c>
      <c r="D316" s="1">
        <v>70000</v>
      </c>
    </row>
    <row r="317" spans="1:4" x14ac:dyDescent="0.2">
      <c r="A317" t="s">
        <v>135</v>
      </c>
      <c r="B317" t="str">
        <f t="shared" si="8"/>
        <v>Randis IV</v>
      </c>
      <c r="C317" t="str">
        <f t="shared" si="9"/>
        <v>3025</v>
      </c>
      <c r="D317" s="1">
        <v>4000</v>
      </c>
    </row>
    <row r="318" spans="1:4" x14ac:dyDescent="0.2">
      <c r="A318" t="s">
        <v>531</v>
      </c>
      <c r="B318" t="str">
        <f t="shared" si="8"/>
        <v>Randis IV</v>
      </c>
      <c r="C318" t="str">
        <f t="shared" si="9"/>
        <v>3079</v>
      </c>
      <c r="D318" s="1">
        <v>12154000</v>
      </c>
    </row>
    <row r="319" spans="1:4" x14ac:dyDescent="0.2">
      <c r="A319" t="s">
        <v>149</v>
      </c>
      <c r="B319" t="str">
        <f t="shared" si="8"/>
        <v>Rasalhague</v>
      </c>
      <c r="C319" t="str">
        <f t="shared" si="9"/>
        <v>3025</v>
      </c>
      <c r="D319" s="1">
        <v>4957000000</v>
      </c>
    </row>
    <row r="320" spans="1:4" x14ac:dyDescent="0.2">
      <c r="A320" t="s">
        <v>448</v>
      </c>
      <c r="B320" t="str">
        <f t="shared" si="8"/>
        <v>Rasalhague</v>
      </c>
      <c r="C320" t="str">
        <f t="shared" si="9"/>
        <v>3079</v>
      </c>
      <c r="D320" s="1">
        <v>5390000000</v>
      </c>
    </row>
    <row r="321" spans="1:4" x14ac:dyDescent="0.2">
      <c r="A321" t="s">
        <v>190</v>
      </c>
      <c r="B321" t="str">
        <f t="shared" si="8"/>
        <v>Regulus</v>
      </c>
      <c r="C321" t="str">
        <f t="shared" si="9"/>
        <v>3025</v>
      </c>
      <c r="D321" s="1">
        <v>3139000000</v>
      </c>
    </row>
    <row r="322" spans="1:4" x14ac:dyDescent="0.2">
      <c r="A322" t="s">
        <v>348</v>
      </c>
      <c r="B322" t="str">
        <f t="shared" ref="B322:B385" si="10">TRIM(LEFT(A322,LEN(A322)-4))</f>
        <v>Regulus</v>
      </c>
      <c r="C322" t="str">
        <f t="shared" ref="C322:C385" si="11">RIGHT(A322,4)</f>
        <v>3067</v>
      </c>
      <c r="D322" s="1">
        <v>3220250000</v>
      </c>
    </row>
    <row r="323" spans="1:4" x14ac:dyDescent="0.2">
      <c r="A323" t="s">
        <v>465</v>
      </c>
      <c r="B323" t="str">
        <f t="shared" si="10"/>
        <v>Regulus</v>
      </c>
      <c r="C323" t="str">
        <f t="shared" si="11"/>
        <v>3079</v>
      </c>
      <c r="D323" s="1">
        <v>3110250000</v>
      </c>
    </row>
    <row r="324" spans="1:4" x14ac:dyDescent="0.2">
      <c r="A324" t="s">
        <v>497</v>
      </c>
      <c r="B324" t="str">
        <f t="shared" si="10"/>
        <v>Remshield</v>
      </c>
      <c r="C324" t="str">
        <f t="shared" si="11"/>
        <v>3079</v>
      </c>
      <c r="D324" s="1">
        <v>833000000</v>
      </c>
    </row>
    <row r="325" spans="1:4" x14ac:dyDescent="0.2">
      <c r="A325" t="s">
        <v>323</v>
      </c>
      <c r="B325" t="str">
        <f t="shared" si="10"/>
        <v>Robinson</v>
      </c>
      <c r="C325" t="str">
        <f t="shared" si="11"/>
        <v>3067</v>
      </c>
      <c r="D325" s="1">
        <v>5675350000</v>
      </c>
    </row>
    <row r="326" spans="1:4" x14ac:dyDescent="0.2">
      <c r="A326" t="s">
        <v>522</v>
      </c>
      <c r="B326" t="str">
        <f t="shared" si="10"/>
        <v>Roche (Clan)</v>
      </c>
      <c r="C326" t="str">
        <f t="shared" si="11"/>
        <v>3079</v>
      </c>
      <c r="D326" s="1">
        <v>31000000</v>
      </c>
    </row>
    <row r="327" spans="1:4" x14ac:dyDescent="0.2">
      <c r="A327" t="s">
        <v>410</v>
      </c>
      <c r="B327" t="str">
        <f t="shared" si="10"/>
        <v>Rollis</v>
      </c>
      <c r="C327" t="str">
        <f t="shared" si="11"/>
        <v>3067</v>
      </c>
      <c r="D327" s="1">
        <v>89000000</v>
      </c>
    </row>
    <row r="328" spans="1:4" x14ac:dyDescent="0.2">
      <c r="A328" t="s">
        <v>503</v>
      </c>
      <c r="B328" t="str">
        <f t="shared" si="10"/>
        <v>Rollis</v>
      </c>
      <c r="C328" t="str">
        <f t="shared" si="11"/>
        <v>3079</v>
      </c>
      <c r="D328" s="1">
        <v>92000000</v>
      </c>
    </row>
    <row r="329" spans="1:4" x14ac:dyDescent="0.2">
      <c r="A329" t="s">
        <v>195</v>
      </c>
      <c r="B329" t="str">
        <f t="shared" si="10"/>
        <v>Rubigen</v>
      </c>
      <c r="C329" t="str">
        <f t="shared" si="11"/>
        <v>3025</v>
      </c>
      <c r="D329" s="1">
        <v>2932000000</v>
      </c>
    </row>
    <row r="330" spans="1:4" x14ac:dyDescent="0.2">
      <c r="A330" t="s">
        <v>432</v>
      </c>
      <c r="B330" t="str">
        <f t="shared" si="10"/>
        <v>Sabanillas</v>
      </c>
      <c r="C330" t="str">
        <f t="shared" si="11"/>
        <v>3067</v>
      </c>
      <c r="D330" s="1">
        <v>419800</v>
      </c>
    </row>
    <row r="331" spans="1:4" x14ac:dyDescent="0.2">
      <c r="A331" t="s">
        <v>133</v>
      </c>
      <c r="B331" t="str">
        <f t="shared" si="10"/>
        <v>Sabik</v>
      </c>
      <c r="C331" t="str">
        <f t="shared" si="11"/>
        <v>2750</v>
      </c>
      <c r="D331" s="1">
        <v>70000</v>
      </c>
    </row>
    <row r="332" spans="1:4" x14ac:dyDescent="0.2">
      <c r="A332" t="s">
        <v>310</v>
      </c>
      <c r="B332" t="str">
        <f t="shared" si="10"/>
        <v>Sabik</v>
      </c>
      <c r="C332" t="str">
        <f t="shared" si="11"/>
        <v>3025</v>
      </c>
      <c r="D332" s="1">
        <v>2000</v>
      </c>
    </row>
    <row r="333" spans="1:4" x14ac:dyDescent="0.2">
      <c r="A333" t="s">
        <v>411</v>
      </c>
      <c r="B333" t="str">
        <f t="shared" si="10"/>
        <v>Sadurni</v>
      </c>
      <c r="C333" t="str">
        <f t="shared" si="11"/>
        <v>3067</v>
      </c>
      <c r="D333" s="1">
        <v>75500000</v>
      </c>
    </row>
    <row r="334" spans="1:4" x14ac:dyDescent="0.2">
      <c r="A334" t="s">
        <v>304</v>
      </c>
      <c r="B334" t="str">
        <f t="shared" si="10"/>
        <v>Santander V</v>
      </c>
      <c r="C334" t="str">
        <f t="shared" si="11"/>
        <v>3025</v>
      </c>
      <c r="D334" s="1">
        <v>7500</v>
      </c>
    </row>
    <row r="335" spans="1:4" x14ac:dyDescent="0.2">
      <c r="A335" t="s">
        <v>203</v>
      </c>
      <c r="B335" t="str">
        <f t="shared" si="10"/>
        <v>Sarna</v>
      </c>
      <c r="C335" t="str">
        <f t="shared" si="11"/>
        <v>3025</v>
      </c>
      <c r="D335" s="1">
        <v>2618000000</v>
      </c>
    </row>
    <row r="336" spans="1:4" x14ac:dyDescent="0.2">
      <c r="A336" t="s">
        <v>343</v>
      </c>
      <c r="B336" t="str">
        <f t="shared" si="10"/>
        <v>Sarna</v>
      </c>
      <c r="C336" t="str">
        <f t="shared" si="11"/>
        <v>3067</v>
      </c>
      <c r="D336" s="1">
        <v>3534000000</v>
      </c>
    </row>
    <row r="337" spans="1:4" x14ac:dyDescent="0.2">
      <c r="A337" t="s">
        <v>466</v>
      </c>
      <c r="B337" t="str">
        <f t="shared" si="10"/>
        <v>Sarna</v>
      </c>
      <c r="C337" t="str">
        <f t="shared" si="11"/>
        <v>3079</v>
      </c>
      <c r="D337" s="1">
        <v>3034000000</v>
      </c>
    </row>
    <row r="338" spans="1:4" x14ac:dyDescent="0.2">
      <c r="A338" t="s">
        <v>482</v>
      </c>
      <c r="B338" t="str">
        <f t="shared" si="10"/>
        <v>Sax</v>
      </c>
      <c r="C338" t="str">
        <f t="shared" si="11"/>
        <v>3079</v>
      </c>
      <c r="D338" s="1">
        <v>1691200000</v>
      </c>
    </row>
    <row r="339" spans="1:4" x14ac:dyDescent="0.2">
      <c r="A339" t="s">
        <v>276</v>
      </c>
      <c r="B339" t="str">
        <f t="shared" si="10"/>
        <v>Sevon</v>
      </c>
      <c r="C339" t="str">
        <f t="shared" si="11"/>
        <v>3025</v>
      </c>
      <c r="D339" s="1">
        <v>1244000</v>
      </c>
    </row>
    <row r="340" spans="1:4" x14ac:dyDescent="0.2">
      <c r="A340" t="s">
        <v>512</v>
      </c>
      <c r="B340" t="str">
        <f t="shared" si="10"/>
        <v>Shadow (Clan)</v>
      </c>
      <c r="C340" t="str">
        <f t="shared" si="11"/>
        <v>3079</v>
      </c>
      <c r="D340" s="1">
        <v>42000000</v>
      </c>
    </row>
    <row r="341" spans="1:4" x14ac:dyDescent="0.2">
      <c r="A341" t="s">
        <v>511</v>
      </c>
      <c r="B341" t="str">
        <f t="shared" si="10"/>
        <v>Sheridan (Clan)</v>
      </c>
      <c r="C341" t="str">
        <f t="shared" si="11"/>
        <v>3079</v>
      </c>
      <c r="D341" s="1">
        <v>43000000</v>
      </c>
    </row>
    <row r="342" spans="1:4" x14ac:dyDescent="0.2">
      <c r="A342" t="s">
        <v>479</v>
      </c>
      <c r="B342" t="str">
        <f t="shared" si="10"/>
        <v>Shiba</v>
      </c>
      <c r="C342" t="str">
        <f t="shared" si="11"/>
        <v>3079</v>
      </c>
      <c r="D342" s="1">
        <v>2000600000</v>
      </c>
    </row>
    <row r="343" spans="1:4" x14ac:dyDescent="0.2">
      <c r="A343" t="s">
        <v>277</v>
      </c>
      <c r="B343" t="str">
        <f t="shared" si="10"/>
        <v>Shiloh</v>
      </c>
      <c r="C343" t="str">
        <f t="shared" si="11"/>
        <v>3025</v>
      </c>
      <c r="D343" s="1">
        <v>1000000</v>
      </c>
    </row>
    <row r="344" spans="1:4" x14ac:dyDescent="0.2">
      <c r="A344" t="s">
        <v>428</v>
      </c>
      <c r="B344" t="str">
        <f t="shared" si="10"/>
        <v>Shiloh</v>
      </c>
      <c r="C344" t="str">
        <f t="shared" si="11"/>
        <v>3067</v>
      </c>
      <c r="D344" s="1">
        <v>1000000</v>
      </c>
    </row>
    <row r="345" spans="1:4" x14ac:dyDescent="0.2">
      <c r="A345" t="s">
        <v>152</v>
      </c>
      <c r="B345" t="str">
        <f t="shared" si="10"/>
        <v>Sian</v>
      </c>
      <c r="C345" t="str">
        <f t="shared" si="11"/>
        <v>3025</v>
      </c>
      <c r="D345" s="1">
        <v>4796000000</v>
      </c>
    </row>
    <row r="346" spans="1:4" x14ac:dyDescent="0.2">
      <c r="A346" t="s">
        <v>312</v>
      </c>
      <c r="B346" t="str">
        <f t="shared" si="10"/>
        <v>Sian</v>
      </c>
      <c r="C346" t="str">
        <f t="shared" si="11"/>
        <v>3067</v>
      </c>
      <c r="D346" s="1">
        <v>7300000000</v>
      </c>
    </row>
    <row r="347" spans="1:4" x14ac:dyDescent="0.2">
      <c r="A347" t="s">
        <v>437</v>
      </c>
      <c r="B347" t="str">
        <f t="shared" si="10"/>
        <v>Sian</v>
      </c>
      <c r="C347" t="str">
        <f t="shared" si="11"/>
        <v>3079</v>
      </c>
      <c r="D347" s="1">
        <v>7243000000</v>
      </c>
    </row>
    <row r="348" spans="1:4" x14ac:dyDescent="0.2">
      <c r="A348" t="s">
        <v>197</v>
      </c>
      <c r="B348" t="str">
        <f t="shared" si="10"/>
        <v>Sigma Mare</v>
      </c>
      <c r="C348" t="str">
        <f t="shared" si="11"/>
        <v>3025</v>
      </c>
      <c r="D348" s="1">
        <v>2861000000</v>
      </c>
    </row>
    <row r="349" spans="1:4" x14ac:dyDescent="0.2">
      <c r="A349" t="s">
        <v>280</v>
      </c>
      <c r="B349" t="str">
        <f t="shared" si="10"/>
        <v>Simpson Desert</v>
      </c>
      <c r="C349" t="str">
        <f t="shared" si="11"/>
        <v>3025</v>
      </c>
      <c r="D349" s="1">
        <v>619000</v>
      </c>
    </row>
    <row r="350" spans="1:4" x14ac:dyDescent="0.2">
      <c r="A350" t="s">
        <v>134</v>
      </c>
      <c r="B350" t="str">
        <f t="shared" si="10"/>
        <v>Sirius</v>
      </c>
      <c r="C350" t="str">
        <f t="shared" si="11"/>
        <v>2750</v>
      </c>
      <c r="D350" s="1">
        <v>20000</v>
      </c>
    </row>
    <row r="351" spans="1:4" x14ac:dyDescent="0.2">
      <c r="A351" t="s">
        <v>279</v>
      </c>
      <c r="B351" t="str">
        <f t="shared" si="10"/>
        <v>Sirius</v>
      </c>
      <c r="C351" t="str">
        <f t="shared" si="11"/>
        <v>3025</v>
      </c>
      <c r="D351" s="1">
        <v>700000</v>
      </c>
    </row>
    <row r="352" spans="1:4" x14ac:dyDescent="0.2">
      <c r="A352" t="s">
        <v>419</v>
      </c>
      <c r="B352" t="str">
        <f t="shared" si="10"/>
        <v>Sirius</v>
      </c>
      <c r="C352" t="str">
        <f t="shared" si="11"/>
        <v>3067</v>
      </c>
      <c r="D352" s="1">
        <v>14250000</v>
      </c>
    </row>
    <row r="353" spans="1:4" x14ac:dyDescent="0.2">
      <c r="A353" t="s">
        <v>334</v>
      </c>
      <c r="B353" t="str">
        <f t="shared" si="10"/>
        <v>Skye</v>
      </c>
      <c r="C353" t="str">
        <f t="shared" si="11"/>
        <v>3067</v>
      </c>
      <c r="D353" s="1">
        <v>4351000000</v>
      </c>
    </row>
    <row r="354" spans="1:4" x14ac:dyDescent="0.2">
      <c r="A354" t="s">
        <v>453</v>
      </c>
      <c r="B354" t="str">
        <f t="shared" si="10"/>
        <v>Skye</v>
      </c>
      <c r="C354" t="str">
        <f t="shared" si="11"/>
        <v>3079</v>
      </c>
      <c r="D354" s="1">
        <v>4347780000</v>
      </c>
    </row>
    <row r="355" spans="1:4" x14ac:dyDescent="0.2">
      <c r="A355" t="s">
        <v>399</v>
      </c>
      <c r="B355" t="str">
        <f t="shared" si="10"/>
        <v>Solaris VII</v>
      </c>
      <c r="C355" t="str">
        <f t="shared" si="11"/>
        <v>3067</v>
      </c>
      <c r="D355" s="1">
        <v>498243000</v>
      </c>
    </row>
    <row r="356" spans="1:4" x14ac:dyDescent="0.2">
      <c r="A356" t="s">
        <v>171</v>
      </c>
      <c r="B356" t="str">
        <f t="shared" si="10"/>
        <v>Sonnia</v>
      </c>
      <c r="C356" t="str">
        <f t="shared" si="11"/>
        <v>3025</v>
      </c>
      <c r="D356" s="1">
        <v>3814000000</v>
      </c>
    </row>
    <row r="357" spans="1:4" x14ac:dyDescent="0.2">
      <c r="A357" t="s">
        <v>140</v>
      </c>
      <c r="B357" t="str">
        <f t="shared" si="10"/>
        <v>St. Ives</v>
      </c>
      <c r="C357" t="str">
        <f t="shared" si="11"/>
        <v>3025</v>
      </c>
      <c r="D357" s="1">
        <v>5619000000</v>
      </c>
    </row>
    <row r="358" spans="1:4" x14ac:dyDescent="0.2">
      <c r="A358" t="s">
        <v>321</v>
      </c>
      <c r="B358" t="str">
        <f t="shared" si="10"/>
        <v>St. Ives</v>
      </c>
      <c r="C358" t="str">
        <f t="shared" si="11"/>
        <v>3067</v>
      </c>
      <c r="D358" s="1">
        <v>5900000000</v>
      </c>
    </row>
    <row r="359" spans="1:4" x14ac:dyDescent="0.2">
      <c r="A359" t="s">
        <v>449</v>
      </c>
      <c r="B359" t="str">
        <f t="shared" si="10"/>
        <v>St. Ives</v>
      </c>
      <c r="C359" t="str">
        <f t="shared" si="11"/>
        <v>3079</v>
      </c>
      <c r="D359" s="1">
        <v>5258000000</v>
      </c>
    </row>
    <row r="360" spans="1:4" x14ac:dyDescent="0.2">
      <c r="A360" t="s">
        <v>557</v>
      </c>
      <c r="B360" t="str">
        <f t="shared" si="10"/>
        <v>Star's End (Novo Cressidas)</v>
      </c>
      <c r="C360" t="str">
        <f t="shared" si="11"/>
        <v>3079</v>
      </c>
      <c r="D360" s="1">
        <v>55000</v>
      </c>
    </row>
    <row r="361" spans="1:4" x14ac:dyDescent="0.2">
      <c r="A361" t="s">
        <v>260</v>
      </c>
      <c r="B361" t="str">
        <f t="shared" si="10"/>
        <v>Sterope</v>
      </c>
      <c r="C361" t="str">
        <f t="shared" si="11"/>
        <v>3025</v>
      </c>
      <c r="D361" s="1">
        <v>78000000</v>
      </c>
    </row>
    <row r="362" spans="1:4" x14ac:dyDescent="0.2">
      <c r="A362" t="s">
        <v>353</v>
      </c>
      <c r="B362" t="str">
        <f t="shared" si="10"/>
        <v>Stewart</v>
      </c>
      <c r="C362" t="str">
        <f t="shared" si="11"/>
        <v>3067</v>
      </c>
      <c r="D362" s="1">
        <v>3005250000</v>
      </c>
    </row>
    <row r="363" spans="1:4" x14ac:dyDescent="0.2">
      <c r="A363" t="s">
        <v>502</v>
      </c>
      <c r="B363" t="str">
        <f t="shared" si="10"/>
        <v>Strana Mechty (Clan)</v>
      </c>
      <c r="C363" t="str">
        <f t="shared" si="11"/>
        <v>3079</v>
      </c>
      <c r="D363" s="1">
        <v>136000000</v>
      </c>
    </row>
    <row r="364" spans="1:4" x14ac:dyDescent="0.2">
      <c r="A364" t="s">
        <v>554</v>
      </c>
      <c r="B364" t="str">
        <f t="shared" si="10"/>
        <v>Strato Domingo (Clan)</v>
      </c>
      <c r="C364" t="str">
        <f t="shared" si="11"/>
        <v>3079</v>
      </c>
      <c r="D364" s="1">
        <v>1100000</v>
      </c>
    </row>
    <row r="365" spans="1:4" x14ac:dyDescent="0.2">
      <c r="A365" t="s">
        <v>155</v>
      </c>
      <c r="B365" t="str">
        <f t="shared" si="10"/>
        <v>Styk</v>
      </c>
      <c r="C365" t="str">
        <f t="shared" si="11"/>
        <v>3025</v>
      </c>
      <c r="D365" s="1">
        <v>4725000000</v>
      </c>
    </row>
    <row r="366" spans="1:4" x14ac:dyDescent="0.2">
      <c r="A366" t="s">
        <v>495</v>
      </c>
      <c r="B366" t="str">
        <f t="shared" si="10"/>
        <v>Styk</v>
      </c>
      <c r="C366" t="str">
        <f t="shared" si="11"/>
        <v>3079</v>
      </c>
      <c r="D366" s="1">
        <v>934000000</v>
      </c>
    </row>
    <row r="367" spans="1:4" x14ac:dyDescent="0.2">
      <c r="A367" t="s">
        <v>472</v>
      </c>
      <c r="B367" t="str">
        <f t="shared" si="10"/>
        <v>Sudeten</v>
      </c>
      <c r="C367" t="str">
        <f t="shared" si="11"/>
        <v>3079</v>
      </c>
      <c r="D367" s="1">
        <v>2352000000</v>
      </c>
    </row>
    <row r="368" spans="1:4" x14ac:dyDescent="0.2">
      <c r="A368" t="s">
        <v>357</v>
      </c>
      <c r="B368" t="str">
        <f t="shared" si="10"/>
        <v>Summer</v>
      </c>
      <c r="C368" t="str">
        <f t="shared" si="11"/>
        <v>3067</v>
      </c>
      <c r="D368" s="1">
        <v>2561000000</v>
      </c>
    </row>
    <row r="369" spans="1:4" x14ac:dyDescent="0.2">
      <c r="A369" t="s">
        <v>221</v>
      </c>
      <c r="B369" t="str">
        <f t="shared" si="10"/>
        <v>Tabayama</v>
      </c>
      <c r="C369" t="str">
        <f t="shared" si="11"/>
        <v>3025</v>
      </c>
      <c r="D369" s="1">
        <v>2000000000</v>
      </c>
    </row>
    <row r="370" spans="1:4" x14ac:dyDescent="0.2">
      <c r="A370" t="s">
        <v>241</v>
      </c>
      <c r="B370" t="str">
        <f t="shared" si="10"/>
        <v>Tall Trees</v>
      </c>
      <c r="C370" t="str">
        <f t="shared" si="11"/>
        <v>3025</v>
      </c>
      <c r="D370" s="1">
        <v>964000000</v>
      </c>
    </row>
    <row r="371" spans="1:4" x14ac:dyDescent="0.2">
      <c r="A371" t="s">
        <v>474</v>
      </c>
      <c r="B371" t="str">
        <f t="shared" si="10"/>
        <v>Tamar</v>
      </c>
      <c r="C371" t="str">
        <f t="shared" si="11"/>
        <v>3079</v>
      </c>
      <c r="D371" s="1">
        <v>2194686000</v>
      </c>
    </row>
    <row r="372" spans="1:4" x14ac:dyDescent="0.2">
      <c r="A372" t="s">
        <v>177</v>
      </c>
      <c r="B372" t="str">
        <f t="shared" si="10"/>
        <v>Tamarind</v>
      </c>
      <c r="C372" t="str">
        <f t="shared" si="11"/>
        <v>3025</v>
      </c>
      <c r="D372" s="1">
        <v>3562000000</v>
      </c>
    </row>
    <row r="373" spans="1:4" x14ac:dyDescent="0.2">
      <c r="A373" t="s">
        <v>342</v>
      </c>
      <c r="B373" t="str">
        <f t="shared" si="10"/>
        <v>Tamarind</v>
      </c>
      <c r="C373" t="str">
        <f t="shared" si="11"/>
        <v>3067</v>
      </c>
      <c r="D373" s="1">
        <v>3581000000</v>
      </c>
    </row>
    <row r="374" spans="1:4" x14ac:dyDescent="0.2">
      <c r="A374" t="s">
        <v>518</v>
      </c>
      <c r="B374" t="str">
        <f t="shared" si="10"/>
        <v>Tamaron (Clan)</v>
      </c>
      <c r="C374" t="str">
        <f t="shared" si="11"/>
        <v>3079</v>
      </c>
      <c r="D374" s="1">
        <v>37000000</v>
      </c>
    </row>
    <row r="375" spans="1:4" x14ac:dyDescent="0.2">
      <c r="A375" t="s">
        <v>390</v>
      </c>
      <c r="B375" t="str">
        <f t="shared" si="10"/>
        <v>Tancredi IV</v>
      </c>
      <c r="C375" t="str">
        <f t="shared" si="11"/>
        <v>3067</v>
      </c>
      <c r="D375" s="1">
        <v>695750000</v>
      </c>
    </row>
    <row r="376" spans="1:4" x14ac:dyDescent="0.2">
      <c r="A376" t="s">
        <v>547</v>
      </c>
      <c r="B376" t="str">
        <f t="shared" si="10"/>
        <v>Tathis (Clan)</v>
      </c>
      <c r="C376" t="str">
        <f t="shared" si="11"/>
        <v>3079</v>
      </c>
      <c r="D376" s="1">
        <v>4200000</v>
      </c>
    </row>
    <row r="377" spans="1:4" x14ac:dyDescent="0.2">
      <c r="A377" t="s">
        <v>216</v>
      </c>
      <c r="B377" t="str">
        <f t="shared" si="10"/>
        <v>Taurus</v>
      </c>
      <c r="C377" t="str">
        <f t="shared" si="11"/>
        <v>3025</v>
      </c>
      <c r="D377" s="1">
        <v>2169000000</v>
      </c>
    </row>
    <row r="378" spans="1:4" x14ac:dyDescent="0.2">
      <c r="A378" t="s">
        <v>337</v>
      </c>
      <c r="B378" t="str">
        <f t="shared" si="10"/>
        <v>Taurus</v>
      </c>
      <c r="C378" t="str">
        <f t="shared" si="11"/>
        <v>3067</v>
      </c>
      <c r="D378" s="1">
        <v>4002198000</v>
      </c>
    </row>
    <row r="379" spans="1:4" x14ac:dyDescent="0.2">
      <c r="A379" t="s">
        <v>458</v>
      </c>
      <c r="B379" t="str">
        <f t="shared" si="10"/>
        <v>Taurus</v>
      </c>
      <c r="C379" t="str">
        <f t="shared" si="11"/>
        <v>3079</v>
      </c>
      <c r="D379" s="1">
        <v>3997068000</v>
      </c>
    </row>
    <row r="380" spans="1:4" x14ac:dyDescent="0.2">
      <c r="A380" t="s">
        <v>192</v>
      </c>
      <c r="B380" t="str">
        <f t="shared" si="10"/>
        <v>Tellman's Mistake</v>
      </c>
      <c r="C380" t="str">
        <f t="shared" si="11"/>
        <v>3025</v>
      </c>
      <c r="D380" s="1">
        <v>3027000000</v>
      </c>
    </row>
    <row r="381" spans="1:4" x14ac:dyDescent="0.2">
      <c r="A381" t="s">
        <v>120</v>
      </c>
      <c r="B381" t="str">
        <f t="shared" si="10"/>
        <v>Terra</v>
      </c>
      <c r="C381" t="str">
        <f t="shared" si="11"/>
        <v>2750</v>
      </c>
      <c r="D381" s="1">
        <v>12000000000</v>
      </c>
    </row>
    <row r="382" spans="1:4" x14ac:dyDescent="0.2">
      <c r="A382" t="s">
        <v>138</v>
      </c>
      <c r="B382" t="str">
        <f t="shared" si="10"/>
        <v>Terra</v>
      </c>
      <c r="C382" t="str">
        <f t="shared" si="11"/>
        <v>3025</v>
      </c>
      <c r="D382" s="1">
        <v>6000000000</v>
      </c>
    </row>
    <row r="383" spans="1:4" x14ac:dyDescent="0.2">
      <c r="A383" t="s">
        <v>441</v>
      </c>
      <c r="B383" t="str">
        <f t="shared" si="10"/>
        <v>Terra</v>
      </c>
      <c r="C383" t="str">
        <f t="shared" si="11"/>
        <v>3079</v>
      </c>
      <c r="D383" s="1">
        <v>6350000000</v>
      </c>
    </row>
    <row r="384" spans="1:4" x14ac:dyDescent="0.2">
      <c r="A384" t="s">
        <v>159</v>
      </c>
      <c r="B384" t="str">
        <f t="shared" si="10"/>
        <v>Texlos</v>
      </c>
      <c r="C384" t="str">
        <f t="shared" si="11"/>
        <v>3025</v>
      </c>
      <c r="D384" s="1">
        <v>4273000000</v>
      </c>
    </row>
    <row r="385" spans="1:4" x14ac:dyDescent="0.2">
      <c r="A385" t="s">
        <v>324</v>
      </c>
      <c r="B385" t="str">
        <f t="shared" si="10"/>
        <v>Texlos</v>
      </c>
      <c r="C385" t="str">
        <f t="shared" si="11"/>
        <v>3067</v>
      </c>
      <c r="D385" s="1">
        <v>5500000000</v>
      </c>
    </row>
    <row r="386" spans="1:4" x14ac:dyDescent="0.2">
      <c r="A386" t="s">
        <v>446</v>
      </c>
      <c r="B386" t="str">
        <f t="shared" ref="B386:B439" si="12">TRIM(LEFT(A386,LEN(A386)-4))</f>
        <v>Texlos</v>
      </c>
      <c r="C386" t="str">
        <f t="shared" ref="C386:C439" si="13">RIGHT(A386,4)</f>
        <v>3079</v>
      </c>
      <c r="D386" s="1">
        <v>5520000000</v>
      </c>
    </row>
    <row r="387" spans="1:4" x14ac:dyDescent="0.2">
      <c r="A387" t="s">
        <v>314</v>
      </c>
      <c r="B387" t="str">
        <f t="shared" si="12"/>
        <v>Tharkad</v>
      </c>
      <c r="C387" t="str">
        <f t="shared" si="13"/>
        <v>3067</v>
      </c>
      <c r="D387" s="1">
        <v>7000000000</v>
      </c>
    </row>
    <row r="388" spans="1:4" x14ac:dyDescent="0.2">
      <c r="A388" t="s">
        <v>439</v>
      </c>
      <c r="B388" t="str">
        <f t="shared" si="12"/>
        <v>Tharkad</v>
      </c>
      <c r="C388" t="str">
        <f t="shared" si="13"/>
        <v>3079</v>
      </c>
      <c r="D388" s="1">
        <v>6991320000</v>
      </c>
    </row>
    <row r="389" spans="1:4" x14ac:dyDescent="0.2">
      <c r="A389" t="s">
        <v>231</v>
      </c>
      <c r="B389" t="str">
        <f t="shared" si="12"/>
        <v>Thessalonika</v>
      </c>
      <c r="C389" t="str">
        <f t="shared" si="13"/>
        <v>3025</v>
      </c>
      <c r="D389" s="1">
        <v>1410000000</v>
      </c>
    </row>
    <row r="390" spans="1:4" x14ac:dyDescent="0.2">
      <c r="A390" t="s">
        <v>268</v>
      </c>
      <c r="B390" t="str">
        <f t="shared" si="12"/>
        <v>Thraxa</v>
      </c>
      <c r="C390" t="str">
        <f t="shared" si="13"/>
        <v>3025</v>
      </c>
      <c r="D390" s="1">
        <v>12300000</v>
      </c>
    </row>
    <row r="391" spans="1:4" x14ac:dyDescent="0.2">
      <c r="A391" t="s">
        <v>417</v>
      </c>
      <c r="B391" t="str">
        <f t="shared" si="12"/>
        <v>Thraxa</v>
      </c>
      <c r="C391" t="str">
        <f t="shared" si="13"/>
        <v>3067</v>
      </c>
      <c r="D391" s="1">
        <v>19100000</v>
      </c>
    </row>
    <row r="392" spans="1:4" x14ac:dyDescent="0.2">
      <c r="A392" t="s">
        <v>393</v>
      </c>
      <c r="B392" t="str">
        <f t="shared" si="12"/>
        <v>Tiber</v>
      </c>
      <c r="C392" t="str">
        <f t="shared" si="13"/>
        <v>3067</v>
      </c>
      <c r="D392" s="1">
        <v>625500000</v>
      </c>
    </row>
    <row r="393" spans="1:4" x14ac:dyDescent="0.2">
      <c r="A393" t="s">
        <v>545</v>
      </c>
      <c r="B393" t="str">
        <f t="shared" si="12"/>
        <v>Tiber (Clan)</v>
      </c>
      <c r="C393" t="str">
        <f t="shared" si="13"/>
        <v>3079</v>
      </c>
      <c r="D393" s="1">
        <v>5300000</v>
      </c>
    </row>
    <row r="394" spans="1:4" x14ac:dyDescent="0.2">
      <c r="A394" t="s">
        <v>186</v>
      </c>
      <c r="B394" t="str">
        <f t="shared" si="12"/>
        <v>Tigress (Laurel's World)</v>
      </c>
      <c r="C394" t="str">
        <f t="shared" si="13"/>
        <v>3025</v>
      </c>
      <c r="D394" s="1">
        <v>3290000000</v>
      </c>
    </row>
    <row r="395" spans="1:4" x14ac:dyDescent="0.2">
      <c r="A395" t="s">
        <v>145</v>
      </c>
      <c r="B395" t="str">
        <f t="shared" si="12"/>
        <v>Tikonov</v>
      </c>
      <c r="C395" t="str">
        <f t="shared" si="13"/>
        <v>3025</v>
      </c>
      <c r="D395" s="1">
        <v>5279000000</v>
      </c>
    </row>
    <row r="396" spans="1:4" x14ac:dyDescent="0.2">
      <c r="A396" t="s">
        <v>318</v>
      </c>
      <c r="B396" t="str">
        <f t="shared" si="12"/>
        <v>Tikonov</v>
      </c>
      <c r="C396" t="str">
        <f t="shared" si="13"/>
        <v>3067</v>
      </c>
      <c r="D396" s="1">
        <v>6378650000</v>
      </c>
    </row>
    <row r="397" spans="1:4" x14ac:dyDescent="0.2">
      <c r="A397" t="s">
        <v>530</v>
      </c>
      <c r="B397" t="str">
        <f t="shared" si="12"/>
        <v>Tokasha (Clan)</v>
      </c>
      <c r="C397" t="str">
        <f t="shared" si="13"/>
        <v>3079</v>
      </c>
      <c r="D397" s="1">
        <v>14600000</v>
      </c>
    </row>
    <row r="398" spans="1:4" x14ac:dyDescent="0.2">
      <c r="A398" t="s">
        <v>552</v>
      </c>
      <c r="B398" t="str">
        <f t="shared" si="12"/>
        <v>Tortuga Prime</v>
      </c>
      <c r="C398" t="str">
        <f t="shared" si="13"/>
        <v>3079</v>
      </c>
      <c r="D398" s="1">
        <v>1372300</v>
      </c>
    </row>
    <row r="399" spans="1:4" x14ac:dyDescent="0.2">
      <c r="A399" t="s">
        <v>520</v>
      </c>
      <c r="B399" t="str">
        <f t="shared" si="12"/>
        <v>Tranquil (Clan)</v>
      </c>
      <c r="C399" t="str">
        <f t="shared" si="13"/>
        <v>3079</v>
      </c>
      <c r="D399" s="1">
        <v>34000000</v>
      </c>
    </row>
    <row r="400" spans="1:4" x14ac:dyDescent="0.2">
      <c r="A400" t="s">
        <v>184</v>
      </c>
      <c r="B400" t="str">
        <f t="shared" si="12"/>
        <v>Trellisane</v>
      </c>
      <c r="C400" t="str">
        <f t="shared" si="13"/>
        <v>3025</v>
      </c>
      <c r="D400" s="1">
        <v>3313000000</v>
      </c>
    </row>
    <row r="401" spans="1:4" x14ac:dyDescent="0.2">
      <c r="A401" t="s">
        <v>254</v>
      </c>
      <c r="B401" t="str">
        <f t="shared" si="12"/>
        <v>Trondheim (FRR)</v>
      </c>
      <c r="C401" t="str">
        <f t="shared" si="13"/>
        <v>3025</v>
      </c>
      <c r="D401" s="1">
        <v>199700000</v>
      </c>
    </row>
    <row r="402" spans="1:4" x14ac:dyDescent="0.2">
      <c r="A402" t="s">
        <v>429</v>
      </c>
      <c r="B402" t="str">
        <f t="shared" si="12"/>
        <v>Trondheim (JarnFolk)</v>
      </c>
      <c r="C402" t="str">
        <f t="shared" si="13"/>
        <v>3067</v>
      </c>
      <c r="D402" s="1">
        <v>650000</v>
      </c>
    </row>
    <row r="403" spans="1:4" x14ac:dyDescent="0.2">
      <c r="A403" t="s">
        <v>309</v>
      </c>
      <c r="B403" t="str">
        <f t="shared" si="12"/>
        <v>Truth</v>
      </c>
      <c r="C403" t="str">
        <f t="shared" si="13"/>
        <v>3025</v>
      </c>
      <c r="D403" s="1">
        <v>3000</v>
      </c>
    </row>
    <row r="404" spans="1:4" x14ac:dyDescent="0.2">
      <c r="A404" t="s">
        <v>164</v>
      </c>
      <c r="B404" t="str">
        <f t="shared" si="12"/>
        <v>Tsinghai</v>
      </c>
      <c r="C404" t="str">
        <f t="shared" si="13"/>
        <v>3025</v>
      </c>
      <c r="D404" s="1">
        <v>4185000000</v>
      </c>
    </row>
    <row r="405" spans="1:4" x14ac:dyDescent="0.2">
      <c r="A405" t="s">
        <v>189</v>
      </c>
      <c r="B405" t="str">
        <f t="shared" si="12"/>
        <v>Turin</v>
      </c>
      <c r="C405" t="str">
        <f t="shared" si="13"/>
        <v>3025</v>
      </c>
      <c r="D405" s="1">
        <v>3267000000</v>
      </c>
    </row>
    <row r="406" spans="1:4" x14ac:dyDescent="0.2">
      <c r="A406" t="s">
        <v>338</v>
      </c>
      <c r="B406" t="str">
        <f t="shared" si="12"/>
        <v>Turin</v>
      </c>
      <c r="C406" t="str">
        <f t="shared" si="13"/>
        <v>3067</v>
      </c>
      <c r="D406" s="1">
        <v>3983000000</v>
      </c>
    </row>
    <row r="407" spans="1:4" x14ac:dyDescent="0.2">
      <c r="A407" t="s">
        <v>459</v>
      </c>
      <c r="B407" t="str">
        <f t="shared" si="12"/>
        <v>Turin</v>
      </c>
      <c r="C407" t="str">
        <f t="shared" si="13"/>
        <v>3079</v>
      </c>
      <c r="D407" s="1">
        <v>3996000000</v>
      </c>
    </row>
    <row r="408" spans="1:4" x14ac:dyDescent="0.2">
      <c r="A408" t="s">
        <v>489</v>
      </c>
      <c r="B408" t="str">
        <f t="shared" si="12"/>
        <v>Twycross (Jonah's Reach)</v>
      </c>
      <c r="C408" t="str">
        <f t="shared" si="13"/>
        <v>3079</v>
      </c>
      <c r="D408" s="1">
        <v>1237735000</v>
      </c>
    </row>
    <row r="409" spans="1:4" x14ac:dyDescent="0.2">
      <c r="A409" t="s">
        <v>376</v>
      </c>
      <c r="B409" t="str">
        <f t="shared" si="12"/>
        <v>Vanra</v>
      </c>
      <c r="C409" t="str">
        <f t="shared" si="13"/>
        <v>3067</v>
      </c>
      <c r="D409" s="1">
        <v>1250000000</v>
      </c>
    </row>
    <row r="410" spans="1:4" x14ac:dyDescent="0.2">
      <c r="A410" t="s">
        <v>213</v>
      </c>
      <c r="B410" t="str">
        <f t="shared" si="12"/>
        <v>Vega</v>
      </c>
      <c r="C410" t="str">
        <f t="shared" si="13"/>
        <v>3025</v>
      </c>
      <c r="D410" s="1">
        <v>2284000000</v>
      </c>
    </row>
    <row r="411" spans="1:4" x14ac:dyDescent="0.2">
      <c r="A411" t="s">
        <v>175</v>
      </c>
      <c r="B411" t="str">
        <f t="shared" si="12"/>
        <v>Vestallas</v>
      </c>
      <c r="C411" t="str">
        <f t="shared" si="13"/>
        <v>3025</v>
      </c>
      <c r="D411" s="1">
        <v>3617000000</v>
      </c>
    </row>
    <row r="412" spans="1:4" x14ac:dyDescent="0.2">
      <c r="A412" t="s">
        <v>230</v>
      </c>
      <c r="B412" t="str">
        <f t="shared" si="12"/>
        <v>Victoria (CC)</v>
      </c>
      <c r="C412" t="str">
        <f t="shared" si="13"/>
        <v>3025</v>
      </c>
      <c r="D412" s="1">
        <v>1439000000</v>
      </c>
    </row>
    <row r="413" spans="1:4" x14ac:dyDescent="0.2">
      <c r="A413" t="s">
        <v>475</v>
      </c>
      <c r="B413" t="str">
        <f t="shared" si="12"/>
        <v>Victoria (CC)</v>
      </c>
      <c r="C413" t="str">
        <f t="shared" si="13"/>
        <v>3079</v>
      </c>
      <c r="D413" s="1">
        <v>2112000000</v>
      </c>
    </row>
    <row r="414" spans="1:4" x14ac:dyDescent="0.2">
      <c r="A414" t="s">
        <v>536</v>
      </c>
      <c r="B414" t="str">
        <f t="shared" si="12"/>
        <v>Vinton (Clan)</v>
      </c>
      <c r="C414" t="str">
        <f t="shared" si="13"/>
        <v>3079</v>
      </c>
      <c r="D414" s="1">
        <v>8000000</v>
      </c>
    </row>
    <row r="415" spans="1:4" x14ac:dyDescent="0.2">
      <c r="A415" t="s">
        <v>303</v>
      </c>
      <c r="B415" t="str">
        <f t="shared" si="12"/>
        <v>Vixen</v>
      </c>
      <c r="C415" t="str">
        <f t="shared" si="13"/>
        <v>3025</v>
      </c>
      <c r="D415" s="1">
        <v>8300</v>
      </c>
    </row>
    <row r="416" spans="1:4" x14ac:dyDescent="0.2">
      <c r="A416" t="s">
        <v>250</v>
      </c>
      <c r="B416" t="str">
        <f t="shared" si="12"/>
        <v>Wapakoneta</v>
      </c>
      <c r="C416" t="str">
        <f t="shared" si="13"/>
        <v>3025</v>
      </c>
      <c r="D416" s="1">
        <v>632230000</v>
      </c>
    </row>
    <row r="417" spans="1:4" x14ac:dyDescent="0.2">
      <c r="A417" t="s">
        <v>228</v>
      </c>
      <c r="B417" t="str">
        <f t="shared" si="12"/>
        <v>Ward</v>
      </c>
      <c r="C417" t="str">
        <f t="shared" si="13"/>
        <v>3025</v>
      </c>
      <c r="D417" s="1">
        <v>1573000000</v>
      </c>
    </row>
    <row r="418" spans="1:4" x14ac:dyDescent="0.2">
      <c r="A418" t="s">
        <v>424</v>
      </c>
      <c r="B418" t="str">
        <f t="shared" si="12"/>
        <v>Ward</v>
      </c>
      <c r="C418" t="str">
        <f t="shared" si="13"/>
        <v>3067</v>
      </c>
      <c r="D418" s="1">
        <v>2267000</v>
      </c>
    </row>
    <row r="419" spans="1:4" x14ac:dyDescent="0.2">
      <c r="A419" t="s">
        <v>166</v>
      </c>
      <c r="B419" t="str">
        <f t="shared" si="12"/>
        <v>Warlock</v>
      </c>
      <c r="C419" t="str">
        <f t="shared" si="13"/>
        <v>3025</v>
      </c>
      <c r="D419" s="1">
        <v>4128000000</v>
      </c>
    </row>
    <row r="420" spans="1:4" x14ac:dyDescent="0.2">
      <c r="A420" t="s">
        <v>327</v>
      </c>
      <c r="B420" t="str">
        <f t="shared" si="12"/>
        <v>Warlock</v>
      </c>
      <c r="C420" t="str">
        <f t="shared" si="13"/>
        <v>3067</v>
      </c>
      <c r="D420" s="1">
        <v>5450000000</v>
      </c>
    </row>
    <row r="421" spans="1:4" x14ac:dyDescent="0.2">
      <c r="A421" t="s">
        <v>447</v>
      </c>
      <c r="B421" t="str">
        <f t="shared" si="12"/>
        <v>Warlock</v>
      </c>
      <c r="C421" t="str">
        <f t="shared" si="13"/>
        <v>3079</v>
      </c>
      <c r="D421" s="1">
        <v>5451800000</v>
      </c>
    </row>
    <row r="422" spans="1:4" x14ac:dyDescent="0.2">
      <c r="A422" t="s">
        <v>196</v>
      </c>
      <c r="B422" t="str">
        <f t="shared" si="12"/>
        <v>Wei</v>
      </c>
      <c r="C422" t="str">
        <f t="shared" si="13"/>
        <v>3025</v>
      </c>
      <c r="D422" s="1">
        <v>2920000000</v>
      </c>
    </row>
    <row r="423" spans="1:4" x14ac:dyDescent="0.2">
      <c r="A423" t="s">
        <v>344</v>
      </c>
      <c r="B423" t="str">
        <f t="shared" si="12"/>
        <v>Wei</v>
      </c>
      <c r="C423" t="str">
        <f t="shared" si="13"/>
        <v>3067</v>
      </c>
      <c r="D423" s="1">
        <v>3500000000</v>
      </c>
    </row>
    <row r="424" spans="1:4" x14ac:dyDescent="0.2">
      <c r="A424" t="s">
        <v>483</v>
      </c>
      <c r="B424" t="str">
        <f t="shared" si="12"/>
        <v>Wei</v>
      </c>
      <c r="C424" t="str">
        <f t="shared" si="13"/>
        <v>3079</v>
      </c>
      <c r="D424" s="1">
        <v>1630000000</v>
      </c>
    </row>
    <row r="425" spans="1:4" x14ac:dyDescent="0.2">
      <c r="A425" t="s">
        <v>469</v>
      </c>
      <c r="B425" t="str">
        <f t="shared" si="12"/>
        <v>Weingarten</v>
      </c>
      <c r="C425" t="str">
        <f t="shared" si="13"/>
        <v>3079</v>
      </c>
      <c r="D425" s="1">
        <v>2788124000</v>
      </c>
    </row>
    <row r="426" spans="1:4" x14ac:dyDescent="0.2">
      <c r="A426" t="s">
        <v>402</v>
      </c>
      <c r="B426" t="str">
        <f t="shared" si="12"/>
        <v>Wernke (Talon)</v>
      </c>
      <c r="C426" t="str">
        <f t="shared" si="13"/>
        <v>3067</v>
      </c>
      <c r="D426" s="1">
        <v>298650000</v>
      </c>
    </row>
    <row r="427" spans="1:4" x14ac:dyDescent="0.2">
      <c r="A427" t="s">
        <v>382</v>
      </c>
      <c r="B427" t="str">
        <f t="shared" si="12"/>
        <v>Westerhand</v>
      </c>
      <c r="C427" t="str">
        <f t="shared" si="13"/>
        <v>3067</v>
      </c>
      <c r="D427" s="1">
        <v>1031000000</v>
      </c>
    </row>
    <row r="428" spans="1:4" x14ac:dyDescent="0.2">
      <c r="A428" t="s">
        <v>307</v>
      </c>
      <c r="B428" t="str">
        <f t="shared" si="12"/>
        <v>Wildwood</v>
      </c>
      <c r="C428" t="str">
        <f t="shared" si="13"/>
        <v>3025</v>
      </c>
      <c r="D428" s="1">
        <v>5000</v>
      </c>
    </row>
    <row r="429" spans="1:4" x14ac:dyDescent="0.2">
      <c r="A429" t="s">
        <v>400</v>
      </c>
      <c r="B429" t="str">
        <f t="shared" si="12"/>
        <v>Woodbine</v>
      </c>
      <c r="C429" t="str">
        <f t="shared" si="13"/>
        <v>3067</v>
      </c>
      <c r="D429" s="1">
        <v>434267000</v>
      </c>
    </row>
    <row r="430" spans="1:4" x14ac:dyDescent="0.2">
      <c r="A430" t="s">
        <v>238</v>
      </c>
      <c r="B430" t="str">
        <f t="shared" si="12"/>
        <v>Xinyang</v>
      </c>
      <c r="C430" t="str">
        <f t="shared" si="13"/>
        <v>3025</v>
      </c>
      <c r="D430" s="1">
        <v>1010000000</v>
      </c>
    </row>
    <row r="431" spans="1:4" x14ac:dyDescent="0.2">
      <c r="A431" t="s">
        <v>544</v>
      </c>
      <c r="B431" t="str">
        <f t="shared" si="12"/>
        <v>York (Clan)</v>
      </c>
      <c r="C431" t="str">
        <f t="shared" si="13"/>
        <v>3079</v>
      </c>
      <c r="D431" s="1">
        <v>5600000</v>
      </c>
    </row>
    <row r="432" spans="1:4" x14ac:dyDescent="0.2">
      <c r="A432" t="s">
        <v>278</v>
      </c>
      <c r="B432" t="str">
        <f t="shared" si="12"/>
        <v>Yunnah</v>
      </c>
      <c r="C432" t="str">
        <f t="shared" si="13"/>
        <v>3025</v>
      </c>
      <c r="D432" s="1">
        <v>843000</v>
      </c>
    </row>
    <row r="433" spans="1:4" x14ac:dyDescent="0.2">
      <c r="A433" t="s">
        <v>553</v>
      </c>
      <c r="B433" t="str">
        <f t="shared" si="12"/>
        <v>Yunnah</v>
      </c>
      <c r="C433" t="str">
        <f t="shared" si="13"/>
        <v>3079</v>
      </c>
      <c r="D433" s="1">
        <v>1100000</v>
      </c>
    </row>
    <row r="434" spans="1:4" x14ac:dyDescent="0.2">
      <c r="A434" t="s">
        <v>470</v>
      </c>
      <c r="B434" t="str">
        <f t="shared" si="12"/>
        <v>Zanzibar</v>
      </c>
      <c r="C434" t="str">
        <f t="shared" si="13"/>
        <v>3079</v>
      </c>
      <c r="D434" s="1">
        <v>2763000000</v>
      </c>
    </row>
    <row r="435" spans="1:4" x14ac:dyDescent="0.2">
      <c r="A435" t="s">
        <v>519</v>
      </c>
      <c r="B435" t="str">
        <f t="shared" si="12"/>
        <v>Zara (Homer 2850+) (Clan)</v>
      </c>
      <c r="C435" t="str">
        <f t="shared" si="13"/>
        <v>3079</v>
      </c>
      <c r="D435" s="1">
        <v>36000000</v>
      </c>
    </row>
    <row r="436" spans="1:4" x14ac:dyDescent="0.2">
      <c r="A436" t="s">
        <v>408</v>
      </c>
      <c r="B436" t="str">
        <f t="shared" si="12"/>
        <v>Ziliang</v>
      </c>
      <c r="C436" t="str">
        <f t="shared" si="13"/>
        <v>3067</v>
      </c>
      <c r="D436" s="1">
        <v>112820000</v>
      </c>
    </row>
    <row r="437" spans="1:4" x14ac:dyDescent="0.2">
      <c r="A437" t="s">
        <v>387</v>
      </c>
      <c r="B437" t="str">
        <f t="shared" si="12"/>
        <v>Zion</v>
      </c>
      <c r="C437" t="str">
        <f t="shared" si="13"/>
        <v>3067</v>
      </c>
      <c r="D437" s="1">
        <v>925000000</v>
      </c>
    </row>
    <row r="438" spans="1:4" x14ac:dyDescent="0.2">
      <c r="A438" t="s">
        <v>403</v>
      </c>
      <c r="B438" t="str">
        <f t="shared" si="12"/>
        <v>Zosma</v>
      </c>
      <c r="C438" t="str">
        <f t="shared" si="13"/>
        <v>3067</v>
      </c>
      <c r="D438" s="1">
        <v>292135000</v>
      </c>
    </row>
    <row r="439" spans="1:4" x14ac:dyDescent="0.2">
      <c r="A439" t="s">
        <v>224</v>
      </c>
      <c r="B439" t="str">
        <f t="shared" si="12"/>
        <v>Zurich</v>
      </c>
      <c r="C439" t="str">
        <f t="shared" si="13"/>
        <v>3025</v>
      </c>
      <c r="D439" s="1">
        <v>1841000000</v>
      </c>
    </row>
  </sheetData>
  <autoFilter ref="A1:F1" xr:uid="{C7780C5A-EFC0-41F8-B171-40A99A2EE0C7}">
    <sortState ref="A2:F439">
      <sortCondition ref="B1"/>
    </sortState>
  </autoFilter>
  <pageMargins left="0.7" right="0.7" top="0.75" bottom="0.75" header="0.3" footer="0.3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33AE-27AC-45E1-A531-BD39E79C10A2}">
  <dimension ref="A1:F329"/>
  <sheetViews>
    <sheetView topLeftCell="A312" workbookViewId="0">
      <selection activeCell="F329" sqref="A1:F329"/>
    </sheetView>
  </sheetViews>
  <sheetFormatPr baseColWidth="10" defaultColWidth="8.83203125" defaultRowHeight="15" x14ac:dyDescent="0.2"/>
  <cols>
    <col min="1" max="1" width="23.6640625" customWidth="1"/>
    <col min="2" max="2" width="16.6640625" style="7" customWidth="1"/>
    <col min="3" max="3" width="14.83203125" style="7" customWidth="1"/>
    <col min="4" max="5" width="15.6640625" style="7" customWidth="1"/>
    <col min="6" max="6" width="51" bestFit="1" customWidth="1"/>
  </cols>
  <sheetData>
    <row r="1" spans="1:6" x14ac:dyDescent="0.2">
      <c r="A1" t="s">
        <v>0</v>
      </c>
      <c r="B1" s="7">
        <v>2750</v>
      </c>
      <c r="C1" s="7">
        <v>3025</v>
      </c>
      <c r="D1" s="7">
        <v>3067</v>
      </c>
      <c r="E1" s="7">
        <v>3079</v>
      </c>
    </row>
    <row r="2" spans="1:6" x14ac:dyDescent="0.2">
      <c r="A2" t="s">
        <v>27</v>
      </c>
      <c r="B2" s="9" t="str">
        <f t="array" ref="B2">IFERROR(INDEX(Sheet2!$D$2:$D$439,MATCH(Sheet3!$A2&amp;Sheet3!B$1,Sheet2!$B$2:$B$439&amp;Sheet2!$C$2:$C$439,0)),"")</f>
        <v/>
      </c>
      <c r="C2" s="9" t="str">
        <f t="array" ref="C2">IFERROR(INDEX(Sheet2!$D$2:$D$439,MATCH(Sheet3!$A2&amp;Sheet3!C$1,Sheet2!$B$2:$B$439&amp;Sheet2!$C$2:$C$439,0)),"")</f>
        <v/>
      </c>
      <c r="D2" s="9">
        <f t="array" ref="D2">IFERROR(INDEX(Sheet2!$D$2:$D$439,MATCH(Sheet3!$A2&amp;Sheet3!D$1,Sheet2!$B$2:$B$439&amp;Sheet2!$C$2:$C$439,0)),"")</f>
        <v>1786269000</v>
      </c>
      <c r="E2" s="9" t="str">
        <f t="array" ref="E2">IFERROR(INDEX(Sheet2!$D$2:$D$439,MATCH(Sheet3!$A2&amp;Sheet3!E$1,Sheet2!$B$2:$B$439&amp;Sheet2!$C$2:$C$439,0)),"")</f>
        <v/>
      </c>
      <c r="F2" s="9" t="str">
        <f>IF(IFERROR(INDEX(Sheet1!$A$2:$G$391,MATCH(Sheet3!A2,Sheet1!$A$2:$A$391,0),7),"")=0,"",IFERROR(INDEX(Sheet1!$A$2:$G$391,MATCH(Sheet3!A2,Sheet1!$A$2:$A$391,0),7),""))</f>
        <v/>
      </c>
    </row>
    <row r="3" spans="1:6" x14ac:dyDescent="0.2">
      <c r="A3" t="s">
        <v>743</v>
      </c>
      <c r="B3" s="9" t="str">
        <f t="array" ref="B3">IFERROR(INDEX(Sheet2!$D$2:$D$439,MATCH(Sheet3!$A3&amp;Sheet3!B$1,Sheet2!$B$2:$B$439&amp;Sheet2!$C$2:$C$439,0)),"")</f>
        <v/>
      </c>
      <c r="C3" s="9" t="str">
        <f t="array" ref="C3">IFERROR(INDEX(Sheet2!$D$2:$D$439,MATCH(Sheet3!$A3&amp;Sheet3!C$1,Sheet2!$B$2:$B$439&amp;Sheet2!$C$2:$C$439,0)),"")</f>
        <v/>
      </c>
      <c r="D3" s="9">
        <f t="array" ref="D3">IFERROR(INDEX(Sheet2!$D$2:$D$439,MATCH(Sheet3!$A3&amp;Sheet3!D$1,Sheet2!$B$2:$B$439&amp;Sheet2!$C$2:$C$439,0)),"")</f>
        <v>925000000</v>
      </c>
      <c r="E3" s="9" t="str">
        <f t="array" ref="E3">IFERROR(INDEX(Sheet2!$D$2:$D$439,MATCH(Sheet3!$A3&amp;Sheet3!E$1,Sheet2!$B$2:$B$439&amp;Sheet2!$C$2:$C$439,0)),"")</f>
        <v/>
      </c>
      <c r="F3" s="9" t="str">
        <f>IF(IFERROR(INDEX(Sheet1!$A$2:$G$391,MATCH(Sheet3!A3,Sheet1!$A$2:$A$391,0),7),"")=0,"",IFERROR(INDEX(Sheet1!$A$2:$G$391,MATCH(Sheet3!A3,Sheet1!$A$2:$A$391,0),7),""))</f>
        <v/>
      </c>
    </row>
    <row r="4" spans="1:6" x14ac:dyDescent="0.2">
      <c r="A4" t="s">
        <v>65</v>
      </c>
      <c r="B4" s="9" t="str">
        <f t="array" ref="B4">IFERROR(INDEX(Sheet2!$D$2:$D$439,MATCH(Sheet3!$A4&amp;Sheet3!B$1,Sheet2!$B$2:$B$439&amp;Sheet2!$C$2:$C$439,0)),"")</f>
        <v/>
      </c>
      <c r="C4" s="9">
        <f t="array" ref="C4">IFERROR(INDEX(Sheet2!$D$2:$D$439,MATCH(Sheet3!$A4&amp;Sheet3!C$1,Sheet2!$B$2:$B$439&amp;Sheet2!$C$2:$C$439,0)),"")</f>
        <v>641000000</v>
      </c>
      <c r="D4" s="9" t="str">
        <f t="array" ref="D4">IFERROR(INDEX(Sheet2!$D$2:$D$439,MATCH(Sheet3!$A4&amp;Sheet3!D$1,Sheet2!$B$2:$B$439&amp;Sheet2!$C$2:$C$439,0)),"")</f>
        <v/>
      </c>
      <c r="E4" s="9" t="str">
        <f t="array" ref="E4">IFERROR(INDEX(Sheet2!$D$2:$D$439,MATCH(Sheet3!$A4&amp;Sheet3!E$1,Sheet2!$B$2:$B$439&amp;Sheet2!$C$2:$C$439,0)),"")</f>
        <v/>
      </c>
      <c r="F4" s="9" t="str">
        <f>IF(IFERROR(INDEX(Sheet1!$A$2:$G$391,MATCH(Sheet3!A4,Sheet1!$A$2:$A$391,0),7),"")=0,"",IFERROR(INDEX(Sheet1!$A$2:$G$391,MATCH(Sheet3!A4,Sheet1!$A$2:$A$391,0),7),""))</f>
        <v/>
      </c>
    </row>
    <row r="5" spans="1:6" x14ac:dyDescent="0.2">
      <c r="A5" t="s">
        <v>658</v>
      </c>
      <c r="B5" s="9" t="str">
        <f t="array" ref="B5">IFERROR(INDEX(Sheet2!$D$2:$D$439,MATCH(Sheet3!$A5&amp;Sheet3!B$1,Sheet2!$B$2:$B$439&amp;Sheet2!$C$2:$C$439,0)),"")</f>
        <v/>
      </c>
      <c r="C5" s="9">
        <f t="array" ref="C5">IFERROR(INDEX(Sheet2!$D$2:$D$439,MATCH(Sheet3!$A5&amp;Sheet3!C$1,Sheet2!$B$2:$B$439&amp;Sheet2!$C$2:$C$439,0)),"")</f>
        <v>856000000</v>
      </c>
      <c r="D5" s="9" t="str">
        <f t="array" ref="D5">IFERROR(INDEX(Sheet2!$D$2:$D$439,MATCH(Sheet3!$A5&amp;Sheet3!D$1,Sheet2!$B$2:$B$439&amp;Sheet2!$C$2:$C$439,0)),"")</f>
        <v/>
      </c>
      <c r="E5" s="9" t="str">
        <f t="array" ref="E5">IFERROR(INDEX(Sheet2!$D$2:$D$439,MATCH(Sheet3!$A5&amp;Sheet3!E$1,Sheet2!$B$2:$B$439&amp;Sheet2!$C$2:$C$439,0)),"")</f>
        <v/>
      </c>
      <c r="F5" s="9" t="str">
        <f>IF(IFERROR(INDEX(Sheet1!$A$2:$G$391,MATCH(Sheet3!A5,Sheet1!$A$2:$A$391,0),7),"")=0,"",IFERROR(INDEX(Sheet1!$A$2:$G$391,MATCH(Sheet3!A5,Sheet1!$A$2:$A$391,0),7),""))</f>
        <v/>
      </c>
    </row>
    <row r="6" spans="1:6" x14ac:dyDescent="0.2">
      <c r="A6" t="s">
        <v>825</v>
      </c>
      <c r="B6" s="9" t="str">
        <f t="array" ref="B6">IFERROR(INDEX(Sheet2!$D$2:$D$439,MATCH(Sheet3!$A6&amp;Sheet3!B$1,Sheet2!$B$2:$B$439&amp;Sheet2!$C$2:$C$439,0)),"")</f>
        <v/>
      </c>
      <c r="C6" s="9" t="str">
        <f t="array" ref="C6">IFERROR(INDEX(Sheet2!$D$2:$D$439,MATCH(Sheet3!$A6&amp;Sheet3!C$1,Sheet2!$B$2:$B$439&amp;Sheet2!$C$2:$C$439,0)),"")</f>
        <v/>
      </c>
      <c r="D6" s="9" t="str">
        <f t="array" ref="D6">IFERROR(INDEX(Sheet2!$D$2:$D$439,MATCH(Sheet3!$A6&amp;Sheet3!D$1,Sheet2!$B$2:$B$439&amp;Sheet2!$C$2:$C$439,0)),"")</f>
        <v/>
      </c>
      <c r="E6" s="9">
        <f t="array" ref="E6">IFERROR(INDEX(Sheet2!$D$2:$D$439,MATCH(Sheet3!$A6&amp;Sheet3!E$1,Sheet2!$B$2:$B$439&amp;Sheet2!$C$2:$C$439,0)),"")</f>
        <v>7300000</v>
      </c>
      <c r="F6" s="9" t="str">
        <f>IF(IFERROR(INDEX(Sheet1!$A$2:$G$391,MATCH(Sheet3!A6,Sheet1!$A$2:$A$391,0),7),"")=0,"",IFERROR(INDEX(Sheet1!$A$2:$G$391,MATCH(Sheet3!A6,Sheet1!$A$2:$A$391,0),7),""))</f>
        <v/>
      </c>
    </row>
    <row r="7" spans="1:6" x14ac:dyDescent="0.2">
      <c r="A7" t="s">
        <v>763</v>
      </c>
      <c r="B7" s="9" t="str">
        <f t="array" ref="B7">IFERROR(INDEX(Sheet2!$D$2:$D$439,MATCH(Sheet3!$A7&amp;Sheet3!B$1,Sheet2!$B$2:$B$439&amp;Sheet2!$C$2:$C$439,0)),"")</f>
        <v/>
      </c>
      <c r="C7" s="9" t="str">
        <f t="array" ref="C7">IFERROR(INDEX(Sheet2!$D$2:$D$439,MATCH(Sheet3!$A7&amp;Sheet3!C$1,Sheet2!$B$2:$B$439&amp;Sheet2!$C$2:$C$439,0)),"")</f>
        <v/>
      </c>
      <c r="D7" s="9">
        <f t="array" ref="D7">IFERROR(INDEX(Sheet2!$D$2:$D$439,MATCH(Sheet3!$A7&amp;Sheet3!D$1,Sheet2!$B$2:$B$439&amp;Sheet2!$C$2:$C$439,0)),"")</f>
        <v>1200000</v>
      </c>
      <c r="E7" s="9" t="str">
        <f t="array" ref="E7">IFERROR(INDEX(Sheet2!$D$2:$D$439,MATCH(Sheet3!$A7&amp;Sheet3!E$1,Sheet2!$B$2:$B$439&amp;Sheet2!$C$2:$C$439,0)),"")</f>
        <v/>
      </c>
      <c r="F7" s="9" t="str">
        <f>IF(IFERROR(INDEX(Sheet1!$A$2:$G$391,MATCH(Sheet3!A7,Sheet1!$A$2:$A$391,0),7),"")=0,"",IFERROR(INDEX(Sheet1!$A$2:$G$391,MATCH(Sheet3!A7,Sheet1!$A$2:$A$391,0),7),""))</f>
        <v/>
      </c>
    </row>
    <row r="8" spans="1:6" x14ac:dyDescent="0.2">
      <c r="A8" t="s">
        <v>581</v>
      </c>
      <c r="B8" s="9" t="str">
        <f t="array" ref="B8">IFERROR(INDEX(Sheet2!$D$2:$D$439,MATCH(Sheet3!$A8&amp;Sheet3!B$1,Sheet2!$B$2:$B$439&amp;Sheet2!$C$2:$C$439,0)),"")</f>
        <v/>
      </c>
      <c r="C8" s="9">
        <f t="array" ref="C8">IFERROR(INDEX(Sheet2!$D$2:$D$439,MATCH(Sheet3!$A8&amp;Sheet3!C$1,Sheet2!$B$2:$B$439&amp;Sheet2!$C$2:$C$439,0)),"")</f>
        <v>4261000000</v>
      </c>
      <c r="D8" s="9" t="str">
        <f t="array" ref="D8">IFERROR(INDEX(Sheet2!$D$2:$D$439,MATCH(Sheet3!$A8&amp;Sheet3!D$1,Sheet2!$B$2:$B$439&amp;Sheet2!$C$2:$C$439,0)),"")</f>
        <v/>
      </c>
      <c r="E8" s="9" t="str">
        <f t="array" ref="E8">IFERROR(INDEX(Sheet2!$D$2:$D$439,MATCH(Sheet3!$A8&amp;Sheet3!E$1,Sheet2!$B$2:$B$439&amp;Sheet2!$C$2:$C$439,0)),"")</f>
        <v/>
      </c>
      <c r="F8" s="9" t="str">
        <f>IF(IFERROR(INDEX(Sheet1!$A$2:$G$391,MATCH(Sheet3!A8,Sheet1!$A$2:$A$391,0),7),"")=0,"",IFERROR(INDEX(Sheet1!$A$2:$G$391,MATCH(Sheet3!A8,Sheet1!$A$2:$A$391,0),7),""))</f>
        <v/>
      </c>
    </row>
    <row r="9" spans="1:6" x14ac:dyDescent="0.2">
      <c r="A9" t="s">
        <v>731</v>
      </c>
      <c r="B9" s="9" t="str">
        <f t="array" ref="B9">IFERROR(INDEX(Sheet2!$D$2:$D$439,MATCH(Sheet3!$A9&amp;Sheet3!B$1,Sheet2!$B$2:$B$439&amp;Sheet2!$C$2:$C$439,0)),"")</f>
        <v/>
      </c>
      <c r="C9" s="9" t="str">
        <f t="array" ref="C9">IFERROR(INDEX(Sheet2!$D$2:$D$439,MATCH(Sheet3!$A9&amp;Sheet3!C$1,Sheet2!$B$2:$B$439&amp;Sheet2!$C$2:$C$439,0)),"")</f>
        <v/>
      </c>
      <c r="D9" s="9">
        <f t="array" ref="D9">IFERROR(INDEX(Sheet2!$D$2:$D$439,MATCH(Sheet3!$A9&amp;Sheet3!D$1,Sheet2!$B$2:$B$439&amp;Sheet2!$C$2:$C$439,0)),"")</f>
        <v>2001000000</v>
      </c>
      <c r="E9" s="9" t="str">
        <f t="array" ref="E9">IFERROR(INDEX(Sheet2!$D$2:$D$439,MATCH(Sheet3!$A9&amp;Sheet3!E$1,Sheet2!$B$2:$B$439&amp;Sheet2!$C$2:$C$439,0)),"")</f>
        <v/>
      </c>
      <c r="F9" s="9" t="str">
        <f>IF(IFERROR(INDEX(Sheet1!$A$2:$G$391,MATCH(Sheet3!A9,Sheet1!$A$2:$A$391,0),7),"")=0,"",IFERROR(INDEX(Sheet1!$A$2:$G$391,MATCH(Sheet3!A9,Sheet1!$A$2:$A$391,0),7),""))</f>
        <v/>
      </c>
    </row>
    <row r="10" spans="1:6" x14ac:dyDescent="0.2">
      <c r="A10" t="s">
        <v>728</v>
      </c>
      <c r="B10" s="9" t="str">
        <f t="array" ref="B10">IFERROR(INDEX(Sheet2!$D$2:$D$439,MATCH(Sheet3!$A10&amp;Sheet3!B$1,Sheet2!$B$2:$B$439&amp;Sheet2!$C$2:$C$439,0)),"")</f>
        <v/>
      </c>
      <c r="C10" s="9" t="str">
        <f t="array" ref="C10">IFERROR(INDEX(Sheet2!$D$2:$D$439,MATCH(Sheet3!$A10&amp;Sheet3!C$1,Sheet2!$B$2:$B$439&amp;Sheet2!$C$2:$C$439,0)),"")</f>
        <v/>
      </c>
      <c r="D10" s="9">
        <f t="array" ref="D10">IFERROR(INDEX(Sheet2!$D$2:$D$439,MATCH(Sheet3!$A10&amp;Sheet3!D$1,Sheet2!$B$2:$B$439&amp;Sheet2!$C$2:$C$439,0)),"")</f>
        <v>2130000000</v>
      </c>
      <c r="E10" s="9" t="str">
        <f t="array" ref="E10">IFERROR(INDEX(Sheet2!$D$2:$D$439,MATCH(Sheet3!$A10&amp;Sheet3!E$1,Sheet2!$B$2:$B$439&amp;Sheet2!$C$2:$C$439,0)),"")</f>
        <v/>
      </c>
      <c r="F10" s="9" t="str">
        <f>IF(IFERROR(INDEX(Sheet1!$A$2:$G$391,MATCH(Sheet3!A10,Sheet1!$A$2:$A$391,0),7),"")=0,"",IFERROR(INDEX(Sheet1!$A$2:$G$391,MATCH(Sheet3!A10,Sheet1!$A$2:$A$391,0),7),""))</f>
        <v/>
      </c>
    </row>
    <row r="11" spans="1:6" x14ac:dyDescent="0.2">
      <c r="A11" t="s">
        <v>636</v>
      </c>
      <c r="B11" s="9" t="str">
        <f t="array" ref="B11">IFERROR(INDEX(Sheet2!$D$2:$D$439,MATCH(Sheet3!$A11&amp;Sheet3!B$1,Sheet2!$B$2:$B$439&amp;Sheet2!$C$2:$C$439,0)),"")</f>
        <v/>
      </c>
      <c r="C11" s="9">
        <f t="array" ref="C11">IFERROR(INDEX(Sheet2!$D$2:$D$439,MATCH(Sheet3!$A11&amp;Sheet3!C$1,Sheet2!$B$2:$B$439&amp;Sheet2!$C$2:$C$439,0)),"")</f>
        <v>2159000000</v>
      </c>
      <c r="D11" s="9" t="str">
        <f t="array" ref="D11">IFERROR(INDEX(Sheet2!$D$2:$D$439,MATCH(Sheet3!$A11&amp;Sheet3!D$1,Sheet2!$B$2:$B$439&amp;Sheet2!$C$2:$C$439,0)),"")</f>
        <v/>
      </c>
      <c r="E11" s="9" t="str">
        <f t="array" ref="E11">IFERROR(INDEX(Sheet2!$D$2:$D$439,MATCH(Sheet3!$A11&amp;Sheet3!E$1,Sheet2!$B$2:$B$439&amp;Sheet2!$C$2:$C$439,0)),"")</f>
        <v/>
      </c>
      <c r="F11" s="9" t="str">
        <f>IF(IFERROR(INDEX(Sheet1!$A$2:$G$391,MATCH(Sheet3!A11,Sheet1!$A$2:$A$391,0),7),"")=0,"",IFERROR(INDEX(Sheet1!$A$2:$G$391,MATCH(Sheet3!A11,Sheet1!$A$2:$A$391,0),7),""))</f>
        <v/>
      </c>
    </row>
    <row r="12" spans="1:6" x14ac:dyDescent="0.2">
      <c r="A12" t="s">
        <v>607</v>
      </c>
      <c r="B12" s="9" t="str">
        <f t="array" ref="B12">IFERROR(INDEX(Sheet2!$D$2:$D$439,MATCH(Sheet3!$A12&amp;Sheet3!B$1,Sheet2!$B$2:$B$439&amp;Sheet2!$C$2:$C$439,0)),"")</f>
        <v/>
      </c>
      <c r="C12" s="9">
        <f t="array" ref="C12">IFERROR(INDEX(Sheet2!$D$2:$D$439,MATCH(Sheet3!$A12&amp;Sheet3!C$1,Sheet2!$B$2:$B$439&amp;Sheet2!$C$2:$C$439,0)),"")</f>
        <v>3278000000</v>
      </c>
      <c r="D12" s="9" t="str">
        <f t="array" ref="D12">IFERROR(INDEX(Sheet2!$D$2:$D$439,MATCH(Sheet3!$A12&amp;Sheet3!D$1,Sheet2!$B$2:$B$439&amp;Sheet2!$C$2:$C$439,0)),"")</f>
        <v/>
      </c>
      <c r="E12" s="9" t="str">
        <f t="array" ref="E12">IFERROR(INDEX(Sheet2!$D$2:$D$439,MATCH(Sheet3!$A12&amp;Sheet3!E$1,Sheet2!$B$2:$B$439&amp;Sheet2!$C$2:$C$439,0)),"")</f>
        <v/>
      </c>
      <c r="F12" s="9" t="str">
        <f>IF(IFERROR(INDEX(Sheet1!$A$2:$G$391,MATCH(Sheet3!A12,Sheet1!$A$2:$A$391,0),7),"")=0,"",IFERROR(INDEX(Sheet1!$A$2:$G$391,MATCH(Sheet3!A12,Sheet1!$A$2:$A$391,0),7),""))</f>
        <v/>
      </c>
    </row>
    <row r="13" spans="1:6" x14ac:dyDescent="0.2">
      <c r="A13" t="s">
        <v>719</v>
      </c>
      <c r="B13" s="9" t="str">
        <f t="array" ref="B13">IFERROR(INDEX(Sheet2!$D$2:$D$439,MATCH(Sheet3!$A13&amp;Sheet3!B$1,Sheet2!$B$2:$B$439&amp;Sheet2!$C$2:$C$439,0)),"")</f>
        <v/>
      </c>
      <c r="C13" s="9" t="str">
        <f t="array" ref="C13">IFERROR(INDEX(Sheet2!$D$2:$D$439,MATCH(Sheet3!$A13&amp;Sheet3!C$1,Sheet2!$B$2:$B$439&amp;Sheet2!$C$2:$C$439,0)),"")</f>
        <v/>
      </c>
      <c r="D13" s="9">
        <f t="array" ref="D13">IFERROR(INDEX(Sheet2!$D$2:$D$439,MATCH(Sheet3!$A13&amp;Sheet3!D$1,Sheet2!$B$2:$B$439&amp;Sheet2!$C$2:$C$439,0)),"")</f>
        <v>3110205000</v>
      </c>
      <c r="E13" s="9">
        <f t="array" ref="E13">IFERROR(INDEX(Sheet2!$D$2:$D$439,MATCH(Sheet3!$A13&amp;Sheet3!E$1,Sheet2!$B$2:$B$439&amp;Sheet2!$C$2:$C$439,0)),"")</f>
        <v>311019200</v>
      </c>
      <c r="F13" s="9" t="str">
        <f>IF(IFERROR(INDEX(Sheet1!$A$2:$G$391,MATCH(Sheet3!A13,Sheet1!$A$2:$A$391,0),7),"")=0,"",IFERROR(INDEX(Sheet1!$A$2:$G$391,MATCH(Sheet3!A13,Sheet1!$A$2:$A$391,0),7),""))</f>
        <v/>
      </c>
    </row>
    <row r="14" spans="1:6" x14ac:dyDescent="0.2">
      <c r="A14" t="s">
        <v>680</v>
      </c>
      <c r="B14" s="9" t="str">
        <f t="array" ref="B14">IFERROR(INDEX(Sheet2!$D$2:$D$439,MATCH(Sheet3!$A14&amp;Sheet3!B$1,Sheet2!$B$2:$B$439&amp;Sheet2!$C$2:$C$439,0)),"")</f>
        <v/>
      </c>
      <c r="C14" s="9">
        <f t="array" ref="C14">IFERROR(INDEX(Sheet2!$D$2:$D$439,MATCH(Sheet3!$A14&amp;Sheet3!C$1,Sheet2!$B$2:$B$439&amp;Sheet2!$C$2:$C$439,0)),"")</f>
        <v>2159000</v>
      </c>
      <c r="D14" s="9">
        <f t="array" ref="D14">IFERROR(INDEX(Sheet2!$D$2:$D$439,MATCH(Sheet3!$A14&amp;Sheet3!D$1,Sheet2!$B$2:$B$439&amp;Sheet2!$C$2:$C$439,0)),"")</f>
        <v>3200000</v>
      </c>
      <c r="E14" s="9">
        <f t="array" ref="E14">IFERROR(INDEX(Sheet2!$D$2:$D$439,MATCH(Sheet3!$A14&amp;Sheet3!E$1,Sheet2!$B$2:$B$439&amp;Sheet2!$C$2:$C$439,0)),"")</f>
        <v>3099000</v>
      </c>
      <c r="F14" s="9" t="str">
        <f>IF(IFERROR(INDEX(Sheet1!$A$2:$G$391,MATCH(Sheet3!A14,Sheet1!$A$2:$A$391,0),7),"")=0,"",IFERROR(INDEX(Sheet1!$A$2:$G$391,MATCH(Sheet3!A14,Sheet1!$A$2:$A$391,0),7),""))</f>
        <v/>
      </c>
    </row>
    <row r="15" spans="1:6" x14ac:dyDescent="0.2">
      <c r="A15" t="s">
        <v>618</v>
      </c>
      <c r="B15" s="9" t="str">
        <f t="array" ref="B15">IFERROR(INDEX(Sheet2!$D$2:$D$439,MATCH(Sheet3!$A15&amp;Sheet3!B$1,Sheet2!$B$2:$B$439&amp;Sheet2!$C$2:$C$439,0)),"")</f>
        <v/>
      </c>
      <c r="C15" s="9">
        <f t="array" ref="C15">IFERROR(INDEX(Sheet2!$D$2:$D$439,MATCH(Sheet3!$A15&amp;Sheet3!C$1,Sheet2!$B$2:$B$439&amp;Sheet2!$C$2:$C$439,0)),"")</f>
        <v>2759000000</v>
      </c>
      <c r="D15" s="9" t="str">
        <f t="array" ref="D15">IFERROR(INDEX(Sheet2!$D$2:$D$439,MATCH(Sheet3!$A15&amp;Sheet3!D$1,Sheet2!$B$2:$B$439&amp;Sheet2!$C$2:$C$439,0)),"")</f>
        <v/>
      </c>
      <c r="E15" s="9">
        <f t="array" ref="E15">IFERROR(INDEX(Sheet2!$D$2:$D$439,MATCH(Sheet3!$A15&amp;Sheet3!E$1,Sheet2!$B$2:$B$439&amp;Sheet2!$C$2:$C$439,0)),"")</f>
        <v>2879000000</v>
      </c>
      <c r="F15" s="9" t="str">
        <f>IF(IFERROR(INDEX(Sheet1!$A$2:$G$391,MATCH(Sheet3!A15,Sheet1!$A$2:$A$391,0),7),"")=0,"",IFERROR(INDEX(Sheet1!$A$2:$G$391,MATCH(Sheet3!A15,Sheet1!$A$2:$A$391,0),7),""))</f>
        <v/>
      </c>
    </row>
    <row r="16" spans="1:6" x14ac:dyDescent="0.2">
      <c r="A16" t="s">
        <v>593</v>
      </c>
      <c r="B16" s="9" t="str">
        <f t="array" ref="B16">IFERROR(INDEX(Sheet2!$D$2:$D$439,MATCH(Sheet3!$A16&amp;Sheet3!B$1,Sheet2!$B$2:$B$439&amp;Sheet2!$C$2:$C$439,0)),"")</f>
        <v/>
      </c>
      <c r="C16" s="9">
        <f t="array" ref="C16">IFERROR(INDEX(Sheet2!$D$2:$D$439,MATCH(Sheet3!$A16&amp;Sheet3!C$1,Sheet2!$B$2:$B$439&amp;Sheet2!$C$2:$C$439,0)),"")</f>
        <v>3639000000</v>
      </c>
      <c r="D16" s="9" t="str">
        <f t="array" ref="D16">IFERROR(INDEX(Sheet2!$D$2:$D$439,MATCH(Sheet3!$A16&amp;Sheet3!D$1,Sheet2!$B$2:$B$439&amp;Sheet2!$C$2:$C$439,0)),"")</f>
        <v/>
      </c>
      <c r="E16" s="9" t="str">
        <f t="array" ref="E16">IFERROR(INDEX(Sheet2!$D$2:$D$439,MATCH(Sheet3!$A16&amp;Sheet3!E$1,Sheet2!$B$2:$B$439&amp;Sheet2!$C$2:$C$439,0)),"")</f>
        <v/>
      </c>
      <c r="F16" s="9" t="str">
        <f>IF(IFERROR(INDEX(Sheet1!$A$2:$G$391,MATCH(Sheet3!A16,Sheet1!$A$2:$A$391,0),7),"")=0,"",IFERROR(INDEX(Sheet1!$A$2:$G$391,MATCH(Sheet3!A16,Sheet1!$A$2:$A$391,0),7),""))</f>
        <v/>
      </c>
    </row>
    <row r="17" spans="1:6" x14ac:dyDescent="0.2">
      <c r="A17" t="s">
        <v>790</v>
      </c>
      <c r="B17" s="9" t="str">
        <f t="array" ref="B17">IFERROR(INDEX(Sheet2!$D$2:$D$439,MATCH(Sheet3!$A17&amp;Sheet3!B$1,Sheet2!$B$2:$B$439&amp;Sheet2!$C$2:$C$439,0)),"")</f>
        <v/>
      </c>
      <c r="C17" s="9" t="str">
        <f t="array" ref="C17">IFERROR(INDEX(Sheet2!$D$2:$D$439,MATCH(Sheet3!$A17&amp;Sheet3!C$1,Sheet2!$B$2:$B$439&amp;Sheet2!$C$2:$C$439,0)),"")</f>
        <v/>
      </c>
      <c r="D17" s="9" t="str">
        <f t="array" ref="D17">IFERROR(INDEX(Sheet2!$D$2:$D$439,MATCH(Sheet3!$A17&amp;Sheet3!D$1,Sheet2!$B$2:$B$439&amp;Sheet2!$C$2:$C$439,0)),"")</f>
        <v/>
      </c>
      <c r="E17" s="9">
        <f t="array" ref="E17">IFERROR(INDEX(Sheet2!$D$2:$D$439,MATCH(Sheet3!$A17&amp;Sheet3!E$1,Sheet2!$B$2:$B$439&amp;Sheet2!$C$2:$C$439,0)),"")</f>
        <v>1011000000</v>
      </c>
      <c r="F17" s="9" t="str">
        <f>IF(IFERROR(INDEX(Sheet1!$A$2:$G$391,MATCH(Sheet3!A17,Sheet1!$A$2:$A$391,0),7),"")=0,"",IFERROR(INDEX(Sheet1!$A$2:$G$391,MATCH(Sheet3!A17,Sheet1!$A$2:$A$391,0),7),""))</f>
        <v/>
      </c>
    </row>
    <row r="18" spans="1:6" x14ac:dyDescent="0.2">
      <c r="A18" t="s">
        <v>611</v>
      </c>
      <c r="B18" s="9" t="str">
        <f t="array" ref="B18">IFERROR(INDEX(Sheet2!$D$2:$D$439,MATCH(Sheet3!$A18&amp;Sheet3!B$1,Sheet2!$B$2:$B$439&amp;Sheet2!$C$2:$C$439,0)),"")</f>
        <v/>
      </c>
      <c r="C18" s="9">
        <f t="array" ref="C18">IFERROR(INDEX(Sheet2!$D$2:$D$439,MATCH(Sheet3!$A18&amp;Sheet3!C$1,Sheet2!$B$2:$B$439&amp;Sheet2!$C$2:$C$439,0)),"")</f>
        <v>3119000000</v>
      </c>
      <c r="D18" s="9">
        <f t="array" ref="D18">IFERROR(INDEX(Sheet2!$D$2:$D$439,MATCH(Sheet3!$A18&amp;Sheet3!D$1,Sheet2!$B$2:$B$439&amp;Sheet2!$C$2:$C$439,0)),"")</f>
        <v>3245000000</v>
      </c>
      <c r="E18" s="9" t="str">
        <f t="array" ref="E18">IFERROR(INDEX(Sheet2!$D$2:$D$439,MATCH(Sheet3!$A18&amp;Sheet3!E$1,Sheet2!$B$2:$B$439&amp;Sheet2!$C$2:$C$439,0)),"")</f>
        <v/>
      </c>
      <c r="F18" s="9" t="str">
        <f>IF(IFERROR(INDEX(Sheet1!$A$2:$G$391,MATCH(Sheet3!A18,Sheet1!$A$2:$A$391,0),7),"")=0,"",IFERROR(INDEX(Sheet1!$A$2:$G$391,MATCH(Sheet3!A18,Sheet1!$A$2:$A$391,0),7),""))</f>
        <v/>
      </c>
    </row>
    <row r="19" spans="1:6" x14ac:dyDescent="0.2">
      <c r="A19" t="s">
        <v>628</v>
      </c>
      <c r="B19" s="9" t="str">
        <f t="array" ref="B19">IFERROR(INDEX(Sheet2!$D$2:$D$439,MATCH(Sheet3!$A19&amp;Sheet3!B$1,Sheet2!$B$2:$B$439&amp;Sheet2!$C$2:$C$439,0)),"")</f>
        <v/>
      </c>
      <c r="C19" s="9">
        <f t="array" ref="C19">IFERROR(INDEX(Sheet2!$D$2:$D$439,MATCH(Sheet3!$A19&amp;Sheet3!C$1,Sheet2!$B$2:$B$439&amp;Sheet2!$C$2:$C$439,0)),"")</f>
        <v>2324000000</v>
      </c>
      <c r="D19" s="9" t="str">
        <f t="array" ref="D19">IFERROR(INDEX(Sheet2!$D$2:$D$439,MATCH(Sheet3!$A19&amp;Sheet3!D$1,Sheet2!$B$2:$B$439&amp;Sheet2!$C$2:$C$439,0)),"")</f>
        <v/>
      </c>
      <c r="E19" s="9" t="str">
        <f t="array" ref="E19">IFERROR(INDEX(Sheet2!$D$2:$D$439,MATCH(Sheet3!$A19&amp;Sheet3!E$1,Sheet2!$B$2:$B$439&amp;Sheet2!$C$2:$C$439,0)),"")</f>
        <v/>
      </c>
      <c r="F19" s="9" t="str">
        <f>IF(IFERROR(INDEX(Sheet1!$A$2:$G$391,MATCH(Sheet3!A19,Sheet1!$A$2:$A$391,0),7),"")=0,"",IFERROR(INDEX(Sheet1!$A$2:$G$391,MATCH(Sheet3!A19,Sheet1!$A$2:$A$391,0),7),""))</f>
        <v/>
      </c>
    </row>
    <row r="20" spans="1:6" x14ac:dyDescent="0.2">
      <c r="A20" t="s">
        <v>572</v>
      </c>
      <c r="B20" s="9" t="str">
        <f t="array" ref="B20">IFERROR(INDEX(Sheet2!$D$2:$D$439,MATCH(Sheet3!$A20&amp;Sheet3!B$1,Sheet2!$B$2:$B$439&amp;Sheet2!$C$2:$C$439,0)),"")</f>
        <v/>
      </c>
      <c r="C20" s="9">
        <f t="array" ref="C20">IFERROR(INDEX(Sheet2!$D$2:$D$439,MATCH(Sheet3!$A20&amp;Sheet3!C$1,Sheet2!$B$2:$B$439&amp;Sheet2!$C$2:$C$439,0)),"")</f>
        <v>4950000000</v>
      </c>
      <c r="D20" s="9">
        <f t="array" ref="D20">IFERROR(INDEX(Sheet2!$D$2:$D$439,MATCH(Sheet3!$A20&amp;Sheet3!D$1,Sheet2!$B$2:$B$439&amp;Sheet2!$C$2:$C$439,0)),"")</f>
        <v>4575000000</v>
      </c>
      <c r="E20" s="9" t="str">
        <f t="array" ref="E20">IFERROR(INDEX(Sheet2!$D$2:$D$439,MATCH(Sheet3!$A20&amp;Sheet3!E$1,Sheet2!$B$2:$B$439&amp;Sheet2!$C$2:$C$439,0)),"")</f>
        <v/>
      </c>
      <c r="F20" s="9" t="str">
        <f>IF(IFERROR(INDEX(Sheet1!$A$2:$G$391,MATCH(Sheet3!A20,Sheet1!$A$2:$A$391,0),7),"")=0,"",IFERROR(INDEX(Sheet1!$A$2:$G$391,MATCH(Sheet3!A20,Sheet1!$A$2:$A$391,0),7),""))</f>
        <v/>
      </c>
    </row>
    <row r="21" spans="1:6" x14ac:dyDescent="0.2">
      <c r="A21" t="s">
        <v>651</v>
      </c>
      <c r="B21" s="9" t="str">
        <f t="array" ref="B21">IFERROR(INDEX(Sheet2!$D$2:$D$439,MATCH(Sheet3!$A21&amp;Sheet3!B$1,Sheet2!$B$2:$B$439&amp;Sheet2!$C$2:$C$439,0)),"")</f>
        <v/>
      </c>
      <c r="C21" s="9">
        <f t="array" ref="C21">IFERROR(INDEX(Sheet2!$D$2:$D$439,MATCH(Sheet3!$A21&amp;Sheet3!C$1,Sheet2!$B$2:$B$439&amp;Sheet2!$C$2:$C$439,0)),"")</f>
        <v>1145000000</v>
      </c>
      <c r="D21" s="9" t="str">
        <f t="array" ref="D21">IFERROR(INDEX(Sheet2!$D$2:$D$439,MATCH(Sheet3!$A21&amp;Sheet3!D$1,Sheet2!$B$2:$B$439&amp;Sheet2!$C$2:$C$439,0)),"")</f>
        <v/>
      </c>
      <c r="E21" s="9" t="str">
        <f t="array" ref="E21">IFERROR(INDEX(Sheet2!$D$2:$D$439,MATCH(Sheet3!$A21&amp;Sheet3!E$1,Sheet2!$B$2:$B$439&amp;Sheet2!$C$2:$C$439,0)),"")</f>
        <v/>
      </c>
      <c r="F21" s="9" t="str">
        <f>IF(IFERROR(INDEX(Sheet1!$A$2:$G$391,MATCH(Sheet3!A21,Sheet1!$A$2:$A$391,0),7),"")=0,"",IFERROR(INDEX(Sheet1!$A$2:$G$391,MATCH(Sheet3!A21,Sheet1!$A$2:$A$391,0),7),""))</f>
        <v/>
      </c>
    </row>
    <row r="22" spans="1:6" x14ac:dyDescent="0.2">
      <c r="A22" t="s">
        <v>682</v>
      </c>
      <c r="B22" s="9" t="str">
        <f t="array" ref="B22">IFERROR(INDEX(Sheet2!$D$2:$D$439,MATCH(Sheet3!$A22&amp;Sheet3!B$1,Sheet2!$B$2:$B$439&amp;Sheet2!$C$2:$C$439,0)),"")</f>
        <v/>
      </c>
      <c r="C22" s="9">
        <f t="array" ref="C22">IFERROR(INDEX(Sheet2!$D$2:$D$439,MATCH(Sheet3!$A22&amp;Sheet3!C$1,Sheet2!$B$2:$B$439&amp;Sheet2!$C$2:$C$439,0)),"")</f>
        <v>1800000</v>
      </c>
      <c r="D22" s="9" t="str">
        <f t="array" ref="D22">IFERROR(INDEX(Sheet2!$D$2:$D$439,MATCH(Sheet3!$A22&amp;Sheet3!D$1,Sheet2!$B$2:$B$439&amp;Sheet2!$C$2:$C$439,0)),"")</f>
        <v/>
      </c>
      <c r="E22" s="9" t="str">
        <f t="array" ref="E22">IFERROR(INDEX(Sheet2!$D$2:$D$439,MATCH(Sheet3!$A22&amp;Sheet3!E$1,Sheet2!$B$2:$B$439&amp;Sheet2!$C$2:$C$439,0)),"")</f>
        <v/>
      </c>
      <c r="F22" s="9" t="str">
        <f>IF(IFERROR(INDEX(Sheet1!$A$2:$G$391,MATCH(Sheet3!A22,Sheet1!$A$2:$A$391,0),7),"")=0,"",IFERROR(INDEX(Sheet1!$A$2:$G$391,MATCH(Sheet3!A22,Sheet1!$A$2:$A$391,0),7),""))</f>
        <v/>
      </c>
    </row>
    <row r="23" spans="1:6" x14ac:dyDescent="0.2">
      <c r="A23" t="s">
        <v>795</v>
      </c>
      <c r="B23" s="9" t="str">
        <f t="array" ref="B23">IFERROR(INDEX(Sheet2!$D$2:$D$439,MATCH(Sheet3!$A23&amp;Sheet3!B$1,Sheet2!$B$2:$B$439&amp;Sheet2!$C$2:$C$439,0)),"")</f>
        <v/>
      </c>
      <c r="C23" s="9" t="str">
        <f t="array" ref="C23">IFERROR(INDEX(Sheet2!$D$2:$D$439,MATCH(Sheet3!$A23&amp;Sheet3!C$1,Sheet2!$B$2:$B$439&amp;Sheet2!$C$2:$C$439,0)),"")</f>
        <v/>
      </c>
      <c r="D23" s="9" t="str">
        <f t="array" ref="D23">IFERROR(INDEX(Sheet2!$D$2:$D$439,MATCH(Sheet3!$A23&amp;Sheet3!D$1,Sheet2!$B$2:$B$439&amp;Sheet2!$C$2:$C$439,0)),"")</f>
        <v/>
      </c>
      <c r="E23" s="9">
        <f t="array" ref="E23">IFERROR(INDEX(Sheet2!$D$2:$D$439,MATCH(Sheet3!$A23&amp;Sheet3!E$1,Sheet2!$B$2:$B$439&amp;Sheet2!$C$2:$C$439,0)),"")</f>
        <v>54000000</v>
      </c>
      <c r="F23" s="9" t="str">
        <f>IF(IFERROR(INDEX(Sheet1!$A$2:$G$391,MATCH(Sheet3!A23,Sheet1!$A$2:$A$391,0),7),"")=0,"",IFERROR(INDEX(Sheet1!$A$2:$G$391,MATCH(Sheet3!A23,Sheet1!$A$2:$A$391,0),7),""))</f>
        <v/>
      </c>
    </row>
    <row r="24" spans="1:6" x14ac:dyDescent="0.2">
      <c r="A24" t="s">
        <v>730</v>
      </c>
      <c r="B24" s="9" t="str">
        <f t="array" ref="B24">IFERROR(INDEX(Sheet2!$D$2:$D$439,MATCH(Sheet3!$A24&amp;Sheet3!B$1,Sheet2!$B$2:$B$439&amp;Sheet2!$C$2:$C$439,0)),"")</f>
        <v/>
      </c>
      <c r="C24" s="9" t="str">
        <f t="array" ref="C24">IFERROR(INDEX(Sheet2!$D$2:$D$439,MATCH(Sheet3!$A24&amp;Sheet3!C$1,Sheet2!$B$2:$B$439&amp;Sheet2!$C$2:$C$439,0)),"")</f>
        <v/>
      </c>
      <c r="D24" s="9">
        <f t="array" ref="D24">IFERROR(INDEX(Sheet2!$D$2:$D$439,MATCH(Sheet3!$A24&amp;Sheet3!D$1,Sheet2!$B$2:$B$439&amp;Sheet2!$C$2:$C$439,0)),"")</f>
        <v>2098000000</v>
      </c>
      <c r="E24" s="9" t="str">
        <f t="array" ref="E24">IFERROR(INDEX(Sheet2!$D$2:$D$439,MATCH(Sheet3!$A24&amp;Sheet3!E$1,Sheet2!$B$2:$B$439&amp;Sheet2!$C$2:$C$439,0)),"")</f>
        <v/>
      </c>
      <c r="F24" s="9" t="str">
        <f>IF(IFERROR(INDEX(Sheet1!$A$2:$G$391,MATCH(Sheet3!A24,Sheet1!$A$2:$A$391,0),7),"")=0,"",IFERROR(INDEX(Sheet1!$A$2:$G$391,MATCH(Sheet3!A24,Sheet1!$A$2:$A$391,0),7),""))</f>
        <v/>
      </c>
    </row>
    <row r="25" spans="1:6" x14ac:dyDescent="0.2">
      <c r="A25" t="s">
        <v>741</v>
      </c>
      <c r="B25" s="9" t="str">
        <f t="array" ref="B25">IFERROR(INDEX(Sheet2!$D$2:$D$439,MATCH(Sheet3!$A25&amp;Sheet3!B$1,Sheet2!$B$2:$B$439&amp;Sheet2!$C$2:$C$439,0)),"")</f>
        <v/>
      </c>
      <c r="C25" s="9" t="str">
        <f t="array" ref="C25">IFERROR(INDEX(Sheet2!$D$2:$D$439,MATCH(Sheet3!$A25&amp;Sheet3!C$1,Sheet2!$B$2:$B$439&amp;Sheet2!$C$2:$C$439,0)),"")</f>
        <v/>
      </c>
      <c r="D25" s="9">
        <f t="array" ref="D25">IFERROR(INDEX(Sheet2!$D$2:$D$439,MATCH(Sheet3!$A25&amp;Sheet3!D$1,Sheet2!$B$2:$B$439&amp;Sheet2!$C$2:$C$439,0)),"")</f>
        <v>1013000000</v>
      </c>
      <c r="E25" s="9" t="str">
        <f t="array" ref="E25">IFERROR(INDEX(Sheet2!$D$2:$D$439,MATCH(Sheet3!$A25&amp;Sheet3!E$1,Sheet2!$B$2:$B$439&amp;Sheet2!$C$2:$C$439,0)),"")</f>
        <v/>
      </c>
      <c r="F25" s="9" t="str">
        <f>IF(IFERROR(INDEX(Sheet1!$A$2:$G$391,MATCH(Sheet3!A25,Sheet1!$A$2:$A$391,0),7),"")=0,"",IFERROR(INDEX(Sheet1!$A$2:$G$391,MATCH(Sheet3!A25,Sheet1!$A$2:$A$391,0),7),""))</f>
        <v/>
      </c>
    </row>
    <row r="26" spans="1:6" x14ac:dyDescent="0.2">
      <c r="A26" t="s">
        <v>582</v>
      </c>
      <c r="B26" s="9" t="str">
        <f t="array" ref="B26">IFERROR(INDEX(Sheet2!$D$2:$D$439,MATCH(Sheet3!$A26&amp;Sheet3!B$1,Sheet2!$B$2:$B$439&amp;Sheet2!$C$2:$C$439,0)),"")</f>
        <v/>
      </c>
      <c r="C26" s="9">
        <f t="array" ref="C26">IFERROR(INDEX(Sheet2!$D$2:$D$439,MATCH(Sheet3!$A26&amp;Sheet3!C$1,Sheet2!$B$2:$B$439&amp;Sheet2!$C$2:$C$439,0)),"")</f>
        <v>4227000000</v>
      </c>
      <c r="D26" s="9">
        <f t="array" ref="D26">IFERROR(INDEX(Sheet2!$D$2:$D$439,MATCH(Sheet3!$A26&amp;Sheet3!D$1,Sheet2!$B$2:$B$439&amp;Sheet2!$C$2:$C$439,0)),"")</f>
        <v>4500000000</v>
      </c>
      <c r="E26" s="9">
        <f t="array" ref="E26">IFERROR(INDEX(Sheet2!$D$2:$D$439,MATCH(Sheet3!$A26&amp;Sheet3!E$1,Sheet2!$B$2:$B$439&amp;Sheet2!$C$2:$C$439,0)),"")</f>
        <v>4520000000</v>
      </c>
      <c r="F26" s="9" t="str">
        <f>IF(IFERROR(INDEX(Sheet1!$A$2:$G$391,MATCH(Sheet3!A26,Sheet1!$A$2:$A$391,0),7),"")=0,"",IFERROR(INDEX(Sheet1!$A$2:$G$391,MATCH(Sheet3!A26,Sheet1!$A$2:$A$391,0),7),""))</f>
        <v/>
      </c>
    </row>
    <row r="27" spans="1:6" x14ac:dyDescent="0.2">
      <c r="A27" t="s">
        <v>118</v>
      </c>
      <c r="B27" s="9" t="str">
        <f t="array" ref="B27">IFERROR(INDEX(Sheet2!$D$2:$D$439,MATCH(Sheet3!$A27&amp;Sheet3!B$1,Sheet2!$B$2:$B$439&amp;Sheet2!$C$2:$C$439,0)),"")</f>
        <v/>
      </c>
      <c r="C27" s="9" t="str">
        <f t="array" ref="C27">IFERROR(INDEX(Sheet2!$D$2:$D$439,MATCH(Sheet3!$A27&amp;Sheet3!C$1,Sheet2!$B$2:$B$439&amp;Sheet2!$C$2:$C$439,0)),"")</f>
        <v/>
      </c>
      <c r="D27" s="9">
        <f t="array" ref="D27">IFERROR(INDEX(Sheet2!$D$2:$D$439,MATCH(Sheet3!$A27&amp;Sheet3!D$1,Sheet2!$B$2:$B$439&amp;Sheet2!$C$2:$C$439,0)),"")</f>
        <v>4395477200</v>
      </c>
      <c r="E27" s="9" t="str">
        <f t="array" ref="E27">IFERROR(INDEX(Sheet2!$D$2:$D$439,MATCH(Sheet3!$A27&amp;Sheet3!E$1,Sheet2!$B$2:$B$439&amp;Sheet2!$C$2:$C$439,0)),"")</f>
        <v/>
      </c>
      <c r="F27" s="9" t="str">
        <f>IF(IFERROR(INDEX(Sheet1!$A$2:$G$391,MATCH(Sheet3!A27,Sheet1!$A$2:$A$391,0),7),"")=0,"",IFERROR(INDEX(Sheet1!$A$2:$G$391,MATCH(Sheet3!A27,Sheet1!$A$2:$A$391,0),7),""))</f>
        <v/>
      </c>
    </row>
    <row r="28" spans="1:6" x14ac:dyDescent="0.2">
      <c r="A28" t="s">
        <v>66</v>
      </c>
      <c r="B28" s="9" t="str">
        <f t="array" ref="B28">IFERROR(INDEX(Sheet2!$D$2:$D$439,MATCH(Sheet3!$A28&amp;Sheet3!B$1,Sheet2!$B$2:$B$439&amp;Sheet2!$C$2:$C$439,0)),"")</f>
        <v/>
      </c>
      <c r="C28" s="9">
        <f t="array" ref="C28">IFERROR(INDEX(Sheet2!$D$2:$D$439,MATCH(Sheet3!$A28&amp;Sheet3!C$1,Sheet2!$B$2:$B$439&amp;Sheet2!$C$2:$C$439,0)),"")</f>
        <v>1274000000</v>
      </c>
      <c r="D28" s="9" t="str">
        <f t="array" ref="D28">IFERROR(INDEX(Sheet2!$D$2:$D$439,MATCH(Sheet3!$A28&amp;Sheet3!D$1,Sheet2!$B$2:$B$439&amp;Sheet2!$C$2:$C$439,0)),"")</f>
        <v/>
      </c>
      <c r="E28" s="9" t="str">
        <f t="array" ref="E28">IFERROR(INDEX(Sheet2!$D$2:$D$439,MATCH(Sheet3!$A28&amp;Sheet3!E$1,Sheet2!$B$2:$B$439&amp;Sheet2!$C$2:$C$439,0)),"")</f>
        <v/>
      </c>
      <c r="F28" s="9" t="str">
        <f>IF(IFERROR(INDEX(Sheet1!$A$2:$G$391,MATCH(Sheet3!A28,Sheet1!$A$2:$A$391,0),7),"")=0,"",IFERROR(INDEX(Sheet1!$A$2:$G$391,MATCH(Sheet3!A28,Sheet1!$A$2:$A$391,0),7),""))</f>
        <v/>
      </c>
    </row>
    <row r="29" spans="1:6" x14ac:dyDescent="0.2">
      <c r="A29" t="s">
        <v>562</v>
      </c>
      <c r="B29" s="9" t="str">
        <f t="array" ref="B29">IFERROR(INDEX(Sheet2!$D$2:$D$439,MATCH(Sheet3!$A29&amp;Sheet3!B$1,Sheet2!$B$2:$B$439&amp;Sheet2!$C$2:$C$439,0)),"")</f>
        <v/>
      </c>
      <c r="C29" s="9">
        <f t="array" ref="C29">IFERROR(INDEX(Sheet2!$D$2:$D$439,MATCH(Sheet3!$A29&amp;Sheet3!C$1,Sheet2!$B$2:$B$439&amp;Sheet2!$C$2:$C$439,0)),"")</f>
        <v>400000</v>
      </c>
      <c r="D29" s="9" t="str">
        <f t="array" ref="D29">IFERROR(INDEX(Sheet2!$D$2:$D$439,MATCH(Sheet3!$A29&amp;Sheet3!D$1,Sheet2!$B$2:$B$439&amp;Sheet2!$C$2:$C$439,0)),"")</f>
        <v/>
      </c>
      <c r="E29" s="9" t="str">
        <f t="array" ref="E29">IFERROR(INDEX(Sheet2!$D$2:$D$439,MATCH(Sheet3!$A29&amp;Sheet3!E$1,Sheet2!$B$2:$B$439&amp;Sheet2!$C$2:$C$439,0)),"")</f>
        <v/>
      </c>
      <c r="F29" s="9" t="str">
        <f>IF(IFERROR(INDEX(Sheet1!$A$2:$G$391,MATCH(Sheet3!A29,Sheet1!$A$2:$A$391,0),7),"")=0,"",IFERROR(INDEX(Sheet1!$A$2:$G$391,MATCH(Sheet3!A29,Sheet1!$A$2:$A$391,0),7),""))</f>
        <v/>
      </c>
    </row>
    <row r="30" spans="1:6" x14ac:dyDescent="0.2">
      <c r="A30" t="s">
        <v>566</v>
      </c>
      <c r="B30" s="9" t="str">
        <f t="array" ref="B30">IFERROR(INDEX(Sheet2!$D$2:$D$439,MATCH(Sheet3!$A30&amp;Sheet3!B$1,Sheet2!$B$2:$B$439&amp;Sheet2!$C$2:$C$439,0)),"")</f>
        <v/>
      </c>
      <c r="C30" s="9">
        <f t="array" ref="C30">IFERROR(INDEX(Sheet2!$D$2:$D$439,MATCH(Sheet3!$A30&amp;Sheet3!C$1,Sheet2!$B$2:$B$439&amp;Sheet2!$C$2:$C$439,0)),"")</f>
        <v>5391000000</v>
      </c>
      <c r="D30" s="9">
        <f t="array" ref="D30">IFERROR(INDEX(Sheet2!$D$2:$D$439,MATCH(Sheet3!$A30&amp;Sheet3!D$1,Sheet2!$B$2:$B$439&amp;Sheet2!$C$2:$C$439,0)),"")</f>
        <v>8398000000</v>
      </c>
      <c r="E30" s="9">
        <f t="array" ref="E30">IFERROR(INDEX(Sheet2!$D$2:$D$439,MATCH(Sheet3!$A30&amp;Sheet3!E$1,Sheet2!$B$2:$B$439&amp;Sheet2!$C$2:$C$439,0)),"")</f>
        <v>8365000000</v>
      </c>
      <c r="F30" s="9" t="str">
        <f>IF(IFERROR(INDEX(Sheet1!$A$2:$G$391,MATCH(Sheet3!A30,Sheet1!$A$2:$A$391,0),7),"")=0,"",IFERROR(INDEX(Sheet1!$A$2:$G$391,MATCH(Sheet3!A30,Sheet1!$A$2:$A$391,0),7),""))</f>
        <v/>
      </c>
    </row>
    <row r="31" spans="1:6" x14ac:dyDescent="0.2">
      <c r="A31" t="s">
        <v>822</v>
      </c>
      <c r="B31" s="9" t="str">
        <f t="array" ref="B31">IFERROR(INDEX(Sheet2!$D$2:$D$439,MATCH(Sheet3!$A31&amp;Sheet3!B$1,Sheet2!$B$2:$B$439&amp;Sheet2!$C$2:$C$439,0)),"")</f>
        <v/>
      </c>
      <c r="C31" s="9" t="str">
        <f t="array" ref="C31">IFERROR(INDEX(Sheet2!$D$2:$D$439,MATCH(Sheet3!$A31&amp;Sheet3!C$1,Sheet2!$B$2:$B$439&amp;Sheet2!$C$2:$C$439,0)),"")</f>
        <v/>
      </c>
      <c r="D31" s="9" t="str">
        <f t="array" ref="D31">IFERROR(INDEX(Sheet2!$D$2:$D$439,MATCH(Sheet3!$A31&amp;Sheet3!D$1,Sheet2!$B$2:$B$439&amp;Sheet2!$C$2:$C$439,0)),"")</f>
        <v/>
      </c>
      <c r="E31" s="9">
        <f t="array" ref="E31">IFERROR(INDEX(Sheet2!$D$2:$D$439,MATCH(Sheet3!$A31&amp;Sheet3!E$1,Sheet2!$B$2:$B$439&amp;Sheet2!$C$2:$C$439,0)),"")</f>
        <v>8100000</v>
      </c>
      <c r="F31" s="9" t="str">
        <f>IF(IFERROR(INDEX(Sheet1!$A$2:$G$391,MATCH(Sheet3!A31,Sheet1!$A$2:$A$391,0),7),"")=0,"",IFERROR(INDEX(Sheet1!$A$2:$G$391,MATCH(Sheet3!A31,Sheet1!$A$2:$A$391,0),7),""))</f>
        <v/>
      </c>
    </row>
    <row r="32" spans="1:6" x14ac:dyDescent="0.2">
      <c r="A32" t="s">
        <v>732</v>
      </c>
      <c r="B32" s="9" t="str">
        <f t="array" ref="B32">IFERROR(INDEX(Sheet2!$D$2:$D$439,MATCH(Sheet3!$A32&amp;Sheet3!B$1,Sheet2!$B$2:$B$439&amp;Sheet2!$C$2:$C$439,0)),"")</f>
        <v/>
      </c>
      <c r="C32" s="9" t="str">
        <f t="array" ref="C32">IFERROR(INDEX(Sheet2!$D$2:$D$439,MATCH(Sheet3!$A32&amp;Sheet3!C$1,Sheet2!$B$2:$B$439&amp;Sheet2!$C$2:$C$439,0)),"")</f>
        <v/>
      </c>
      <c r="D32" s="9">
        <f t="array" ref="D32">IFERROR(INDEX(Sheet2!$D$2:$D$439,MATCH(Sheet3!$A32&amp;Sheet3!D$1,Sheet2!$B$2:$B$439&amp;Sheet2!$C$2:$C$439,0)),"")</f>
        <v>1975500000</v>
      </c>
      <c r="E32" s="9" t="str">
        <f t="array" ref="E32">IFERROR(INDEX(Sheet2!$D$2:$D$439,MATCH(Sheet3!$A32&amp;Sheet3!E$1,Sheet2!$B$2:$B$439&amp;Sheet2!$C$2:$C$439,0)),"")</f>
        <v/>
      </c>
      <c r="F32" s="9" t="str">
        <f>IF(IFERROR(INDEX(Sheet1!$A$2:$G$391,MATCH(Sheet3!A32,Sheet1!$A$2:$A$391,0),7),"")=0,"",IFERROR(INDEX(Sheet1!$A$2:$G$391,MATCH(Sheet3!A32,Sheet1!$A$2:$A$391,0),7),""))</f>
        <v/>
      </c>
    </row>
    <row r="33" spans="1:6" x14ac:dyDescent="0.2">
      <c r="A33" t="s">
        <v>797</v>
      </c>
      <c r="B33" s="9" t="str">
        <f t="array" ref="B33">IFERROR(INDEX(Sheet2!$D$2:$D$439,MATCH(Sheet3!$A33&amp;Sheet3!B$1,Sheet2!$B$2:$B$439&amp;Sheet2!$C$2:$C$439,0)),"")</f>
        <v/>
      </c>
      <c r="C33" s="9" t="str">
        <f t="array" ref="C33">IFERROR(INDEX(Sheet2!$D$2:$D$439,MATCH(Sheet3!$A33&amp;Sheet3!C$1,Sheet2!$B$2:$B$439&amp;Sheet2!$C$2:$C$439,0)),"")</f>
        <v/>
      </c>
      <c r="D33" s="9" t="str">
        <f t="array" ref="D33">IFERROR(INDEX(Sheet2!$D$2:$D$439,MATCH(Sheet3!$A33&amp;Sheet3!D$1,Sheet2!$B$2:$B$439&amp;Sheet2!$C$2:$C$439,0)),"")</f>
        <v/>
      </c>
      <c r="E33" s="9">
        <f t="array" ref="E33">IFERROR(INDEX(Sheet2!$D$2:$D$439,MATCH(Sheet3!$A33&amp;Sheet3!E$1,Sheet2!$B$2:$B$439&amp;Sheet2!$C$2:$C$439,0)),"")</f>
        <v>51000000</v>
      </c>
      <c r="F33" s="9" t="str">
        <f>IF(IFERROR(INDEX(Sheet1!$A$2:$G$391,MATCH(Sheet3!A33,Sheet1!$A$2:$A$391,0),7),"")=0,"",IFERROR(INDEX(Sheet1!$A$2:$G$391,MATCH(Sheet3!A33,Sheet1!$A$2:$A$391,0),7),""))</f>
        <v/>
      </c>
    </row>
    <row r="34" spans="1:6" x14ac:dyDescent="0.2">
      <c r="A34" t="s">
        <v>805</v>
      </c>
      <c r="B34" s="9" t="str">
        <f t="array" ref="B34">IFERROR(INDEX(Sheet2!$D$2:$D$439,MATCH(Sheet3!$A34&amp;Sheet3!B$1,Sheet2!$B$2:$B$439&amp;Sheet2!$C$2:$C$439,0)),"")</f>
        <v/>
      </c>
      <c r="C34" s="9" t="str">
        <f t="array" ref="C34">IFERROR(INDEX(Sheet2!$D$2:$D$439,MATCH(Sheet3!$A34&amp;Sheet3!C$1,Sheet2!$B$2:$B$439&amp;Sheet2!$C$2:$C$439,0)),"")</f>
        <v/>
      </c>
      <c r="D34" s="9" t="str">
        <f t="array" ref="D34">IFERROR(INDEX(Sheet2!$D$2:$D$439,MATCH(Sheet3!$A34&amp;Sheet3!D$1,Sheet2!$B$2:$B$439&amp;Sheet2!$C$2:$C$439,0)),"")</f>
        <v/>
      </c>
      <c r="E34" s="9">
        <f t="array" ref="E34">IFERROR(INDEX(Sheet2!$D$2:$D$439,MATCH(Sheet3!$A34&amp;Sheet3!E$1,Sheet2!$B$2:$B$439&amp;Sheet2!$C$2:$C$439,0)),"")</f>
        <v>37000000</v>
      </c>
      <c r="F34" s="9" t="str">
        <f>IF(IFERROR(INDEX(Sheet1!$A$2:$G$391,MATCH(Sheet3!A34,Sheet1!$A$2:$A$391,0),7),"")=0,"",IFERROR(INDEX(Sheet1!$A$2:$G$391,MATCH(Sheet3!A34,Sheet1!$A$2:$A$391,0),7),""))</f>
        <v/>
      </c>
    </row>
    <row r="35" spans="1:6" x14ac:dyDescent="0.2">
      <c r="A35" t="s">
        <v>598</v>
      </c>
      <c r="B35" s="9" t="str">
        <f t="array" ref="B35">IFERROR(INDEX(Sheet2!$D$2:$D$439,MATCH(Sheet3!$A35&amp;Sheet3!B$1,Sheet2!$B$2:$B$439&amp;Sheet2!$C$2:$C$439,0)),"")</f>
        <v/>
      </c>
      <c r="C35" s="9">
        <f t="array" ref="C35">IFERROR(INDEX(Sheet2!$D$2:$D$439,MATCH(Sheet3!$A35&amp;Sheet3!C$1,Sheet2!$B$2:$B$439&amp;Sheet2!$C$2:$C$439,0)),"")</f>
        <v>3492000000</v>
      </c>
      <c r="D35" s="9" t="str">
        <f t="array" ref="D35">IFERROR(INDEX(Sheet2!$D$2:$D$439,MATCH(Sheet3!$A35&amp;Sheet3!D$1,Sheet2!$B$2:$B$439&amp;Sheet2!$C$2:$C$439,0)),"")</f>
        <v/>
      </c>
      <c r="E35" s="9" t="str">
        <f t="array" ref="E35">IFERROR(INDEX(Sheet2!$D$2:$D$439,MATCH(Sheet3!$A35&amp;Sheet3!E$1,Sheet2!$B$2:$B$439&amp;Sheet2!$C$2:$C$439,0)),"")</f>
        <v/>
      </c>
      <c r="F35" s="9" t="str">
        <f>IF(IFERROR(INDEX(Sheet1!$A$2:$G$391,MATCH(Sheet3!A35,Sheet1!$A$2:$A$391,0),7),"")=0,"",IFERROR(INDEX(Sheet1!$A$2:$G$391,MATCH(Sheet3!A35,Sheet1!$A$2:$A$391,0),7),""))</f>
        <v/>
      </c>
    </row>
    <row r="36" spans="1:6" x14ac:dyDescent="0.2">
      <c r="A36" t="s">
        <v>802</v>
      </c>
      <c r="B36" s="9" t="str">
        <f t="array" ref="B36">IFERROR(INDEX(Sheet2!$D$2:$D$439,MATCH(Sheet3!$A36&amp;Sheet3!B$1,Sheet2!$B$2:$B$439&amp;Sheet2!$C$2:$C$439,0)),"")</f>
        <v/>
      </c>
      <c r="C36" s="9" t="str">
        <f t="array" ref="C36">IFERROR(INDEX(Sheet2!$D$2:$D$439,MATCH(Sheet3!$A36&amp;Sheet3!C$1,Sheet2!$B$2:$B$439&amp;Sheet2!$C$2:$C$439,0)),"")</f>
        <v/>
      </c>
      <c r="D36" s="9" t="str">
        <f t="array" ref="D36">IFERROR(INDEX(Sheet2!$D$2:$D$439,MATCH(Sheet3!$A36&amp;Sheet3!D$1,Sheet2!$B$2:$B$439&amp;Sheet2!$C$2:$C$439,0)),"")</f>
        <v/>
      </c>
      <c r="E36" s="9">
        <f t="array" ref="E36">IFERROR(INDEX(Sheet2!$D$2:$D$439,MATCH(Sheet3!$A36&amp;Sheet3!E$1,Sheet2!$B$2:$B$439&amp;Sheet2!$C$2:$C$439,0)),"")</f>
        <v>41000000</v>
      </c>
      <c r="F36" s="9" t="str">
        <f>IF(IFERROR(INDEX(Sheet1!$A$2:$G$391,MATCH(Sheet3!A36,Sheet1!$A$2:$A$391,0),7),"")=0,"",IFERROR(INDEX(Sheet1!$A$2:$G$391,MATCH(Sheet3!A36,Sheet1!$A$2:$A$391,0),7),""))</f>
        <v/>
      </c>
    </row>
    <row r="37" spans="1:6" x14ac:dyDescent="0.2">
      <c r="A37" t="s">
        <v>578</v>
      </c>
      <c r="B37" s="9" t="str">
        <f t="array" ref="B37">IFERROR(INDEX(Sheet2!$D$2:$D$439,MATCH(Sheet3!$A37&amp;Sheet3!B$1,Sheet2!$B$2:$B$439&amp;Sheet2!$C$2:$C$439,0)),"")</f>
        <v/>
      </c>
      <c r="C37" s="9">
        <f t="array" ref="C37">IFERROR(INDEX(Sheet2!$D$2:$D$439,MATCH(Sheet3!$A37&amp;Sheet3!C$1,Sheet2!$B$2:$B$439&amp;Sheet2!$C$2:$C$439,0)),"")</f>
        <v>4655000000</v>
      </c>
      <c r="D37" s="9" t="str">
        <f t="array" ref="D37">IFERROR(INDEX(Sheet2!$D$2:$D$439,MATCH(Sheet3!$A37&amp;Sheet3!D$1,Sheet2!$B$2:$B$439&amp;Sheet2!$C$2:$C$439,0)),"")</f>
        <v/>
      </c>
      <c r="E37" s="9" t="str">
        <f t="array" ref="E37">IFERROR(INDEX(Sheet2!$D$2:$D$439,MATCH(Sheet3!$A37&amp;Sheet3!E$1,Sheet2!$B$2:$B$439&amp;Sheet2!$C$2:$C$439,0)),"")</f>
        <v/>
      </c>
      <c r="F37" s="9" t="str">
        <f>IF(IFERROR(INDEX(Sheet1!$A$2:$G$391,MATCH(Sheet3!A37,Sheet1!$A$2:$A$391,0),7),"")=0,"",IFERROR(INDEX(Sheet1!$A$2:$G$391,MATCH(Sheet3!A37,Sheet1!$A$2:$A$391,0),7),""))</f>
        <v/>
      </c>
    </row>
    <row r="38" spans="1:6" x14ac:dyDescent="0.2">
      <c r="A38" t="s">
        <v>592</v>
      </c>
      <c r="B38" s="9" t="str">
        <f t="array" ref="B38">IFERROR(INDEX(Sheet2!$D$2:$D$439,MATCH(Sheet3!$A38&amp;Sheet3!B$1,Sheet2!$B$2:$B$439&amp;Sheet2!$C$2:$C$439,0)),"")</f>
        <v/>
      </c>
      <c r="C38" s="9">
        <f t="array" ref="C38">IFERROR(INDEX(Sheet2!$D$2:$D$439,MATCH(Sheet3!$A38&amp;Sheet3!C$1,Sheet2!$B$2:$B$439&amp;Sheet2!$C$2:$C$439,0)),"")</f>
        <v>3792000000</v>
      </c>
      <c r="D38" s="9" t="str">
        <f t="array" ref="D38">IFERROR(INDEX(Sheet2!$D$2:$D$439,MATCH(Sheet3!$A38&amp;Sheet3!D$1,Sheet2!$B$2:$B$439&amp;Sheet2!$C$2:$C$439,0)),"")</f>
        <v/>
      </c>
      <c r="E38" s="9">
        <f t="array" ref="E38">IFERROR(INDEX(Sheet2!$D$2:$D$439,MATCH(Sheet3!$A38&amp;Sheet3!E$1,Sheet2!$B$2:$B$439&amp;Sheet2!$C$2:$C$439,0)),"")</f>
        <v>4225000000</v>
      </c>
      <c r="F38" s="9" t="str">
        <f>IF(IFERROR(INDEX(Sheet1!$A$2:$G$391,MATCH(Sheet3!A38,Sheet1!$A$2:$A$391,0),7),"")=0,"",IFERROR(INDEX(Sheet1!$A$2:$G$391,MATCH(Sheet3!A38,Sheet1!$A$2:$A$391,0),7),""))</f>
        <v/>
      </c>
    </row>
    <row r="39" spans="1:6" x14ac:dyDescent="0.2">
      <c r="A39" t="s">
        <v>641</v>
      </c>
      <c r="B39" s="9" t="str">
        <f t="array" ref="B39">IFERROR(INDEX(Sheet2!$D$2:$D$439,MATCH(Sheet3!$A39&amp;Sheet3!B$1,Sheet2!$B$2:$B$439&amp;Sheet2!$C$2:$C$439,0)),"")</f>
        <v/>
      </c>
      <c r="C39" s="9">
        <f t="array" ref="C39">IFERROR(INDEX(Sheet2!$D$2:$D$439,MATCH(Sheet3!$A39&amp;Sheet3!C$1,Sheet2!$B$2:$B$439&amp;Sheet2!$C$2:$C$439,0)),"")</f>
        <v>1817000000</v>
      </c>
      <c r="D39" s="9" t="str">
        <f t="array" ref="D39">IFERROR(INDEX(Sheet2!$D$2:$D$439,MATCH(Sheet3!$A39&amp;Sheet3!D$1,Sheet2!$B$2:$B$439&amp;Sheet2!$C$2:$C$439,0)),"")</f>
        <v/>
      </c>
      <c r="E39" s="9" t="str">
        <f t="array" ref="E39">IFERROR(INDEX(Sheet2!$D$2:$D$439,MATCH(Sheet3!$A39&amp;Sheet3!E$1,Sheet2!$B$2:$B$439&amp;Sheet2!$C$2:$C$439,0)),"")</f>
        <v/>
      </c>
      <c r="F39" s="9" t="str">
        <f>IF(IFERROR(INDEX(Sheet1!$A$2:$G$391,MATCH(Sheet3!A39,Sheet1!$A$2:$A$391,0),7),"")=0,"",IFERROR(INDEX(Sheet1!$A$2:$G$391,MATCH(Sheet3!A39,Sheet1!$A$2:$A$391,0),7),""))</f>
        <v/>
      </c>
    </row>
    <row r="40" spans="1:6" x14ac:dyDescent="0.2">
      <c r="A40" t="s">
        <v>605</v>
      </c>
      <c r="B40" s="9" t="str">
        <f t="array" ref="B40">IFERROR(INDEX(Sheet2!$D$2:$D$439,MATCH(Sheet3!$A40&amp;Sheet3!B$1,Sheet2!$B$2:$B$439&amp;Sheet2!$C$2:$C$439,0)),"")</f>
        <v/>
      </c>
      <c r="C40" s="9">
        <f t="array" ref="C40">IFERROR(INDEX(Sheet2!$D$2:$D$439,MATCH(Sheet3!$A40&amp;Sheet3!C$1,Sheet2!$B$2:$B$439&amp;Sheet2!$C$2:$C$439,0)),"")</f>
        <v>3298000000</v>
      </c>
      <c r="D40" s="9" t="str">
        <f t="array" ref="D40">IFERROR(INDEX(Sheet2!$D$2:$D$439,MATCH(Sheet3!$A40&amp;Sheet3!D$1,Sheet2!$B$2:$B$439&amp;Sheet2!$C$2:$C$439,0)),"")</f>
        <v/>
      </c>
      <c r="E40" s="9">
        <f t="array" ref="E40">IFERROR(INDEX(Sheet2!$D$2:$D$439,MATCH(Sheet3!$A40&amp;Sheet3!E$1,Sheet2!$B$2:$B$439&amp;Sheet2!$C$2:$C$439,0)),"")</f>
        <v>3710700000</v>
      </c>
      <c r="F40" s="9" t="str">
        <f>IF(IFERROR(INDEX(Sheet1!$A$2:$G$391,MATCH(Sheet3!A40,Sheet1!$A$2:$A$391,0),7),"")=0,"",IFERROR(INDEX(Sheet1!$A$2:$G$391,MATCH(Sheet3!A40,Sheet1!$A$2:$A$391,0),7),""))</f>
        <v/>
      </c>
    </row>
    <row r="41" spans="1:6" x14ac:dyDescent="0.2">
      <c r="A41" t="s">
        <v>657</v>
      </c>
      <c r="B41" s="9" t="str">
        <f t="array" ref="B41">IFERROR(INDEX(Sheet2!$D$2:$D$439,MATCH(Sheet3!$A41&amp;Sheet3!B$1,Sheet2!$B$2:$B$439&amp;Sheet2!$C$2:$C$439,0)),"")</f>
        <v/>
      </c>
      <c r="C41" s="9">
        <f t="array" ref="C41">IFERROR(INDEX(Sheet2!$D$2:$D$439,MATCH(Sheet3!$A41&amp;Sheet3!C$1,Sheet2!$B$2:$B$439&amp;Sheet2!$C$2:$C$439,0)),"")</f>
        <v>890000000</v>
      </c>
      <c r="D41" s="9" t="str">
        <f t="array" ref="D41">IFERROR(INDEX(Sheet2!$D$2:$D$439,MATCH(Sheet3!$A41&amp;Sheet3!D$1,Sheet2!$B$2:$B$439&amp;Sheet2!$C$2:$C$439,0)),"")</f>
        <v/>
      </c>
      <c r="E41" s="9" t="str">
        <f t="array" ref="E41">IFERROR(INDEX(Sheet2!$D$2:$D$439,MATCH(Sheet3!$A41&amp;Sheet3!E$1,Sheet2!$B$2:$B$439&amp;Sheet2!$C$2:$C$439,0)),"")</f>
        <v/>
      </c>
      <c r="F41" s="9" t="str">
        <f>IF(IFERROR(INDEX(Sheet1!$A$2:$G$391,MATCH(Sheet3!A41,Sheet1!$A$2:$A$391,0),7),"")=0,"",IFERROR(INDEX(Sheet1!$A$2:$G$391,MATCH(Sheet3!A41,Sheet1!$A$2:$A$391,0),7),""))</f>
        <v/>
      </c>
    </row>
    <row r="42" spans="1:6" x14ac:dyDescent="0.2">
      <c r="A42" t="s">
        <v>789</v>
      </c>
      <c r="B42" s="9" t="str">
        <f t="array" ref="B42">IFERROR(INDEX(Sheet2!$D$2:$D$439,MATCH(Sheet3!$A42&amp;Sheet3!B$1,Sheet2!$B$2:$B$439&amp;Sheet2!$C$2:$C$439,0)),"")</f>
        <v/>
      </c>
      <c r="C42" s="9" t="str">
        <f t="array" ref="C42">IFERROR(INDEX(Sheet2!$D$2:$D$439,MATCH(Sheet3!$A42&amp;Sheet3!C$1,Sheet2!$B$2:$B$439&amp;Sheet2!$C$2:$C$439,0)),"")</f>
        <v/>
      </c>
      <c r="D42" s="9" t="str">
        <f t="array" ref="D42">IFERROR(INDEX(Sheet2!$D$2:$D$439,MATCH(Sheet3!$A42&amp;Sheet3!D$1,Sheet2!$B$2:$B$439&amp;Sheet2!$C$2:$C$439,0)),"")</f>
        <v/>
      </c>
      <c r="E42" s="9">
        <f t="array" ref="E42">IFERROR(INDEX(Sheet2!$D$2:$D$439,MATCH(Sheet3!$A42&amp;Sheet3!E$1,Sheet2!$B$2:$B$439&amp;Sheet2!$C$2:$C$439,0)),"")</f>
        <v>1105000000</v>
      </c>
      <c r="F42" s="9" t="str">
        <f>IF(IFERROR(INDEX(Sheet1!$A$2:$G$391,MATCH(Sheet3!A42,Sheet1!$A$2:$A$391,0),7),"")=0,"",IFERROR(INDEX(Sheet1!$A$2:$G$391,MATCH(Sheet3!A42,Sheet1!$A$2:$A$391,0),7),""))</f>
        <v/>
      </c>
    </row>
    <row r="43" spans="1:6" x14ac:dyDescent="0.2">
      <c r="A43" t="s">
        <v>742</v>
      </c>
      <c r="B43" s="9" t="str">
        <f t="array" ref="B43">IFERROR(INDEX(Sheet2!$D$2:$D$439,MATCH(Sheet3!$A43&amp;Sheet3!B$1,Sheet2!$B$2:$B$439&amp;Sheet2!$C$2:$C$439,0)),"")</f>
        <v/>
      </c>
      <c r="C43" s="9" t="str">
        <f t="array" ref="C43">IFERROR(INDEX(Sheet2!$D$2:$D$439,MATCH(Sheet3!$A43&amp;Sheet3!C$1,Sheet2!$B$2:$B$439&amp;Sheet2!$C$2:$C$439,0)),"")</f>
        <v/>
      </c>
      <c r="D43" s="9">
        <f t="array" ref="D43">IFERROR(INDEX(Sheet2!$D$2:$D$439,MATCH(Sheet3!$A43&amp;Sheet3!D$1,Sheet2!$B$2:$B$439&amp;Sheet2!$C$2:$C$439,0)),"")</f>
        <v>934000000</v>
      </c>
      <c r="E43" s="9" t="str">
        <f t="array" ref="E43">IFERROR(INDEX(Sheet2!$D$2:$D$439,MATCH(Sheet3!$A43&amp;Sheet3!E$1,Sheet2!$B$2:$B$439&amp;Sheet2!$C$2:$C$439,0)),"")</f>
        <v/>
      </c>
      <c r="F43" s="9" t="str">
        <f>IF(IFERROR(INDEX(Sheet1!$A$2:$G$391,MATCH(Sheet3!A43,Sheet1!$A$2:$A$391,0),7),"")=0,"",IFERROR(INDEX(Sheet1!$A$2:$G$391,MATCH(Sheet3!A43,Sheet1!$A$2:$A$391,0),7),""))</f>
        <v/>
      </c>
    </row>
    <row r="44" spans="1:6" x14ac:dyDescent="0.2">
      <c r="A44" t="s">
        <v>717</v>
      </c>
      <c r="B44" s="9" t="str">
        <f t="array" ref="B44">IFERROR(INDEX(Sheet2!$D$2:$D$439,MATCH(Sheet3!$A44&amp;Sheet3!B$1,Sheet2!$B$2:$B$439&amp;Sheet2!$C$2:$C$439,0)),"")</f>
        <v/>
      </c>
      <c r="C44" s="9" t="str">
        <f t="array" ref="C44">IFERROR(INDEX(Sheet2!$D$2:$D$439,MATCH(Sheet3!$A44&amp;Sheet3!C$1,Sheet2!$B$2:$B$439&amp;Sheet2!$C$2:$C$439,0)),"")</f>
        <v/>
      </c>
      <c r="D44" s="9">
        <f t="array" ref="D44">IFERROR(INDEX(Sheet2!$D$2:$D$439,MATCH(Sheet3!$A44&amp;Sheet3!D$1,Sheet2!$B$2:$B$439&amp;Sheet2!$C$2:$C$439,0)),"")</f>
        <v>3477000000</v>
      </c>
      <c r="E44" s="9" t="str">
        <f t="array" ref="E44">IFERROR(INDEX(Sheet2!$D$2:$D$439,MATCH(Sheet3!$A44&amp;Sheet3!E$1,Sheet2!$B$2:$B$439&amp;Sheet2!$C$2:$C$439,0)),"")</f>
        <v/>
      </c>
      <c r="F44" s="9" t="str">
        <f>IF(IFERROR(INDEX(Sheet1!$A$2:$G$391,MATCH(Sheet3!A44,Sheet1!$A$2:$A$391,0),7),"")=0,"",IFERROR(INDEX(Sheet1!$A$2:$G$391,MATCH(Sheet3!A44,Sheet1!$A$2:$A$391,0),7),""))</f>
        <v/>
      </c>
    </row>
    <row r="45" spans="1:6" x14ac:dyDescent="0.2">
      <c r="A45" t="s">
        <v>765</v>
      </c>
      <c r="B45" s="9" t="str">
        <f t="array" ref="B45">IFERROR(INDEX(Sheet2!$D$2:$D$439,MATCH(Sheet3!$A45&amp;Sheet3!B$1,Sheet2!$B$2:$B$439&amp;Sheet2!$C$2:$C$439,0)),"")</f>
        <v/>
      </c>
      <c r="C45" s="9" t="str">
        <f t="array" ref="C45">IFERROR(INDEX(Sheet2!$D$2:$D$439,MATCH(Sheet3!$A45&amp;Sheet3!C$1,Sheet2!$B$2:$B$439&amp;Sheet2!$C$2:$C$439,0)),"")</f>
        <v/>
      </c>
      <c r="D45" s="9">
        <f t="array" ref="D45">IFERROR(INDEX(Sheet2!$D$2:$D$439,MATCH(Sheet3!$A45&amp;Sheet3!D$1,Sheet2!$B$2:$B$439&amp;Sheet2!$C$2:$C$439,0)),"")</f>
        <v>548000</v>
      </c>
      <c r="E45" s="9" t="str">
        <f t="array" ref="E45">IFERROR(INDEX(Sheet2!$D$2:$D$439,MATCH(Sheet3!$A45&amp;Sheet3!E$1,Sheet2!$B$2:$B$439&amp;Sheet2!$C$2:$C$439,0)),"")</f>
        <v/>
      </c>
      <c r="F45" s="9" t="str">
        <f>IF(IFERROR(INDEX(Sheet1!$A$2:$G$391,MATCH(Sheet3!A45,Sheet1!$A$2:$A$391,0),7),"")=0,"",IFERROR(INDEX(Sheet1!$A$2:$G$391,MATCH(Sheet3!A45,Sheet1!$A$2:$A$391,0),7),""))</f>
        <v/>
      </c>
    </row>
    <row r="46" spans="1:6" x14ac:dyDescent="0.2">
      <c r="A46" t="s">
        <v>587</v>
      </c>
      <c r="B46" s="9" t="str">
        <f t="array" ref="B46">IFERROR(INDEX(Sheet2!$D$2:$D$439,MATCH(Sheet3!$A46&amp;Sheet3!B$1,Sheet2!$B$2:$B$439&amp;Sheet2!$C$2:$C$439,0)),"")</f>
        <v/>
      </c>
      <c r="C46" s="9">
        <f t="array" ref="C46">IFERROR(INDEX(Sheet2!$D$2:$D$439,MATCH(Sheet3!$A46&amp;Sheet3!C$1,Sheet2!$B$2:$B$439&amp;Sheet2!$C$2:$C$439,0)),"")</f>
        <v>3998000000</v>
      </c>
      <c r="D46" s="9">
        <f t="array" ref="D46">IFERROR(INDEX(Sheet2!$D$2:$D$439,MATCH(Sheet3!$A46&amp;Sheet3!D$1,Sheet2!$B$2:$B$439&amp;Sheet2!$C$2:$C$439,0)),"")</f>
        <v>4500000000</v>
      </c>
      <c r="E46" s="9" t="str">
        <f t="array" ref="E46">IFERROR(INDEX(Sheet2!$D$2:$D$439,MATCH(Sheet3!$A46&amp;Sheet3!E$1,Sheet2!$B$2:$B$439&amp;Sheet2!$C$2:$C$439,0)),"")</f>
        <v/>
      </c>
      <c r="F46" s="9" t="str">
        <f>IF(IFERROR(INDEX(Sheet1!$A$2:$G$391,MATCH(Sheet3!A46,Sheet1!$A$2:$A$391,0),7),"")=0,"",IFERROR(INDEX(Sheet1!$A$2:$G$391,MATCH(Sheet3!A46,Sheet1!$A$2:$A$391,0),7),""))</f>
        <v/>
      </c>
    </row>
    <row r="47" spans="1:6" x14ac:dyDescent="0.2">
      <c r="A47" t="s">
        <v>828</v>
      </c>
      <c r="B47" s="9" t="str">
        <f t="array" ref="B47">IFERROR(INDEX(Sheet2!$D$2:$D$439,MATCH(Sheet3!$A47&amp;Sheet3!B$1,Sheet2!$B$2:$B$439&amp;Sheet2!$C$2:$C$439,0)),"")</f>
        <v/>
      </c>
      <c r="C47" s="9" t="str">
        <f t="array" ref="C47">IFERROR(INDEX(Sheet2!$D$2:$D$439,MATCH(Sheet3!$A47&amp;Sheet3!C$1,Sheet2!$B$2:$B$439&amp;Sheet2!$C$2:$C$439,0)),"")</f>
        <v/>
      </c>
      <c r="D47" s="9" t="str">
        <f t="array" ref="D47">IFERROR(INDEX(Sheet2!$D$2:$D$439,MATCH(Sheet3!$A47&amp;Sheet3!D$1,Sheet2!$B$2:$B$439&amp;Sheet2!$C$2:$C$439,0)),"")</f>
        <v/>
      </c>
      <c r="E47" s="9">
        <f t="array" ref="E47">IFERROR(INDEX(Sheet2!$D$2:$D$439,MATCH(Sheet3!$A47&amp;Sheet3!E$1,Sheet2!$B$2:$B$439&amp;Sheet2!$C$2:$C$439,0)),"")</f>
        <v>6500000</v>
      </c>
      <c r="F47" s="9" t="str">
        <f>IF(IFERROR(INDEX(Sheet1!$A$2:$G$391,MATCH(Sheet3!A47,Sheet1!$A$2:$A$391,0),7),"")=0,"",IFERROR(INDEX(Sheet1!$A$2:$G$391,MATCH(Sheet3!A47,Sheet1!$A$2:$A$391,0),7),""))</f>
        <v/>
      </c>
    </row>
    <row r="48" spans="1:6" x14ac:dyDescent="0.2">
      <c r="A48" t="s">
        <v>697</v>
      </c>
      <c r="B48" s="9" t="str">
        <f t="array" ref="B48">IFERROR(INDEX(Sheet2!$D$2:$D$439,MATCH(Sheet3!$A48&amp;Sheet3!B$1,Sheet2!$B$2:$B$439&amp;Sheet2!$C$2:$C$439,0)),"")</f>
        <v/>
      </c>
      <c r="C48" s="9">
        <f t="array" ref="C48">IFERROR(INDEX(Sheet2!$D$2:$D$439,MATCH(Sheet3!$A48&amp;Sheet3!C$1,Sheet2!$B$2:$B$439&amp;Sheet2!$C$2:$C$439,0)),"")</f>
        <v>55000</v>
      </c>
      <c r="D48" s="9" t="str">
        <f t="array" ref="D48">IFERROR(INDEX(Sheet2!$D$2:$D$439,MATCH(Sheet3!$A48&amp;Sheet3!D$1,Sheet2!$B$2:$B$439&amp;Sheet2!$C$2:$C$439,0)),"")</f>
        <v/>
      </c>
      <c r="E48" s="9" t="str">
        <f t="array" ref="E48">IFERROR(INDEX(Sheet2!$D$2:$D$439,MATCH(Sheet3!$A48&amp;Sheet3!E$1,Sheet2!$B$2:$B$439&amp;Sheet2!$C$2:$C$439,0)),"")</f>
        <v/>
      </c>
      <c r="F48" s="9" t="str">
        <f>IF(IFERROR(INDEX(Sheet1!$A$2:$G$391,MATCH(Sheet3!A48,Sheet1!$A$2:$A$391,0),7),"")=0,"",IFERROR(INDEX(Sheet1!$A$2:$G$391,MATCH(Sheet3!A48,Sheet1!$A$2:$A$391,0),7),""))</f>
        <v/>
      </c>
    </row>
    <row r="49" spans="1:6" x14ac:dyDescent="0.2">
      <c r="A49" t="s">
        <v>674</v>
      </c>
      <c r="B49" s="9" t="str">
        <f t="array" ref="B49">IFERROR(INDEX(Sheet2!$D$2:$D$439,MATCH(Sheet3!$A49&amp;Sheet3!B$1,Sheet2!$B$2:$B$439&amp;Sheet2!$C$2:$C$439,0)),"")</f>
        <v/>
      </c>
      <c r="C49" s="9">
        <f t="array" ref="C49">IFERROR(INDEX(Sheet2!$D$2:$D$439,MATCH(Sheet3!$A49&amp;Sheet3!C$1,Sheet2!$B$2:$B$439&amp;Sheet2!$C$2:$C$439,0)),"")</f>
        <v>15288000</v>
      </c>
      <c r="D49" s="9" t="str">
        <f t="array" ref="D49">IFERROR(INDEX(Sheet2!$D$2:$D$439,MATCH(Sheet3!$A49&amp;Sheet3!D$1,Sheet2!$B$2:$B$439&amp;Sheet2!$C$2:$C$439,0)),"")</f>
        <v/>
      </c>
      <c r="E49" s="9" t="str">
        <f t="array" ref="E49">IFERROR(INDEX(Sheet2!$D$2:$D$439,MATCH(Sheet3!$A49&amp;Sheet3!E$1,Sheet2!$B$2:$B$439&amp;Sheet2!$C$2:$C$439,0)),"")</f>
        <v/>
      </c>
      <c r="F49" s="9" t="str">
        <f>IF(IFERROR(INDEX(Sheet1!$A$2:$G$391,MATCH(Sheet3!A49,Sheet1!$A$2:$A$391,0),7),"")=0,"",IFERROR(INDEX(Sheet1!$A$2:$G$391,MATCH(Sheet3!A49,Sheet1!$A$2:$A$391,0),7),""))</f>
        <v/>
      </c>
    </row>
    <row r="50" spans="1:6" x14ac:dyDescent="0.2">
      <c r="A50" t="s">
        <v>110</v>
      </c>
      <c r="B50" s="9" t="str">
        <f t="array" ref="B50">IFERROR(INDEX(Sheet2!$D$2:$D$439,MATCH(Sheet3!$A50&amp;Sheet3!B$1,Sheet2!$B$2:$B$439&amp;Sheet2!$C$2:$C$439,0)),"")</f>
        <v/>
      </c>
      <c r="C50" s="9" t="str">
        <f t="array" ref="C50">IFERROR(INDEX(Sheet2!$D$2:$D$439,MATCH(Sheet3!$A50&amp;Sheet3!C$1,Sheet2!$B$2:$B$439&amp;Sheet2!$C$2:$C$439,0)),"")</f>
        <v/>
      </c>
      <c r="D50" s="9">
        <f t="array" ref="D50">IFERROR(INDEX(Sheet2!$D$2:$D$439,MATCH(Sheet3!$A50&amp;Sheet3!D$1,Sheet2!$B$2:$B$439&amp;Sheet2!$C$2:$C$439,0)),"")</f>
        <v>748250000</v>
      </c>
      <c r="E50" s="9" t="str">
        <f t="array" ref="E50">IFERROR(INDEX(Sheet2!$D$2:$D$439,MATCH(Sheet3!$A50&amp;Sheet3!E$1,Sheet2!$B$2:$B$439&amp;Sheet2!$C$2:$C$439,0)),"")</f>
        <v/>
      </c>
      <c r="F50" s="9" t="str">
        <f>IF(IFERROR(INDEX(Sheet1!$A$2:$G$391,MATCH(Sheet3!A50,Sheet1!$A$2:$A$391,0),7),"")=0,"",IFERROR(INDEX(Sheet1!$A$2:$G$391,MATCH(Sheet3!A50,Sheet1!$A$2:$A$391,0),7),""))</f>
        <v/>
      </c>
    </row>
    <row r="51" spans="1:6" x14ac:dyDescent="0.2">
      <c r="A51" t="s">
        <v>24</v>
      </c>
      <c r="B51" s="9">
        <f t="array" ref="B51">IFERROR(INDEX(Sheet2!$D$2:$D$439,MATCH(Sheet3!$A51&amp;Sheet3!B$1,Sheet2!$B$2:$B$439&amp;Sheet2!$C$2:$C$439,0)),"")</f>
        <v>23500000</v>
      </c>
      <c r="C51" s="9">
        <f t="array" ref="C51">IFERROR(INDEX(Sheet2!$D$2:$D$439,MATCH(Sheet3!$A51&amp;Sheet3!C$1,Sheet2!$B$2:$B$439&amp;Sheet2!$C$2:$C$439,0)),"")</f>
        <v>63000</v>
      </c>
      <c r="D51" s="9" t="str">
        <f t="array" ref="D51">IFERROR(INDEX(Sheet2!$D$2:$D$439,MATCH(Sheet3!$A51&amp;Sheet3!D$1,Sheet2!$B$2:$B$439&amp;Sheet2!$C$2:$C$439,0)),"")</f>
        <v/>
      </c>
      <c r="E51" s="9" t="str">
        <f t="array" ref="E51">IFERROR(INDEX(Sheet2!$D$2:$D$439,MATCH(Sheet3!$A51&amp;Sheet3!E$1,Sheet2!$B$2:$B$439&amp;Sheet2!$C$2:$C$439,0)),"")</f>
        <v/>
      </c>
      <c r="F51" s="9" t="str">
        <f>IF(IFERROR(INDEX(Sheet1!$A$2:$G$391,MATCH(Sheet3!A51,Sheet1!$A$2:$A$391,0),7),"")=0,"",IFERROR(INDEX(Sheet1!$A$2:$G$391,MATCH(Sheet3!A51,Sheet1!$A$2:$A$391,0),7),""))</f>
        <v>Needed Terraforming to survive; That destroyed by Amaris.</v>
      </c>
    </row>
    <row r="52" spans="1:6" x14ac:dyDescent="0.2">
      <c r="A52" t="s">
        <v>621</v>
      </c>
      <c r="B52" s="9" t="str">
        <f t="array" ref="B52">IFERROR(INDEX(Sheet2!$D$2:$D$439,MATCH(Sheet3!$A52&amp;Sheet3!B$1,Sheet2!$B$2:$B$439&amp;Sheet2!$C$2:$C$439,0)),"")</f>
        <v/>
      </c>
      <c r="C52" s="9">
        <f t="array" ref="C52">IFERROR(INDEX(Sheet2!$D$2:$D$439,MATCH(Sheet3!$A52&amp;Sheet3!C$1,Sheet2!$B$2:$B$439&amp;Sheet2!$C$2:$C$439,0)),"")</f>
        <v>2641000000</v>
      </c>
      <c r="D52" s="9" t="str">
        <f t="array" ref="D52">IFERROR(INDEX(Sheet2!$D$2:$D$439,MATCH(Sheet3!$A52&amp;Sheet3!D$1,Sheet2!$B$2:$B$439&amp;Sheet2!$C$2:$C$439,0)),"")</f>
        <v/>
      </c>
      <c r="E52" s="9" t="str">
        <f t="array" ref="E52">IFERROR(INDEX(Sheet2!$D$2:$D$439,MATCH(Sheet3!$A52&amp;Sheet3!E$1,Sheet2!$B$2:$B$439&amp;Sheet2!$C$2:$C$439,0)),"")</f>
        <v/>
      </c>
      <c r="F52" s="9" t="str">
        <f>IF(IFERROR(INDEX(Sheet1!$A$2:$G$391,MATCH(Sheet3!A52,Sheet1!$A$2:$A$391,0),7),"")=0,"",IFERROR(INDEX(Sheet1!$A$2:$G$391,MATCH(Sheet3!A52,Sheet1!$A$2:$A$391,0),7),""))</f>
        <v/>
      </c>
    </row>
    <row r="53" spans="1:6" x14ac:dyDescent="0.2">
      <c r="A53" t="s">
        <v>632</v>
      </c>
      <c r="B53" s="9" t="str">
        <f t="array" ref="B53">IFERROR(INDEX(Sheet2!$D$2:$D$439,MATCH(Sheet3!$A53&amp;Sheet3!B$1,Sheet2!$B$2:$B$439&amp;Sheet2!$C$2:$C$439,0)),"")</f>
        <v/>
      </c>
      <c r="C53" s="9">
        <f t="array" ref="C53">IFERROR(INDEX(Sheet2!$D$2:$D$439,MATCH(Sheet3!$A53&amp;Sheet3!C$1,Sheet2!$B$2:$B$439&amp;Sheet2!$C$2:$C$439,0)),"")</f>
        <v>2186000000</v>
      </c>
      <c r="D53" s="9" t="str">
        <f t="array" ref="D53">IFERROR(INDEX(Sheet2!$D$2:$D$439,MATCH(Sheet3!$A53&amp;Sheet3!D$1,Sheet2!$B$2:$B$439&amp;Sheet2!$C$2:$C$439,0)),"")</f>
        <v/>
      </c>
      <c r="E53" s="9" t="str">
        <f t="array" ref="E53">IFERROR(INDEX(Sheet2!$D$2:$D$439,MATCH(Sheet3!$A53&amp;Sheet3!E$1,Sheet2!$B$2:$B$439&amp;Sheet2!$C$2:$C$439,0)),"")</f>
        <v/>
      </c>
      <c r="F53" s="9" t="str">
        <f>IF(IFERROR(INDEX(Sheet1!$A$2:$G$391,MATCH(Sheet3!A53,Sheet1!$A$2:$A$391,0),7),"")=0,"",IFERROR(INDEX(Sheet1!$A$2:$G$391,MATCH(Sheet3!A53,Sheet1!$A$2:$A$391,0),7),""))</f>
        <v/>
      </c>
    </row>
    <row r="54" spans="1:6" x14ac:dyDescent="0.2">
      <c r="A54" t="s">
        <v>691</v>
      </c>
      <c r="B54" s="9" t="str">
        <f t="array" ref="B54">IFERROR(INDEX(Sheet2!$D$2:$D$439,MATCH(Sheet3!$A54&amp;Sheet3!B$1,Sheet2!$B$2:$B$439&amp;Sheet2!$C$2:$C$439,0)),"")</f>
        <v/>
      </c>
      <c r="C54" s="9">
        <f t="array" ref="C54">IFERROR(INDEX(Sheet2!$D$2:$D$439,MATCH(Sheet3!$A54&amp;Sheet3!C$1,Sheet2!$B$2:$B$439&amp;Sheet2!$C$2:$C$439,0)),"")</f>
        <v>150000</v>
      </c>
      <c r="D54" s="9" t="str">
        <f t="array" ref="D54">IFERROR(INDEX(Sheet2!$D$2:$D$439,MATCH(Sheet3!$A54&amp;Sheet3!D$1,Sheet2!$B$2:$B$439&amp;Sheet2!$C$2:$C$439,0)),"")</f>
        <v/>
      </c>
      <c r="E54" s="9" t="str">
        <f t="array" ref="E54">IFERROR(INDEX(Sheet2!$D$2:$D$439,MATCH(Sheet3!$A54&amp;Sheet3!E$1,Sheet2!$B$2:$B$439&amp;Sheet2!$C$2:$C$439,0)),"")</f>
        <v/>
      </c>
      <c r="F54" s="9" t="str">
        <f>IF(IFERROR(INDEX(Sheet1!$A$2:$G$391,MATCH(Sheet3!A54,Sheet1!$A$2:$A$391,0),7),"")=0,"",IFERROR(INDEX(Sheet1!$A$2:$G$391,MATCH(Sheet3!A54,Sheet1!$A$2:$A$391,0),7),""))</f>
        <v/>
      </c>
    </row>
    <row r="55" spans="1:6" x14ac:dyDescent="0.2">
      <c r="A55" t="s">
        <v>758</v>
      </c>
      <c r="B55" s="9" t="str">
        <f t="array" ref="B55">IFERROR(INDEX(Sheet2!$D$2:$D$439,MATCH(Sheet3!$A55&amp;Sheet3!B$1,Sheet2!$B$2:$B$439&amp;Sheet2!$C$2:$C$439,0)),"")</f>
        <v/>
      </c>
      <c r="C55" s="9" t="str">
        <f t="array" ref="C55">IFERROR(INDEX(Sheet2!$D$2:$D$439,MATCH(Sheet3!$A55&amp;Sheet3!C$1,Sheet2!$B$2:$B$439&amp;Sheet2!$C$2:$C$439,0)),"")</f>
        <v/>
      </c>
      <c r="D55" s="9">
        <f t="array" ref="D55">IFERROR(INDEX(Sheet2!$D$2:$D$439,MATCH(Sheet3!$A55&amp;Sheet3!D$1,Sheet2!$B$2:$B$439&amp;Sheet2!$C$2:$C$439,0)),"")</f>
        <v>31000000</v>
      </c>
      <c r="E55" s="9" t="str">
        <f t="array" ref="E55">IFERROR(INDEX(Sheet2!$D$2:$D$439,MATCH(Sheet3!$A55&amp;Sheet3!E$1,Sheet2!$B$2:$B$439&amp;Sheet2!$C$2:$C$439,0)),"")</f>
        <v/>
      </c>
      <c r="F55" s="9" t="str">
        <f>IF(IFERROR(INDEX(Sheet1!$A$2:$G$391,MATCH(Sheet3!A55,Sheet1!$A$2:$A$391,0),7),"")=0,"",IFERROR(INDEX(Sheet1!$A$2:$G$391,MATCH(Sheet3!A55,Sheet1!$A$2:$A$391,0),7),""))</f>
        <v/>
      </c>
    </row>
    <row r="56" spans="1:6" x14ac:dyDescent="0.2">
      <c r="A56" t="s">
        <v>649</v>
      </c>
      <c r="B56" s="9" t="str">
        <f t="array" ref="B56">IFERROR(INDEX(Sheet2!$D$2:$D$439,MATCH(Sheet3!$A56&amp;Sheet3!B$1,Sheet2!$B$2:$B$439&amp;Sheet2!$C$2:$C$439,0)),"")</f>
        <v/>
      </c>
      <c r="C56" s="9">
        <f t="array" ref="C56">IFERROR(INDEX(Sheet2!$D$2:$D$439,MATCH(Sheet3!$A56&amp;Sheet3!C$1,Sheet2!$B$2:$B$439&amp;Sheet2!$C$2:$C$439,0)),"")</f>
        <v>1250000000</v>
      </c>
      <c r="D56" s="9" t="str">
        <f t="array" ref="D56">IFERROR(INDEX(Sheet2!$D$2:$D$439,MATCH(Sheet3!$A56&amp;Sheet3!D$1,Sheet2!$B$2:$B$439&amp;Sheet2!$C$2:$C$439,0)),"")</f>
        <v/>
      </c>
      <c r="E56" s="9" t="str">
        <f t="array" ref="E56">IFERROR(INDEX(Sheet2!$D$2:$D$439,MATCH(Sheet3!$A56&amp;Sheet3!E$1,Sheet2!$B$2:$B$439&amp;Sheet2!$C$2:$C$439,0)),"")</f>
        <v/>
      </c>
      <c r="F56" s="9" t="str">
        <f>IF(IFERROR(INDEX(Sheet1!$A$2:$G$391,MATCH(Sheet3!A56,Sheet1!$A$2:$A$391,0),7),"")=0,"",IFERROR(INDEX(Sheet1!$A$2:$G$391,MATCH(Sheet3!A56,Sheet1!$A$2:$A$391,0),7),""))</f>
        <v/>
      </c>
    </row>
    <row r="57" spans="1:6" x14ac:dyDescent="0.2">
      <c r="A57" t="s">
        <v>601</v>
      </c>
      <c r="B57" s="9" t="str">
        <f t="array" ref="B57">IFERROR(INDEX(Sheet2!$D$2:$D$439,MATCH(Sheet3!$A57&amp;Sheet3!B$1,Sheet2!$B$2:$B$439&amp;Sheet2!$C$2:$C$439,0)),"")</f>
        <v/>
      </c>
      <c r="C57" s="9">
        <f t="array" ref="C57">IFERROR(INDEX(Sheet2!$D$2:$D$439,MATCH(Sheet3!$A57&amp;Sheet3!C$1,Sheet2!$B$2:$B$439&amp;Sheet2!$C$2:$C$439,0)),"")</f>
        <v>3428000000</v>
      </c>
      <c r="D57" s="9">
        <f t="array" ref="D57">IFERROR(INDEX(Sheet2!$D$2:$D$439,MATCH(Sheet3!$A57&amp;Sheet3!D$1,Sheet2!$B$2:$B$439&amp;Sheet2!$C$2:$C$439,0)),"")</f>
        <v>3428000000</v>
      </c>
      <c r="E57" s="9" t="str">
        <f t="array" ref="E57">IFERROR(INDEX(Sheet2!$D$2:$D$439,MATCH(Sheet3!$A57&amp;Sheet3!E$1,Sheet2!$B$2:$B$439&amp;Sheet2!$C$2:$C$439,0)),"")</f>
        <v/>
      </c>
      <c r="F57" s="9" t="str">
        <f>IF(IFERROR(INDEX(Sheet1!$A$2:$G$391,MATCH(Sheet3!A57,Sheet1!$A$2:$A$391,0),7),"")=0,"",IFERROR(INDEX(Sheet1!$A$2:$G$391,MATCH(Sheet3!A57,Sheet1!$A$2:$A$391,0),7),""))</f>
        <v/>
      </c>
    </row>
    <row r="58" spans="1:6" x14ac:dyDescent="0.2">
      <c r="A58" t="s">
        <v>762</v>
      </c>
      <c r="B58" s="9" t="str">
        <f t="array" ref="B58">IFERROR(INDEX(Sheet2!$D$2:$D$439,MATCH(Sheet3!$A58&amp;Sheet3!B$1,Sheet2!$B$2:$B$439&amp;Sheet2!$C$2:$C$439,0)),"")</f>
        <v/>
      </c>
      <c r="C58" s="9" t="str">
        <f t="array" ref="C58">IFERROR(INDEX(Sheet2!$D$2:$D$439,MATCH(Sheet3!$A58&amp;Sheet3!C$1,Sheet2!$B$2:$B$439&amp;Sheet2!$C$2:$C$439,0)),"")</f>
        <v/>
      </c>
      <c r="D58" s="9">
        <f t="array" ref="D58">IFERROR(INDEX(Sheet2!$D$2:$D$439,MATCH(Sheet3!$A58&amp;Sheet3!D$1,Sheet2!$B$2:$B$439&amp;Sheet2!$C$2:$C$439,0)),"")</f>
        <v>1250000</v>
      </c>
      <c r="E58" s="9" t="str">
        <f t="array" ref="E58">IFERROR(INDEX(Sheet2!$D$2:$D$439,MATCH(Sheet3!$A58&amp;Sheet3!E$1,Sheet2!$B$2:$B$439&amp;Sheet2!$C$2:$C$439,0)),"")</f>
        <v/>
      </c>
      <c r="F58" s="9" t="str">
        <f>IF(IFERROR(INDEX(Sheet1!$A$2:$G$391,MATCH(Sheet3!A58,Sheet1!$A$2:$A$391,0),7),"")=0,"",IFERROR(INDEX(Sheet1!$A$2:$G$391,MATCH(Sheet3!A58,Sheet1!$A$2:$A$391,0),7),""))</f>
        <v/>
      </c>
    </row>
    <row r="59" spans="1:6" x14ac:dyDescent="0.2">
      <c r="A59" t="s">
        <v>663</v>
      </c>
      <c r="B59" s="9" t="str">
        <f t="array" ref="B59">IFERROR(INDEX(Sheet2!$D$2:$D$439,MATCH(Sheet3!$A59&amp;Sheet3!B$1,Sheet2!$B$2:$B$439&amp;Sheet2!$C$2:$C$439,0)),"")</f>
        <v/>
      </c>
      <c r="C59" s="9">
        <f t="array" ref="C59">IFERROR(INDEX(Sheet2!$D$2:$D$439,MATCH(Sheet3!$A59&amp;Sheet3!C$1,Sheet2!$B$2:$B$439&amp;Sheet2!$C$2:$C$439,0)),"")</f>
        <v>537000000</v>
      </c>
      <c r="D59" s="9">
        <f t="array" ref="D59">IFERROR(INDEX(Sheet2!$D$2:$D$439,MATCH(Sheet3!$A59&amp;Sheet3!D$1,Sheet2!$B$2:$B$439&amp;Sheet2!$C$2:$C$439,0)),"")</f>
        <v>1107200000</v>
      </c>
      <c r="E59" s="9">
        <f t="array" ref="E59">IFERROR(INDEX(Sheet2!$D$2:$D$439,MATCH(Sheet3!$A59&amp;Sheet3!E$1,Sheet2!$B$2:$B$439&amp;Sheet2!$C$2:$C$439,0)),"")</f>
        <v>1107000000</v>
      </c>
      <c r="F59" s="9" t="str">
        <f>IF(IFERROR(INDEX(Sheet1!$A$2:$G$391,MATCH(Sheet3!A59,Sheet1!$A$2:$A$391,0),7),"")=0,"",IFERROR(INDEX(Sheet1!$A$2:$G$391,MATCH(Sheet3!A59,Sheet1!$A$2:$A$391,0),7),""))</f>
        <v/>
      </c>
    </row>
    <row r="60" spans="1:6" x14ac:dyDescent="0.2">
      <c r="A60" t="s">
        <v>567</v>
      </c>
      <c r="B60" s="9" t="str">
        <f t="array" ref="B60">IFERROR(INDEX(Sheet2!$D$2:$D$439,MATCH(Sheet3!$A60&amp;Sheet3!B$1,Sheet2!$B$2:$B$439&amp;Sheet2!$C$2:$C$439,0)),"")</f>
        <v/>
      </c>
      <c r="C60" s="9">
        <f t="array" ref="C60">IFERROR(INDEX(Sheet2!$D$2:$D$439,MATCH(Sheet3!$A60&amp;Sheet3!C$1,Sheet2!$B$2:$B$439&amp;Sheet2!$C$2:$C$439,0)),"")</f>
        <v>5375000000</v>
      </c>
      <c r="D60" s="9">
        <f t="array" ref="D60">IFERROR(INDEX(Sheet2!$D$2:$D$439,MATCH(Sheet3!$A60&amp;Sheet3!D$1,Sheet2!$B$2:$B$439&amp;Sheet2!$C$2:$C$439,0)),"")</f>
        <v>6987000000</v>
      </c>
      <c r="E60" s="9">
        <f t="array" ref="E60">IFERROR(INDEX(Sheet2!$D$2:$D$439,MATCH(Sheet3!$A60&amp;Sheet3!E$1,Sheet2!$B$2:$B$439&amp;Sheet2!$C$2:$C$439,0)),"")</f>
        <v>6382000000</v>
      </c>
      <c r="F60" s="9" t="str">
        <f>IF(IFERROR(INDEX(Sheet1!$A$2:$G$391,MATCH(Sheet3!A60,Sheet1!$A$2:$A$391,0),7),"")=0,"",IFERROR(INDEX(Sheet1!$A$2:$G$391,MATCH(Sheet3!A60,Sheet1!$A$2:$A$391,0),7),""))</f>
        <v/>
      </c>
    </row>
    <row r="61" spans="1:6" x14ac:dyDescent="0.2">
      <c r="A61" t="s">
        <v>22</v>
      </c>
      <c r="B61" s="9">
        <f t="array" ref="B61">IFERROR(INDEX(Sheet2!$D$2:$D$439,MATCH(Sheet3!$A61&amp;Sheet3!B$1,Sheet2!$B$2:$B$439&amp;Sheet2!$C$2:$C$439,0)),"")</f>
        <v>3000000000</v>
      </c>
      <c r="C61" s="9">
        <f t="array" ref="C61">IFERROR(INDEX(Sheet2!$D$2:$D$439,MATCH(Sheet3!$A61&amp;Sheet3!C$1,Sheet2!$B$2:$B$439&amp;Sheet2!$C$2:$C$439,0)),"")</f>
        <v>1000000000</v>
      </c>
      <c r="D61" s="9" t="str">
        <f t="array" ref="D61">IFERROR(INDEX(Sheet2!$D$2:$D$439,MATCH(Sheet3!$A61&amp;Sheet3!D$1,Sheet2!$B$2:$B$439&amp;Sheet2!$C$2:$C$439,0)),"")</f>
        <v/>
      </c>
      <c r="E61" s="9" t="str">
        <f t="array" ref="E61">IFERROR(INDEX(Sheet2!$D$2:$D$439,MATCH(Sheet3!$A61&amp;Sheet3!E$1,Sheet2!$B$2:$B$439&amp;Sheet2!$C$2:$C$439,0)),"")</f>
        <v/>
      </c>
      <c r="F61" s="9" t="str">
        <f>IF(IFERROR(INDEX(Sheet1!$A$2:$G$391,MATCH(Sheet3!A61,Sheet1!$A$2:$A$391,0),7),"")=0,"",IFERROR(INDEX(Sheet1!$A$2:$G$391,MATCH(Sheet3!A61,Sheet1!$A$2:$A$391,0),7),""))</f>
        <v>Who let the Dinosaurs Out</v>
      </c>
    </row>
    <row r="62" spans="1:6" x14ac:dyDescent="0.2">
      <c r="A62" t="s">
        <v>559</v>
      </c>
      <c r="B62" s="9">
        <f t="array" ref="B62">IFERROR(INDEX(Sheet2!$D$2:$D$439,MATCH(Sheet3!$A62&amp;Sheet3!B$1,Sheet2!$B$2:$B$439&amp;Sheet2!$C$2:$C$439,0)),"")</f>
        <v>119580000</v>
      </c>
      <c r="C62" s="9">
        <f t="array" ref="C62">IFERROR(INDEX(Sheet2!$D$2:$D$439,MATCH(Sheet3!$A62&amp;Sheet3!C$1,Sheet2!$B$2:$B$439&amp;Sheet2!$C$2:$C$439,0)),"")</f>
        <v>130000000</v>
      </c>
      <c r="D62" s="9" t="str">
        <f t="array" ref="D62">IFERROR(INDEX(Sheet2!$D$2:$D$439,MATCH(Sheet3!$A62&amp;Sheet3!D$1,Sheet2!$B$2:$B$439&amp;Sheet2!$C$2:$C$439,0)),"")</f>
        <v/>
      </c>
      <c r="E62" s="9">
        <f t="array" ref="E62">IFERROR(INDEX(Sheet2!$D$2:$D$439,MATCH(Sheet3!$A62&amp;Sheet3!E$1,Sheet2!$B$2:$B$439&amp;Sheet2!$C$2:$C$439,0)),"")</f>
        <v>85000000</v>
      </c>
      <c r="F62" s="9" t="str">
        <f>IF(IFERROR(INDEX(Sheet1!$A$2:$G$391,MATCH(Sheet3!A62,Sheet1!$A$2:$A$391,0),7),"")=0,"",IFERROR(INDEX(Sheet1!$A$2:$G$391,MATCH(Sheet3!A62,Sheet1!$A$2:$A$391,0),7),""))</f>
        <v/>
      </c>
    </row>
    <row r="63" spans="1:6" x14ac:dyDescent="0.2">
      <c r="A63" t="s">
        <v>31</v>
      </c>
      <c r="B63" s="9" t="str">
        <f t="array" ref="B63">IFERROR(INDEX(Sheet2!$D$2:$D$439,MATCH(Sheet3!$A63&amp;Sheet3!B$1,Sheet2!$B$2:$B$439&amp;Sheet2!$C$2:$C$439,0)),"")</f>
        <v/>
      </c>
      <c r="C63" s="9" t="str">
        <f t="array" ref="C63">IFERROR(INDEX(Sheet2!$D$2:$D$439,MATCH(Sheet3!$A63&amp;Sheet3!C$1,Sheet2!$B$2:$B$439&amp;Sheet2!$C$2:$C$439,0)),"")</f>
        <v/>
      </c>
      <c r="D63" s="9">
        <f t="array" ref="D63">IFERROR(INDEX(Sheet2!$D$2:$D$439,MATCH(Sheet3!$A63&amp;Sheet3!D$1,Sheet2!$B$2:$B$439&amp;Sheet2!$C$2:$C$439,0)),"")</f>
        <v>578225000</v>
      </c>
      <c r="E63" s="9" t="str">
        <f t="array" ref="E63">IFERROR(INDEX(Sheet2!$D$2:$D$439,MATCH(Sheet3!$A63&amp;Sheet3!E$1,Sheet2!$B$2:$B$439&amp;Sheet2!$C$2:$C$439,0)),"")</f>
        <v/>
      </c>
      <c r="F63" s="9" t="str">
        <f>IF(IFERROR(INDEX(Sheet1!$A$2:$G$391,MATCH(Sheet3!A63,Sheet1!$A$2:$A$391,0),7),"")=0,"",IFERROR(INDEX(Sheet1!$A$2:$G$391,MATCH(Sheet3!A63,Sheet1!$A$2:$A$391,0),7),""))</f>
        <v/>
      </c>
    </row>
    <row r="64" spans="1:6" x14ac:dyDescent="0.2">
      <c r="A64" t="s">
        <v>704</v>
      </c>
      <c r="B64" s="9" t="str">
        <f t="array" ref="B64">IFERROR(INDEX(Sheet2!$D$2:$D$439,MATCH(Sheet3!$A64&amp;Sheet3!B$1,Sheet2!$B$2:$B$439&amp;Sheet2!$C$2:$C$439,0)),"")</f>
        <v/>
      </c>
      <c r="C64" s="9">
        <f t="array" ref="C64">IFERROR(INDEX(Sheet2!$D$2:$D$439,MATCH(Sheet3!$A64&amp;Sheet3!C$1,Sheet2!$B$2:$B$439&amp;Sheet2!$C$2:$C$439,0)),"")</f>
        <v>20000</v>
      </c>
      <c r="D64" s="9" t="str">
        <f t="array" ref="D64">IFERROR(INDEX(Sheet2!$D$2:$D$439,MATCH(Sheet3!$A64&amp;Sheet3!D$1,Sheet2!$B$2:$B$439&amp;Sheet2!$C$2:$C$439,0)),"")</f>
        <v/>
      </c>
      <c r="E64" s="9" t="str">
        <f t="array" ref="E64">IFERROR(INDEX(Sheet2!$D$2:$D$439,MATCH(Sheet3!$A64&amp;Sheet3!E$1,Sheet2!$B$2:$B$439&amp;Sheet2!$C$2:$C$439,0)),"")</f>
        <v/>
      </c>
      <c r="F64" s="9" t="str">
        <f>IF(IFERROR(INDEX(Sheet1!$A$2:$G$391,MATCH(Sheet3!A64,Sheet1!$A$2:$A$391,0),7),"")=0,"",IFERROR(INDEX(Sheet1!$A$2:$G$391,MATCH(Sheet3!A64,Sheet1!$A$2:$A$391,0),7),""))</f>
        <v/>
      </c>
    </row>
    <row r="65" spans="1:6" x14ac:dyDescent="0.2">
      <c r="A65" t="s">
        <v>696</v>
      </c>
      <c r="B65" s="9" t="str">
        <f t="array" ref="B65">IFERROR(INDEX(Sheet2!$D$2:$D$439,MATCH(Sheet3!$A65&amp;Sheet3!B$1,Sheet2!$B$2:$B$439&amp;Sheet2!$C$2:$C$439,0)),"")</f>
        <v/>
      </c>
      <c r="C65" s="9">
        <f t="array" ref="C65">IFERROR(INDEX(Sheet2!$D$2:$D$439,MATCH(Sheet3!$A65&amp;Sheet3!C$1,Sheet2!$B$2:$B$439&amp;Sheet2!$C$2:$C$439,0)),"")</f>
        <v>69000</v>
      </c>
      <c r="D65" s="9" t="str">
        <f t="array" ref="D65">IFERROR(INDEX(Sheet2!$D$2:$D$439,MATCH(Sheet3!$A65&amp;Sheet3!D$1,Sheet2!$B$2:$B$439&amp;Sheet2!$C$2:$C$439,0)),"")</f>
        <v/>
      </c>
      <c r="E65" s="9" t="str">
        <f t="array" ref="E65">IFERROR(INDEX(Sheet2!$D$2:$D$439,MATCH(Sheet3!$A65&amp;Sheet3!E$1,Sheet2!$B$2:$B$439&amp;Sheet2!$C$2:$C$439,0)),"")</f>
        <v/>
      </c>
      <c r="F65" s="9" t="str">
        <f>IF(IFERROR(INDEX(Sheet1!$A$2:$G$391,MATCH(Sheet3!A65,Sheet1!$A$2:$A$391,0),7),"")=0,"",IFERROR(INDEX(Sheet1!$A$2:$G$391,MATCH(Sheet3!A65,Sheet1!$A$2:$A$391,0),7),""))</f>
        <v/>
      </c>
    </row>
    <row r="66" spans="1:6" x14ac:dyDescent="0.2">
      <c r="A66" t="s">
        <v>748</v>
      </c>
      <c r="B66" s="9" t="str">
        <f t="array" ref="B66">IFERROR(INDEX(Sheet2!$D$2:$D$439,MATCH(Sheet3!$A66&amp;Sheet3!B$1,Sheet2!$B$2:$B$439&amp;Sheet2!$C$2:$C$439,0)),"")</f>
        <v/>
      </c>
      <c r="C66" s="9" t="str">
        <f t="array" ref="C66">IFERROR(INDEX(Sheet2!$D$2:$D$439,MATCH(Sheet3!$A66&amp;Sheet3!C$1,Sheet2!$B$2:$B$439&amp;Sheet2!$C$2:$C$439,0)),"")</f>
        <v/>
      </c>
      <c r="D66" s="9">
        <f t="array" ref="D66">IFERROR(INDEX(Sheet2!$D$2:$D$439,MATCH(Sheet3!$A66&amp;Sheet3!D$1,Sheet2!$B$2:$B$439&amp;Sheet2!$C$2:$C$439,0)),"")</f>
        <v>550250000</v>
      </c>
      <c r="E66" s="9" t="str">
        <f t="array" ref="E66">IFERROR(INDEX(Sheet2!$D$2:$D$439,MATCH(Sheet3!$A66&amp;Sheet3!E$1,Sheet2!$B$2:$B$439&amp;Sheet2!$C$2:$C$439,0)),"")</f>
        <v/>
      </c>
      <c r="F66" s="9" t="str">
        <f>IF(IFERROR(INDEX(Sheet1!$A$2:$G$391,MATCH(Sheet3!A66,Sheet1!$A$2:$A$391,0),7),"")=0,"",IFERROR(INDEX(Sheet1!$A$2:$G$391,MATCH(Sheet3!A66,Sheet1!$A$2:$A$391,0),7),""))</f>
        <v/>
      </c>
    </row>
    <row r="67" spans="1:6" x14ac:dyDescent="0.2">
      <c r="A67" t="s">
        <v>642</v>
      </c>
      <c r="B67" s="9" t="str">
        <f t="array" ref="B67">IFERROR(INDEX(Sheet2!$D$2:$D$439,MATCH(Sheet3!$A67&amp;Sheet3!B$1,Sheet2!$B$2:$B$439&amp;Sheet2!$C$2:$C$439,0)),"")</f>
        <v/>
      </c>
      <c r="C67" s="9">
        <f t="array" ref="C67">IFERROR(INDEX(Sheet2!$D$2:$D$439,MATCH(Sheet3!$A67&amp;Sheet3!C$1,Sheet2!$B$2:$B$439&amp;Sheet2!$C$2:$C$439,0)),"")</f>
        <v>1684000000</v>
      </c>
      <c r="D67" s="9">
        <f t="array" ref="D67">IFERROR(INDEX(Sheet2!$D$2:$D$439,MATCH(Sheet3!$A67&amp;Sheet3!D$1,Sheet2!$B$2:$B$439&amp;Sheet2!$C$2:$C$439,0)),"")</f>
        <v>2607760000</v>
      </c>
      <c r="E67" s="9" t="str">
        <f t="array" ref="E67">IFERROR(INDEX(Sheet2!$D$2:$D$439,MATCH(Sheet3!$A67&amp;Sheet3!E$1,Sheet2!$B$2:$B$439&amp;Sheet2!$C$2:$C$439,0)),"")</f>
        <v/>
      </c>
      <c r="F67" s="9" t="str">
        <f>IF(IFERROR(INDEX(Sheet1!$A$2:$G$391,MATCH(Sheet3!A67,Sheet1!$A$2:$A$391,0),7),"")=0,"",IFERROR(INDEX(Sheet1!$A$2:$G$391,MATCH(Sheet3!A67,Sheet1!$A$2:$A$391,0),7),""))</f>
        <v/>
      </c>
    </row>
    <row r="68" spans="1:6" x14ac:dyDescent="0.2">
      <c r="A68" t="s">
        <v>95</v>
      </c>
      <c r="B68" s="9" t="str">
        <f t="array" ref="B68">IFERROR(INDEX(Sheet2!$D$2:$D$439,MATCH(Sheet3!$A68&amp;Sheet3!B$1,Sheet2!$B$2:$B$439&amp;Sheet2!$C$2:$C$439,0)),"")</f>
        <v/>
      </c>
      <c r="C68" s="9" t="str">
        <f t="array" ref="C68">IFERROR(INDEX(Sheet2!$D$2:$D$439,MATCH(Sheet3!$A68&amp;Sheet3!C$1,Sheet2!$B$2:$B$439&amp;Sheet2!$C$2:$C$439,0)),"")</f>
        <v/>
      </c>
      <c r="D68" s="9">
        <f t="array" ref="D68">IFERROR(INDEX(Sheet2!$D$2:$D$439,MATCH(Sheet3!$A68&amp;Sheet3!D$1,Sheet2!$B$2:$B$439&amp;Sheet2!$C$2:$C$439,0)),"")</f>
        <v>412380400</v>
      </c>
      <c r="E68" s="9" t="str">
        <f t="array" ref="E68">IFERROR(INDEX(Sheet2!$D$2:$D$439,MATCH(Sheet3!$A68&amp;Sheet3!E$1,Sheet2!$B$2:$B$439&amp;Sheet2!$C$2:$C$439,0)),"")</f>
        <v/>
      </c>
      <c r="F68" s="9" t="str">
        <f>IF(IFERROR(INDEX(Sheet1!$A$2:$G$391,MATCH(Sheet3!A68,Sheet1!$A$2:$A$391,0),7),"")=0,"",IFERROR(INDEX(Sheet1!$A$2:$G$391,MATCH(Sheet3!A68,Sheet1!$A$2:$A$391,0),7),""))</f>
        <v>One of these has to be a typo</v>
      </c>
    </row>
    <row r="69" spans="1:6" x14ac:dyDescent="0.2">
      <c r="A69" t="s">
        <v>565</v>
      </c>
      <c r="B69" s="9" t="str">
        <f t="array" ref="B69">IFERROR(INDEX(Sheet2!$D$2:$D$439,MATCH(Sheet3!$A69&amp;Sheet3!B$1,Sheet2!$B$2:$B$439&amp;Sheet2!$C$2:$C$439,0)),"")</f>
        <v/>
      </c>
      <c r="C69" s="9">
        <f t="array" ref="C69">IFERROR(INDEX(Sheet2!$D$2:$D$439,MATCH(Sheet3!$A69&amp;Sheet3!C$1,Sheet2!$B$2:$B$439&amp;Sheet2!$C$2:$C$439,0)),"")</f>
        <v>5528000000</v>
      </c>
      <c r="D69" s="9" t="str">
        <f t="array" ref="D69">IFERROR(INDEX(Sheet2!$D$2:$D$439,MATCH(Sheet3!$A69&amp;Sheet3!D$1,Sheet2!$B$2:$B$439&amp;Sheet2!$C$2:$C$439,0)),"")</f>
        <v/>
      </c>
      <c r="E69" s="9" t="str">
        <f t="array" ref="E69">IFERROR(INDEX(Sheet2!$D$2:$D$439,MATCH(Sheet3!$A69&amp;Sheet3!E$1,Sheet2!$B$2:$B$439&amp;Sheet2!$C$2:$C$439,0)),"")</f>
        <v/>
      </c>
      <c r="F69" s="9" t="str">
        <f>IF(IFERROR(INDEX(Sheet1!$A$2:$G$391,MATCH(Sheet3!A69,Sheet1!$A$2:$A$391,0),7),"")=0,"",IFERROR(INDEX(Sheet1!$A$2:$G$391,MATCH(Sheet3!A69,Sheet1!$A$2:$A$391,0),7),""))</f>
        <v/>
      </c>
    </row>
    <row r="70" spans="1:6" x14ac:dyDescent="0.2">
      <c r="A70" t="s">
        <v>806</v>
      </c>
      <c r="B70" s="9" t="str">
        <f t="array" ref="B70">IFERROR(INDEX(Sheet2!$D$2:$D$439,MATCH(Sheet3!$A70&amp;Sheet3!B$1,Sheet2!$B$2:$B$439&amp;Sheet2!$C$2:$C$439,0)),"")</f>
        <v/>
      </c>
      <c r="C70" s="9" t="str">
        <f t="array" ref="C70">IFERROR(INDEX(Sheet2!$D$2:$D$439,MATCH(Sheet3!$A70&amp;Sheet3!C$1,Sheet2!$B$2:$B$439&amp;Sheet2!$C$2:$C$439,0)),"")</f>
        <v/>
      </c>
      <c r="D70" s="9" t="str">
        <f t="array" ref="D70">IFERROR(INDEX(Sheet2!$D$2:$D$439,MATCH(Sheet3!$A70&amp;Sheet3!D$1,Sheet2!$B$2:$B$439&amp;Sheet2!$C$2:$C$439,0)),"")</f>
        <v/>
      </c>
      <c r="E70" s="9">
        <f t="array" ref="E70">IFERROR(INDEX(Sheet2!$D$2:$D$439,MATCH(Sheet3!$A70&amp;Sheet3!E$1,Sheet2!$B$2:$B$439&amp;Sheet2!$C$2:$C$439,0)),"")</f>
        <v>37000000</v>
      </c>
      <c r="F70" s="9" t="str">
        <f>IF(IFERROR(INDEX(Sheet1!$A$2:$G$391,MATCH(Sheet3!A70,Sheet1!$A$2:$A$391,0),7),"")=0,"",IFERROR(INDEX(Sheet1!$A$2:$G$391,MATCH(Sheet3!A70,Sheet1!$A$2:$A$391,0),7),""))</f>
        <v/>
      </c>
    </row>
    <row r="71" spans="1:6" x14ac:dyDescent="0.2">
      <c r="A71" t="s">
        <v>814</v>
      </c>
      <c r="B71" s="9" t="str">
        <f t="array" ref="B71">IFERROR(INDEX(Sheet2!$D$2:$D$439,MATCH(Sheet3!$A71&amp;Sheet3!B$1,Sheet2!$B$2:$B$439&amp;Sheet2!$C$2:$C$439,0)),"")</f>
        <v/>
      </c>
      <c r="C71" s="9" t="str">
        <f t="array" ref="C71">IFERROR(INDEX(Sheet2!$D$2:$D$439,MATCH(Sheet3!$A71&amp;Sheet3!C$1,Sheet2!$B$2:$B$439&amp;Sheet2!$C$2:$C$439,0)),"")</f>
        <v/>
      </c>
      <c r="D71" s="9" t="str">
        <f t="array" ref="D71">IFERROR(INDEX(Sheet2!$D$2:$D$439,MATCH(Sheet3!$A71&amp;Sheet3!D$1,Sheet2!$B$2:$B$439&amp;Sheet2!$C$2:$C$439,0)),"")</f>
        <v/>
      </c>
      <c r="E71" s="9">
        <f t="array" ref="E71">IFERROR(INDEX(Sheet2!$D$2:$D$439,MATCH(Sheet3!$A71&amp;Sheet3!E$1,Sheet2!$B$2:$B$439&amp;Sheet2!$C$2:$C$439,0)),"")</f>
        <v>23070000</v>
      </c>
      <c r="F71" s="9" t="str">
        <f>IF(IFERROR(INDEX(Sheet1!$A$2:$G$391,MATCH(Sheet3!A71,Sheet1!$A$2:$A$391,0),7),"")=0,"",IFERROR(INDEX(Sheet1!$A$2:$G$391,MATCH(Sheet3!A71,Sheet1!$A$2:$A$391,0),7),""))</f>
        <v/>
      </c>
    </row>
    <row r="72" spans="1:6" x14ac:dyDescent="0.2">
      <c r="A72" t="s">
        <v>596</v>
      </c>
      <c r="B72" s="9" t="str">
        <f t="array" ref="B72">IFERROR(INDEX(Sheet2!$D$2:$D$439,MATCH(Sheet3!$A72&amp;Sheet3!B$1,Sheet2!$B$2:$B$439&amp;Sheet2!$C$2:$C$439,0)),"")</f>
        <v/>
      </c>
      <c r="C72" s="9">
        <f t="array" ref="C72">IFERROR(INDEX(Sheet2!$D$2:$D$439,MATCH(Sheet3!$A72&amp;Sheet3!C$1,Sheet2!$B$2:$B$439&amp;Sheet2!$C$2:$C$439,0)),"")</f>
        <v>3592000000</v>
      </c>
      <c r="D72" s="9">
        <f t="array" ref="D72">IFERROR(INDEX(Sheet2!$D$2:$D$439,MATCH(Sheet3!$A72&amp;Sheet3!D$1,Sheet2!$B$2:$B$439&amp;Sheet2!$C$2:$C$439,0)),"")</f>
        <v>3601000000</v>
      </c>
      <c r="E72" s="9" t="str">
        <f t="array" ref="E72">IFERROR(INDEX(Sheet2!$D$2:$D$439,MATCH(Sheet3!$A72&amp;Sheet3!E$1,Sheet2!$B$2:$B$439&amp;Sheet2!$C$2:$C$439,0)),"")</f>
        <v/>
      </c>
      <c r="F72" s="9" t="str">
        <f>IF(IFERROR(INDEX(Sheet1!$A$2:$G$391,MATCH(Sheet3!A72,Sheet1!$A$2:$A$391,0),7),"")=0,"",IFERROR(INDEX(Sheet1!$A$2:$G$391,MATCH(Sheet3!A72,Sheet1!$A$2:$A$391,0),7),""))</f>
        <v/>
      </c>
    </row>
    <row r="73" spans="1:6" x14ac:dyDescent="0.2">
      <c r="A73" t="s">
        <v>778</v>
      </c>
      <c r="B73" s="9" t="str">
        <f t="array" ref="B73">IFERROR(INDEX(Sheet2!$D$2:$D$439,MATCH(Sheet3!$A73&amp;Sheet3!B$1,Sheet2!$B$2:$B$439&amp;Sheet2!$C$2:$C$439,0)),"")</f>
        <v/>
      </c>
      <c r="C73" s="9" t="str">
        <f t="array" ref="C73">IFERROR(INDEX(Sheet2!$D$2:$D$439,MATCH(Sheet3!$A73&amp;Sheet3!C$1,Sheet2!$B$2:$B$439&amp;Sheet2!$C$2:$C$439,0)),"")</f>
        <v/>
      </c>
      <c r="D73" s="9" t="str">
        <f t="array" ref="D73">IFERROR(INDEX(Sheet2!$D$2:$D$439,MATCH(Sheet3!$A73&amp;Sheet3!D$1,Sheet2!$B$2:$B$439&amp;Sheet2!$C$2:$C$439,0)),"")</f>
        <v/>
      </c>
      <c r="E73" s="9">
        <f t="array" ref="E73">IFERROR(INDEX(Sheet2!$D$2:$D$439,MATCH(Sheet3!$A73&amp;Sheet3!E$1,Sheet2!$B$2:$B$439&amp;Sheet2!$C$2:$C$439,0)),"")</f>
        <v>2110000000</v>
      </c>
      <c r="F73" s="9" t="str">
        <f>IF(IFERROR(INDEX(Sheet1!$A$2:$G$391,MATCH(Sheet3!A73,Sheet1!$A$2:$A$391,0),7),"")=0,"",IFERROR(INDEX(Sheet1!$A$2:$G$391,MATCH(Sheet3!A73,Sheet1!$A$2:$A$391,0),7),""))</f>
        <v/>
      </c>
    </row>
    <row r="74" spans="1:6" x14ac:dyDescent="0.2">
      <c r="A74" t="s">
        <v>665</v>
      </c>
      <c r="B74" s="9" t="str">
        <f t="array" ref="B74">IFERROR(INDEX(Sheet2!$D$2:$D$439,MATCH(Sheet3!$A74&amp;Sheet3!B$1,Sheet2!$B$2:$B$439&amp;Sheet2!$C$2:$C$439,0)),"")</f>
        <v/>
      </c>
      <c r="C74" s="9">
        <f t="array" ref="C74">IFERROR(INDEX(Sheet2!$D$2:$D$439,MATCH(Sheet3!$A74&amp;Sheet3!C$1,Sheet2!$B$2:$B$439&amp;Sheet2!$C$2:$C$439,0)),"")</f>
        <v>282730000</v>
      </c>
      <c r="D74" s="9" t="str">
        <f t="array" ref="D74">IFERROR(INDEX(Sheet2!$D$2:$D$439,MATCH(Sheet3!$A74&amp;Sheet3!D$1,Sheet2!$B$2:$B$439&amp;Sheet2!$C$2:$C$439,0)),"")</f>
        <v/>
      </c>
      <c r="E74" s="9" t="str">
        <f t="array" ref="E74">IFERROR(INDEX(Sheet2!$D$2:$D$439,MATCH(Sheet3!$A74&amp;Sheet3!E$1,Sheet2!$B$2:$B$439&amp;Sheet2!$C$2:$C$439,0)),"")</f>
        <v/>
      </c>
      <c r="F74" s="9" t="str">
        <f>IF(IFERROR(INDEX(Sheet1!$A$2:$G$391,MATCH(Sheet3!A74,Sheet1!$A$2:$A$391,0),7),"")=0,"",IFERROR(INDEX(Sheet1!$A$2:$G$391,MATCH(Sheet3!A74,Sheet1!$A$2:$A$391,0),7),""))</f>
        <v/>
      </c>
    </row>
    <row r="75" spans="1:6" x14ac:dyDescent="0.2">
      <c r="A75" t="s">
        <v>816</v>
      </c>
      <c r="B75" s="9" t="str">
        <f t="array" ref="B75">IFERROR(INDEX(Sheet2!$D$2:$D$439,MATCH(Sheet3!$A75&amp;Sheet3!B$1,Sheet2!$B$2:$B$439&amp;Sheet2!$C$2:$C$439,0)),"")</f>
        <v/>
      </c>
      <c r="C75" s="9" t="str">
        <f t="array" ref="C75">IFERROR(INDEX(Sheet2!$D$2:$D$439,MATCH(Sheet3!$A75&amp;Sheet3!C$1,Sheet2!$B$2:$B$439&amp;Sheet2!$C$2:$C$439,0)),"")</f>
        <v/>
      </c>
      <c r="D75" s="9" t="str">
        <f t="array" ref="D75">IFERROR(INDEX(Sheet2!$D$2:$D$439,MATCH(Sheet3!$A75&amp;Sheet3!D$1,Sheet2!$B$2:$B$439&amp;Sheet2!$C$2:$C$439,0)),"")</f>
        <v/>
      </c>
      <c r="E75" s="9">
        <f t="array" ref="E75">IFERROR(INDEX(Sheet2!$D$2:$D$439,MATCH(Sheet3!$A75&amp;Sheet3!E$1,Sheet2!$B$2:$B$439&amp;Sheet2!$C$2:$C$439,0)),"")</f>
        <v>15026000</v>
      </c>
      <c r="F75" s="9" t="str">
        <f>IF(IFERROR(INDEX(Sheet1!$A$2:$G$391,MATCH(Sheet3!A75,Sheet1!$A$2:$A$391,0),7),"")=0,"",IFERROR(INDEX(Sheet1!$A$2:$G$391,MATCH(Sheet3!A75,Sheet1!$A$2:$A$391,0),7),""))</f>
        <v/>
      </c>
    </row>
    <row r="76" spans="1:6" x14ac:dyDescent="0.2">
      <c r="A76" t="s">
        <v>796</v>
      </c>
      <c r="B76" s="9" t="str">
        <f t="array" ref="B76">IFERROR(INDEX(Sheet2!$D$2:$D$439,MATCH(Sheet3!$A76&amp;Sheet3!B$1,Sheet2!$B$2:$B$439&amp;Sheet2!$C$2:$C$439,0)),"")</f>
        <v/>
      </c>
      <c r="C76" s="9" t="str">
        <f t="array" ref="C76">IFERROR(INDEX(Sheet2!$D$2:$D$439,MATCH(Sheet3!$A76&amp;Sheet3!C$1,Sheet2!$B$2:$B$439&amp;Sheet2!$C$2:$C$439,0)),"")</f>
        <v/>
      </c>
      <c r="D76" s="9" t="str">
        <f t="array" ref="D76">IFERROR(INDEX(Sheet2!$D$2:$D$439,MATCH(Sheet3!$A76&amp;Sheet3!D$1,Sheet2!$B$2:$B$439&amp;Sheet2!$C$2:$C$439,0)),"")</f>
        <v/>
      </c>
      <c r="E76" s="9">
        <f t="array" ref="E76">IFERROR(INDEX(Sheet2!$D$2:$D$439,MATCH(Sheet3!$A76&amp;Sheet3!E$1,Sheet2!$B$2:$B$439&amp;Sheet2!$C$2:$C$439,0)),"")</f>
        <v>52000000</v>
      </c>
      <c r="F76" s="9" t="str">
        <f>IF(IFERROR(INDEX(Sheet1!$A$2:$G$391,MATCH(Sheet3!A76,Sheet1!$A$2:$A$391,0),7),"")=0,"",IFERROR(INDEX(Sheet1!$A$2:$G$391,MATCH(Sheet3!A76,Sheet1!$A$2:$A$391,0),7),""))</f>
        <v/>
      </c>
    </row>
    <row r="77" spans="1:6" x14ac:dyDescent="0.2">
      <c r="A77" t="s">
        <v>619</v>
      </c>
      <c r="B77" s="9" t="str">
        <f t="array" ref="B77">IFERROR(INDEX(Sheet2!$D$2:$D$439,MATCH(Sheet3!$A77&amp;Sheet3!B$1,Sheet2!$B$2:$B$439&amp;Sheet2!$C$2:$C$439,0)),"")</f>
        <v/>
      </c>
      <c r="C77" s="9">
        <f t="array" ref="C77">IFERROR(INDEX(Sheet2!$D$2:$D$439,MATCH(Sheet3!$A77&amp;Sheet3!C$1,Sheet2!$B$2:$B$439&amp;Sheet2!$C$2:$C$439,0)),"")</f>
        <v>2756000000</v>
      </c>
      <c r="D77" s="9" t="str">
        <f t="array" ref="D77">IFERROR(INDEX(Sheet2!$D$2:$D$439,MATCH(Sheet3!$A77&amp;Sheet3!D$1,Sheet2!$B$2:$B$439&amp;Sheet2!$C$2:$C$439,0)),"")</f>
        <v/>
      </c>
      <c r="E77" s="9" t="str">
        <f t="array" ref="E77">IFERROR(INDEX(Sheet2!$D$2:$D$439,MATCH(Sheet3!$A77&amp;Sheet3!E$1,Sheet2!$B$2:$B$439&amp;Sheet2!$C$2:$C$439,0)),"")</f>
        <v/>
      </c>
      <c r="F77" s="9" t="str">
        <f>IF(IFERROR(INDEX(Sheet1!$A$2:$G$391,MATCH(Sheet3!A77,Sheet1!$A$2:$A$391,0),7),"")=0,"",IFERROR(INDEX(Sheet1!$A$2:$G$391,MATCH(Sheet3!A77,Sheet1!$A$2:$A$391,0),7),""))</f>
        <v/>
      </c>
    </row>
    <row r="78" spans="1:6" x14ac:dyDescent="0.2">
      <c r="A78" t="s">
        <v>709</v>
      </c>
      <c r="B78" s="9" t="str">
        <f t="array" ref="B78">IFERROR(INDEX(Sheet2!$D$2:$D$439,MATCH(Sheet3!$A78&amp;Sheet3!B$1,Sheet2!$B$2:$B$439&amp;Sheet2!$C$2:$C$439,0)),"")</f>
        <v/>
      </c>
      <c r="C78" s="9">
        <f t="array" ref="C78">IFERROR(INDEX(Sheet2!$D$2:$D$439,MATCH(Sheet3!$A78&amp;Sheet3!C$1,Sheet2!$B$2:$B$439&amp;Sheet2!$C$2:$C$439,0)),"")</f>
        <v>5000</v>
      </c>
      <c r="D78" s="9" t="str">
        <f t="array" ref="D78">IFERROR(INDEX(Sheet2!$D$2:$D$439,MATCH(Sheet3!$A78&amp;Sheet3!D$1,Sheet2!$B$2:$B$439&amp;Sheet2!$C$2:$C$439,0)),"")</f>
        <v/>
      </c>
      <c r="E78" s="9" t="str">
        <f t="array" ref="E78">IFERROR(INDEX(Sheet2!$D$2:$D$439,MATCH(Sheet3!$A78&amp;Sheet3!E$1,Sheet2!$B$2:$B$439&amp;Sheet2!$C$2:$C$439,0)),"")</f>
        <v/>
      </c>
      <c r="F78" s="9" t="str">
        <f>IF(IFERROR(INDEX(Sheet1!$A$2:$G$391,MATCH(Sheet3!A78,Sheet1!$A$2:$A$391,0),7),"")=0,"",IFERROR(INDEX(Sheet1!$A$2:$G$391,MATCH(Sheet3!A78,Sheet1!$A$2:$A$391,0),7),""))</f>
        <v/>
      </c>
    </row>
    <row r="79" spans="1:6" x14ac:dyDescent="0.2">
      <c r="A79" t="s">
        <v>785</v>
      </c>
      <c r="B79" s="9" t="str">
        <f t="array" ref="B79">IFERROR(INDEX(Sheet2!$D$2:$D$439,MATCH(Sheet3!$A79&amp;Sheet3!B$1,Sheet2!$B$2:$B$439&amp;Sheet2!$C$2:$C$439,0)),"")</f>
        <v/>
      </c>
      <c r="C79" s="9" t="str">
        <f t="array" ref="C79">IFERROR(INDEX(Sheet2!$D$2:$D$439,MATCH(Sheet3!$A79&amp;Sheet3!C$1,Sheet2!$B$2:$B$439&amp;Sheet2!$C$2:$C$439,0)),"")</f>
        <v/>
      </c>
      <c r="D79" s="9" t="str">
        <f t="array" ref="D79">IFERROR(INDEX(Sheet2!$D$2:$D$439,MATCH(Sheet3!$A79&amp;Sheet3!D$1,Sheet2!$B$2:$B$439&amp;Sheet2!$C$2:$C$439,0)),"")</f>
        <v/>
      </c>
      <c r="E79" s="9">
        <f t="array" ref="E79">IFERROR(INDEX(Sheet2!$D$2:$D$439,MATCH(Sheet3!$A79&amp;Sheet3!E$1,Sheet2!$B$2:$B$439&amp;Sheet2!$C$2:$C$439,0)),"")</f>
        <v>1420000000</v>
      </c>
      <c r="F79" s="9" t="str">
        <f>IF(IFERROR(INDEX(Sheet1!$A$2:$G$391,MATCH(Sheet3!A79,Sheet1!$A$2:$A$391,0),7),"")=0,"",IFERROR(INDEX(Sheet1!$A$2:$G$391,MATCH(Sheet3!A79,Sheet1!$A$2:$A$391,0),7),""))</f>
        <v/>
      </c>
    </row>
    <row r="80" spans="1:6" x14ac:dyDescent="0.2">
      <c r="A80" t="s">
        <v>836</v>
      </c>
      <c r="B80" s="9" t="str">
        <f t="array" ref="B80">IFERROR(INDEX(Sheet2!$D$2:$D$439,MATCH(Sheet3!$A80&amp;Sheet3!B$1,Sheet2!$B$2:$B$439&amp;Sheet2!$C$2:$C$439,0)),"")</f>
        <v/>
      </c>
      <c r="C80" s="9" t="str">
        <f t="array" ref="C80">IFERROR(INDEX(Sheet2!$D$2:$D$439,MATCH(Sheet3!$A80&amp;Sheet3!C$1,Sheet2!$B$2:$B$439&amp;Sheet2!$C$2:$C$439,0)),"")</f>
        <v/>
      </c>
      <c r="D80" s="9" t="str">
        <f t="array" ref="D80">IFERROR(INDEX(Sheet2!$D$2:$D$439,MATCH(Sheet3!$A80&amp;Sheet3!D$1,Sheet2!$B$2:$B$439&amp;Sheet2!$C$2:$C$439,0)),"")</f>
        <v/>
      </c>
      <c r="E80" s="9">
        <f t="array" ref="E80">IFERROR(INDEX(Sheet2!$D$2:$D$439,MATCH(Sheet3!$A80&amp;Sheet3!E$1,Sheet2!$B$2:$B$439&amp;Sheet2!$C$2:$C$439,0)),"")</f>
        <v>1700000</v>
      </c>
      <c r="F80" s="9" t="str">
        <f>IF(IFERROR(INDEX(Sheet1!$A$2:$G$391,MATCH(Sheet3!A80,Sheet1!$A$2:$A$391,0),7),"")=0,"",IFERROR(INDEX(Sheet1!$A$2:$G$391,MATCH(Sheet3!A80,Sheet1!$A$2:$A$391,0),7),""))</f>
        <v/>
      </c>
    </row>
    <row r="81" spans="1:6" x14ac:dyDescent="0.2">
      <c r="A81" t="s">
        <v>33</v>
      </c>
      <c r="B81" s="9" t="str">
        <f t="array" ref="B81">IFERROR(INDEX(Sheet2!$D$2:$D$439,MATCH(Sheet3!$A81&amp;Sheet3!B$1,Sheet2!$B$2:$B$439&amp;Sheet2!$C$2:$C$439,0)),"")</f>
        <v/>
      </c>
      <c r="C81" s="9">
        <f t="array" ref="C81">IFERROR(INDEX(Sheet2!$D$2:$D$439,MATCH(Sheet3!$A81&amp;Sheet3!C$1,Sheet2!$B$2:$B$439&amp;Sheet2!$C$2:$C$439,0)),"")</f>
        <v>4192000000</v>
      </c>
      <c r="D81" s="9" t="str">
        <f t="array" ref="D81">IFERROR(INDEX(Sheet2!$D$2:$D$439,MATCH(Sheet3!$A81&amp;Sheet3!D$1,Sheet2!$B$2:$B$439&amp;Sheet2!$C$2:$C$439,0)),"")</f>
        <v/>
      </c>
      <c r="E81" s="9" t="str">
        <f t="array" ref="E81">IFERROR(INDEX(Sheet2!$D$2:$D$439,MATCH(Sheet3!$A81&amp;Sheet3!E$1,Sheet2!$B$2:$B$439&amp;Sheet2!$C$2:$C$439,0)),"")</f>
        <v/>
      </c>
      <c r="F81" s="9" t="str">
        <f>IF(IFERROR(INDEX(Sheet1!$A$2:$G$391,MATCH(Sheet3!A81,Sheet1!$A$2:$A$391,0),7),"")=0,"",IFERROR(INDEX(Sheet1!$A$2:$G$391,MATCH(Sheet3!A81,Sheet1!$A$2:$A$391,0),7),""))</f>
        <v/>
      </c>
    </row>
    <row r="82" spans="1:6" x14ac:dyDescent="0.2">
      <c r="A82" t="s">
        <v>733</v>
      </c>
      <c r="B82" s="9" t="str">
        <f t="array" ref="B82">IFERROR(INDEX(Sheet2!$D$2:$D$439,MATCH(Sheet3!$A82&amp;Sheet3!B$1,Sheet2!$B$2:$B$439&amp;Sheet2!$C$2:$C$439,0)),"")</f>
        <v/>
      </c>
      <c r="C82" s="9" t="str">
        <f t="array" ref="C82">IFERROR(INDEX(Sheet2!$D$2:$D$439,MATCH(Sheet3!$A82&amp;Sheet3!C$1,Sheet2!$B$2:$B$439&amp;Sheet2!$C$2:$C$439,0)),"")</f>
        <v/>
      </c>
      <c r="D82" s="9">
        <f t="array" ref="D82">IFERROR(INDEX(Sheet2!$D$2:$D$439,MATCH(Sheet3!$A82&amp;Sheet3!D$1,Sheet2!$B$2:$B$439&amp;Sheet2!$C$2:$C$439,0)),"")</f>
        <v>1432000000</v>
      </c>
      <c r="E82" s="9">
        <f t="array" ref="E82">IFERROR(INDEX(Sheet2!$D$2:$D$439,MATCH(Sheet3!$A82&amp;Sheet3!E$1,Sheet2!$B$2:$B$439&amp;Sheet2!$C$2:$C$439,0)),"")</f>
        <v>1432000000</v>
      </c>
      <c r="F82" s="9" t="str">
        <f>IF(IFERROR(INDEX(Sheet1!$A$2:$G$391,MATCH(Sheet3!A82,Sheet1!$A$2:$A$391,0),7),"")=0,"",IFERROR(INDEX(Sheet1!$A$2:$G$391,MATCH(Sheet3!A82,Sheet1!$A$2:$A$391,0),7),""))</f>
        <v/>
      </c>
    </row>
    <row r="83" spans="1:6" x14ac:dyDescent="0.2">
      <c r="A83" t="s">
        <v>639</v>
      </c>
      <c r="B83" s="9" t="str">
        <f t="array" ref="B83">IFERROR(INDEX(Sheet2!$D$2:$D$439,MATCH(Sheet3!$A83&amp;Sheet3!B$1,Sheet2!$B$2:$B$439&amp;Sheet2!$C$2:$C$439,0)),"")</f>
        <v/>
      </c>
      <c r="C83" s="9">
        <f t="array" ref="C83">IFERROR(INDEX(Sheet2!$D$2:$D$439,MATCH(Sheet3!$A83&amp;Sheet3!C$1,Sheet2!$B$2:$B$439&amp;Sheet2!$C$2:$C$439,0)),"")</f>
        <v>1900000000</v>
      </c>
      <c r="D83" s="9" t="str">
        <f t="array" ref="D83">IFERROR(INDEX(Sheet2!$D$2:$D$439,MATCH(Sheet3!$A83&amp;Sheet3!D$1,Sheet2!$B$2:$B$439&amp;Sheet2!$C$2:$C$439,0)),"")</f>
        <v/>
      </c>
      <c r="E83" s="9" t="str">
        <f t="array" ref="E83">IFERROR(INDEX(Sheet2!$D$2:$D$439,MATCH(Sheet3!$A83&amp;Sheet3!E$1,Sheet2!$B$2:$B$439&amp;Sheet2!$C$2:$C$439,0)),"")</f>
        <v/>
      </c>
      <c r="F83" s="9" t="str">
        <f>IF(IFERROR(INDEX(Sheet1!$A$2:$G$391,MATCH(Sheet3!A83,Sheet1!$A$2:$A$391,0),7),"")=0,"",IFERROR(INDEX(Sheet1!$A$2:$G$391,MATCH(Sheet3!A83,Sheet1!$A$2:$A$391,0),7),""))</f>
        <v/>
      </c>
    </row>
    <row r="84" spans="1:6" x14ac:dyDescent="0.2">
      <c r="A84" t="s">
        <v>729</v>
      </c>
      <c r="B84" s="9" t="str">
        <f t="array" ref="B84">IFERROR(INDEX(Sheet2!$D$2:$D$439,MATCH(Sheet3!$A84&amp;Sheet3!B$1,Sheet2!$B$2:$B$439&amp;Sheet2!$C$2:$C$439,0)),"")</f>
        <v/>
      </c>
      <c r="C84" s="9" t="str">
        <f t="array" ref="C84">IFERROR(INDEX(Sheet2!$D$2:$D$439,MATCH(Sheet3!$A84&amp;Sheet3!C$1,Sheet2!$B$2:$B$439&amp;Sheet2!$C$2:$C$439,0)),"")</f>
        <v/>
      </c>
      <c r="D84" s="9">
        <f t="array" ref="D84">IFERROR(INDEX(Sheet2!$D$2:$D$439,MATCH(Sheet3!$A84&amp;Sheet3!D$1,Sheet2!$B$2:$B$439&amp;Sheet2!$C$2:$C$439,0)),"")</f>
        <v>2110000000</v>
      </c>
      <c r="E84" s="9">
        <f t="array" ref="E84">IFERROR(INDEX(Sheet2!$D$2:$D$439,MATCH(Sheet3!$A84&amp;Sheet3!E$1,Sheet2!$B$2:$B$439&amp;Sheet2!$C$2:$C$439,0)),"")</f>
        <v>2104000000</v>
      </c>
      <c r="F84" s="9" t="str">
        <f>IF(IFERROR(INDEX(Sheet1!$A$2:$G$391,MATCH(Sheet3!A84,Sheet1!$A$2:$A$391,0),7),"")=0,"",IFERROR(INDEX(Sheet1!$A$2:$G$391,MATCH(Sheet3!A84,Sheet1!$A$2:$A$391,0),7),""))</f>
        <v/>
      </c>
    </row>
    <row r="85" spans="1:6" x14ac:dyDescent="0.2">
      <c r="A85" t="s">
        <v>20</v>
      </c>
      <c r="B85" s="9">
        <f t="array" ref="B85">IFERROR(INDEX(Sheet2!$D$2:$D$439,MATCH(Sheet3!$A85&amp;Sheet3!B$1,Sheet2!$B$2:$B$439&amp;Sheet2!$C$2:$C$439,0)),"")</f>
        <v>2398000000</v>
      </c>
      <c r="C85" s="9">
        <f t="array" ref="C85">IFERROR(INDEX(Sheet2!$D$2:$D$439,MATCH(Sheet3!$A85&amp;Sheet3!C$1,Sheet2!$B$2:$B$439&amp;Sheet2!$C$2:$C$439,0)),"")</f>
        <v>5284000000</v>
      </c>
      <c r="D85" s="9" t="str">
        <f t="array" ref="D85">IFERROR(INDEX(Sheet2!$D$2:$D$439,MATCH(Sheet3!$A85&amp;Sheet3!D$1,Sheet2!$B$2:$B$439&amp;Sheet2!$C$2:$C$439,0)),"")</f>
        <v/>
      </c>
      <c r="E85" s="9">
        <f t="array" ref="E85">IFERROR(INDEX(Sheet2!$D$2:$D$439,MATCH(Sheet3!$A85&amp;Sheet3!E$1,Sheet2!$B$2:$B$439&amp;Sheet2!$C$2:$C$439,0)),"")</f>
        <v>3231000000</v>
      </c>
      <c r="F85" s="9" t="str">
        <f>IF(IFERROR(INDEX(Sheet1!$A$2:$G$391,MATCH(Sheet3!A85,Sheet1!$A$2:$A$391,0),7),"")=0,"",IFERROR(INDEX(Sheet1!$A$2:$G$391,MATCH(Sheet3!A85,Sheet1!$A$2:$A$391,0),7),""))</f>
        <v/>
      </c>
    </row>
    <row r="86" spans="1:6" x14ac:dyDescent="0.2">
      <c r="A86" t="s">
        <v>746</v>
      </c>
      <c r="B86" s="9" t="str">
        <f t="array" ref="B86">IFERROR(INDEX(Sheet2!$D$2:$D$439,MATCH(Sheet3!$A86&amp;Sheet3!B$1,Sheet2!$B$2:$B$439&amp;Sheet2!$C$2:$C$439,0)),"")</f>
        <v/>
      </c>
      <c r="C86" s="9" t="str">
        <f t="array" ref="C86">IFERROR(INDEX(Sheet2!$D$2:$D$439,MATCH(Sheet3!$A86&amp;Sheet3!C$1,Sheet2!$B$2:$B$439&amp;Sheet2!$C$2:$C$439,0)),"")</f>
        <v/>
      </c>
      <c r="D86" s="9">
        <f t="array" ref="D86">IFERROR(INDEX(Sheet2!$D$2:$D$439,MATCH(Sheet3!$A86&amp;Sheet3!D$1,Sheet2!$B$2:$B$439&amp;Sheet2!$C$2:$C$439,0)),"")</f>
        <v>630538750</v>
      </c>
      <c r="E86" s="9" t="str">
        <f t="array" ref="E86">IFERROR(INDEX(Sheet2!$D$2:$D$439,MATCH(Sheet3!$A86&amp;Sheet3!E$1,Sheet2!$B$2:$B$439&amp;Sheet2!$C$2:$C$439,0)),"")</f>
        <v/>
      </c>
      <c r="F86" s="9" t="str">
        <f>IF(IFERROR(INDEX(Sheet1!$A$2:$G$391,MATCH(Sheet3!A86,Sheet1!$A$2:$A$391,0),7),"")=0,"",IFERROR(INDEX(Sheet1!$A$2:$G$391,MATCH(Sheet3!A86,Sheet1!$A$2:$A$391,0),7),""))</f>
        <v/>
      </c>
    </row>
    <row r="87" spans="1:6" x14ac:dyDescent="0.2">
      <c r="A87" t="s">
        <v>51</v>
      </c>
      <c r="B87" s="9" t="str">
        <f t="array" ref="B87">IFERROR(INDEX(Sheet2!$D$2:$D$439,MATCH(Sheet3!$A87&amp;Sheet3!B$1,Sheet2!$B$2:$B$439&amp;Sheet2!$C$2:$C$439,0)),"")</f>
        <v/>
      </c>
      <c r="C87" s="9" t="str">
        <f t="array" ref="C87">IFERROR(INDEX(Sheet2!$D$2:$D$439,MATCH(Sheet3!$A87&amp;Sheet3!C$1,Sheet2!$B$2:$B$439&amp;Sheet2!$C$2:$C$439,0)),"")</f>
        <v/>
      </c>
      <c r="D87" s="9">
        <f t="array" ref="D87">IFERROR(INDEX(Sheet2!$D$2:$D$439,MATCH(Sheet3!$A87&amp;Sheet3!D$1,Sheet2!$B$2:$B$439&amp;Sheet2!$C$2:$C$439,0)),"")</f>
        <v>5765000000</v>
      </c>
      <c r="E87" s="9" t="str">
        <f t="array" ref="E87">IFERROR(INDEX(Sheet2!$D$2:$D$439,MATCH(Sheet3!$A87&amp;Sheet3!E$1,Sheet2!$B$2:$B$439&amp;Sheet2!$C$2:$C$439,0)),"")</f>
        <v/>
      </c>
      <c r="F87" s="9" t="str">
        <f>IF(IFERROR(INDEX(Sheet1!$A$2:$G$391,MATCH(Sheet3!A87,Sheet1!$A$2:$A$391,0),7),"")=0,"",IFERROR(INDEX(Sheet1!$A$2:$G$391,MATCH(Sheet3!A87,Sheet1!$A$2:$A$391,0),7),""))</f>
        <v/>
      </c>
    </row>
    <row r="88" spans="1:6" x14ac:dyDescent="0.2">
      <c r="A88" t="s">
        <v>705</v>
      </c>
      <c r="B88" s="9" t="str">
        <f t="array" ref="B88">IFERROR(INDEX(Sheet2!$D$2:$D$439,MATCH(Sheet3!$A88&amp;Sheet3!B$1,Sheet2!$B$2:$B$439&amp;Sheet2!$C$2:$C$439,0)),"")</f>
        <v/>
      </c>
      <c r="C88" s="9">
        <f t="array" ref="C88">IFERROR(INDEX(Sheet2!$D$2:$D$439,MATCH(Sheet3!$A88&amp;Sheet3!C$1,Sheet2!$B$2:$B$439&amp;Sheet2!$C$2:$C$439,0)),"")</f>
        <v>10000</v>
      </c>
      <c r="D88" s="9" t="str">
        <f t="array" ref="D88">IFERROR(INDEX(Sheet2!$D$2:$D$439,MATCH(Sheet3!$A88&amp;Sheet3!D$1,Sheet2!$B$2:$B$439&amp;Sheet2!$C$2:$C$439,0)),"")</f>
        <v/>
      </c>
      <c r="E88" s="9" t="str">
        <f t="array" ref="E88">IFERROR(INDEX(Sheet2!$D$2:$D$439,MATCH(Sheet3!$A88&amp;Sheet3!E$1,Sheet2!$B$2:$B$439&amp;Sheet2!$C$2:$C$439,0)),"")</f>
        <v/>
      </c>
      <c r="F88" s="9" t="str">
        <f>IF(IFERROR(INDEX(Sheet1!$A$2:$G$391,MATCH(Sheet3!A88,Sheet1!$A$2:$A$391,0),7),"")=0,"",IFERROR(INDEX(Sheet1!$A$2:$G$391,MATCH(Sheet3!A88,Sheet1!$A$2:$A$391,0),7),""))</f>
        <v/>
      </c>
    </row>
    <row r="89" spans="1:6" x14ac:dyDescent="0.2">
      <c r="A89" t="s">
        <v>576</v>
      </c>
      <c r="B89" s="9" t="str">
        <f t="array" ref="B89">IFERROR(INDEX(Sheet2!$D$2:$D$439,MATCH(Sheet3!$A89&amp;Sheet3!B$1,Sheet2!$B$2:$B$439&amp;Sheet2!$C$2:$C$439,0)),"")</f>
        <v/>
      </c>
      <c r="C89" s="9">
        <f t="array" ref="C89">IFERROR(INDEX(Sheet2!$D$2:$D$439,MATCH(Sheet3!$A89&amp;Sheet3!C$1,Sheet2!$B$2:$B$439&amp;Sheet2!$C$2:$C$439,0)),"")</f>
        <v>4772000000</v>
      </c>
      <c r="D89" s="9">
        <f t="array" ref="D89">IFERROR(INDEX(Sheet2!$D$2:$D$439,MATCH(Sheet3!$A89&amp;Sheet3!D$1,Sheet2!$B$2:$B$439&amp;Sheet2!$C$2:$C$439,0)),"")</f>
        <v>6240000000</v>
      </c>
      <c r="E89" s="9">
        <f t="array" ref="E89">IFERROR(INDEX(Sheet2!$D$2:$D$439,MATCH(Sheet3!$A89&amp;Sheet3!E$1,Sheet2!$B$2:$B$439&amp;Sheet2!$C$2:$C$439,0)),"")</f>
        <v>6240000000</v>
      </c>
      <c r="F89" s="9" t="str">
        <f>IF(IFERROR(INDEX(Sheet1!$A$2:$G$391,MATCH(Sheet3!A89,Sheet1!$A$2:$A$391,0),7),"")=0,"",IFERROR(INDEX(Sheet1!$A$2:$G$391,MATCH(Sheet3!A89,Sheet1!$A$2:$A$391,0),7),""))</f>
        <v/>
      </c>
    </row>
    <row r="90" spans="1:6" x14ac:dyDescent="0.2">
      <c r="A90" t="s">
        <v>745</v>
      </c>
      <c r="B90" s="9" t="str">
        <f t="array" ref="B90">IFERROR(INDEX(Sheet2!$D$2:$D$439,MATCH(Sheet3!$A90&amp;Sheet3!B$1,Sheet2!$B$2:$B$439&amp;Sheet2!$C$2:$C$439,0)),"")</f>
        <v/>
      </c>
      <c r="C90" s="9" t="str">
        <f t="array" ref="C90">IFERROR(INDEX(Sheet2!$D$2:$D$439,MATCH(Sheet3!$A90&amp;Sheet3!C$1,Sheet2!$B$2:$B$439&amp;Sheet2!$C$2:$C$439,0)),"")</f>
        <v/>
      </c>
      <c r="D90" s="9">
        <f t="array" ref="D90">IFERROR(INDEX(Sheet2!$D$2:$D$439,MATCH(Sheet3!$A90&amp;Sheet3!D$1,Sheet2!$B$2:$B$439&amp;Sheet2!$C$2:$C$439,0)),"")</f>
        <v>833000000</v>
      </c>
      <c r="E90" s="9" t="str">
        <f t="array" ref="E90">IFERROR(INDEX(Sheet2!$D$2:$D$439,MATCH(Sheet3!$A90&amp;Sheet3!E$1,Sheet2!$B$2:$B$439&amp;Sheet2!$C$2:$C$439,0)),"")</f>
        <v/>
      </c>
      <c r="F90" s="9" t="str">
        <f>IF(IFERROR(INDEX(Sheet1!$A$2:$G$391,MATCH(Sheet3!A90,Sheet1!$A$2:$A$391,0),7),"")=0,"",IFERROR(INDEX(Sheet1!$A$2:$G$391,MATCH(Sheet3!A90,Sheet1!$A$2:$A$391,0),7),""))</f>
        <v/>
      </c>
    </row>
    <row r="91" spans="1:6" x14ac:dyDescent="0.2">
      <c r="A91" t="s">
        <v>794</v>
      </c>
      <c r="B91" s="9" t="str">
        <f t="array" ref="B91">IFERROR(INDEX(Sheet2!$D$2:$D$439,MATCH(Sheet3!$A91&amp;Sheet3!B$1,Sheet2!$B$2:$B$439&amp;Sheet2!$C$2:$C$439,0)),"")</f>
        <v/>
      </c>
      <c r="C91" s="9" t="str">
        <f t="array" ref="C91">IFERROR(INDEX(Sheet2!$D$2:$D$439,MATCH(Sheet3!$A91&amp;Sheet3!C$1,Sheet2!$B$2:$B$439&amp;Sheet2!$C$2:$C$439,0)),"")</f>
        <v/>
      </c>
      <c r="D91" s="9" t="str">
        <f t="array" ref="D91">IFERROR(INDEX(Sheet2!$D$2:$D$439,MATCH(Sheet3!$A91&amp;Sheet3!D$1,Sheet2!$B$2:$B$439&amp;Sheet2!$C$2:$C$439,0)),"")</f>
        <v/>
      </c>
      <c r="E91" s="9">
        <f t="array" ref="E91">IFERROR(INDEX(Sheet2!$D$2:$D$439,MATCH(Sheet3!$A91&amp;Sheet3!E$1,Sheet2!$B$2:$B$439&amp;Sheet2!$C$2:$C$439,0)),"")</f>
        <v>61000000</v>
      </c>
      <c r="F91" s="9" t="str">
        <f>IF(IFERROR(INDEX(Sheet1!$A$2:$G$391,MATCH(Sheet3!A91,Sheet1!$A$2:$A$391,0),7),"")=0,"",IFERROR(INDEX(Sheet1!$A$2:$G$391,MATCH(Sheet3!A91,Sheet1!$A$2:$A$391,0),7),""))</f>
        <v/>
      </c>
    </row>
    <row r="92" spans="1:6" x14ac:dyDescent="0.2">
      <c r="A92" t="s">
        <v>772</v>
      </c>
      <c r="B92" s="9" t="str">
        <f t="array" ref="B92">IFERROR(INDEX(Sheet2!$D$2:$D$439,MATCH(Sheet3!$A92&amp;Sheet3!B$1,Sheet2!$B$2:$B$439&amp;Sheet2!$C$2:$C$439,0)),"")</f>
        <v/>
      </c>
      <c r="C92" s="9" t="str">
        <f t="array" ref="C92">IFERROR(INDEX(Sheet2!$D$2:$D$439,MATCH(Sheet3!$A92&amp;Sheet3!C$1,Sheet2!$B$2:$B$439&amp;Sheet2!$C$2:$C$439,0)),"")</f>
        <v/>
      </c>
      <c r="D92" s="9" t="str">
        <f t="array" ref="D92">IFERROR(INDEX(Sheet2!$D$2:$D$439,MATCH(Sheet3!$A92&amp;Sheet3!D$1,Sheet2!$B$2:$B$439&amp;Sheet2!$C$2:$C$439,0)),"")</f>
        <v/>
      </c>
      <c r="E92" s="9">
        <f t="array" ref="E92">IFERROR(INDEX(Sheet2!$D$2:$D$439,MATCH(Sheet3!$A92&amp;Sheet3!E$1,Sheet2!$B$2:$B$439&amp;Sheet2!$C$2:$C$439,0)),"")</f>
        <v>2835000000</v>
      </c>
      <c r="F92" s="9" t="str">
        <f>IF(IFERROR(INDEX(Sheet1!$A$2:$G$391,MATCH(Sheet3!A92,Sheet1!$A$2:$A$391,0),7),"")=0,"",IFERROR(INDEX(Sheet1!$A$2:$G$391,MATCH(Sheet3!A92,Sheet1!$A$2:$A$391,0),7),""))</f>
        <v/>
      </c>
    </row>
    <row r="93" spans="1:6" x14ac:dyDescent="0.2">
      <c r="A93" t="s">
        <v>614</v>
      </c>
      <c r="B93" s="9" t="str">
        <f t="array" ref="B93">IFERROR(INDEX(Sheet2!$D$2:$D$439,MATCH(Sheet3!$A93&amp;Sheet3!B$1,Sheet2!$B$2:$B$439&amp;Sheet2!$C$2:$C$439,0)),"")</f>
        <v/>
      </c>
      <c r="C93" s="9">
        <f t="array" ref="C93">IFERROR(INDEX(Sheet2!$D$2:$D$439,MATCH(Sheet3!$A93&amp;Sheet3!C$1,Sheet2!$B$2:$B$439&amp;Sheet2!$C$2:$C$439,0)),"")</f>
        <v>2947000000</v>
      </c>
      <c r="D93" s="9" t="str">
        <f t="array" ref="D93">IFERROR(INDEX(Sheet2!$D$2:$D$439,MATCH(Sheet3!$A93&amp;Sheet3!D$1,Sheet2!$B$2:$B$439&amp;Sheet2!$C$2:$C$439,0)),"")</f>
        <v/>
      </c>
      <c r="E93" s="9" t="str">
        <f t="array" ref="E93">IFERROR(INDEX(Sheet2!$D$2:$D$439,MATCH(Sheet3!$A93&amp;Sheet3!E$1,Sheet2!$B$2:$B$439&amp;Sheet2!$C$2:$C$439,0)),"")</f>
        <v/>
      </c>
      <c r="F93" s="9" t="str">
        <f>IF(IFERROR(INDEX(Sheet1!$A$2:$G$391,MATCH(Sheet3!A93,Sheet1!$A$2:$A$391,0),7),"")=0,"",IFERROR(INDEX(Sheet1!$A$2:$G$391,MATCH(Sheet3!A93,Sheet1!$A$2:$A$391,0),7),""))</f>
        <v/>
      </c>
    </row>
    <row r="94" spans="1:6" x14ac:dyDescent="0.2">
      <c r="A94" t="s">
        <v>563</v>
      </c>
      <c r="B94" s="9" t="str">
        <f t="array" ref="B94">IFERROR(INDEX(Sheet2!$D$2:$D$439,MATCH(Sheet3!$A94&amp;Sheet3!B$1,Sheet2!$B$2:$B$439&amp;Sheet2!$C$2:$C$439,0)),"")</f>
        <v/>
      </c>
      <c r="C94" s="9">
        <f t="array" ref="C94">IFERROR(INDEX(Sheet2!$D$2:$D$439,MATCH(Sheet3!$A94&amp;Sheet3!C$1,Sheet2!$B$2:$B$439&amp;Sheet2!$C$2:$C$439,0)),"")</f>
        <v>19000</v>
      </c>
      <c r="D94" s="9" t="str">
        <f t="array" ref="D94">IFERROR(INDEX(Sheet2!$D$2:$D$439,MATCH(Sheet3!$A94&amp;Sheet3!D$1,Sheet2!$B$2:$B$439&amp;Sheet2!$C$2:$C$439,0)),"")</f>
        <v/>
      </c>
      <c r="E94" s="9" t="str">
        <f t="array" ref="E94">IFERROR(INDEX(Sheet2!$D$2:$D$439,MATCH(Sheet3!$A94&amp;Sheet3!E$1,Sheet2!$B$2:$B$439&amp;Sheet2!$C$2:$C$439,0)),"")</f>
        <v/>
      </c>
      <c r="F94" s="9" t="str">
        <f>IF(IFERROR(INDEX(Sheet1!$A$2:$G$391,MATCH(Sheet3!A94,Sheet1!$A$2:$A$391,0),7),"")=0,"",IFERROR(INDEX(Sheet1!$A$2:$G$391,MATCH(Sheet3!A94,Sheet1!$A$2:$A$391,0),7),""))</f>
        <v/>
      </c>
    </row>
    <row r="95" spans="1:6" x14ac:dyDescent="0.2">
      <c r="A95" t="s">
        <v>760</v>
      </c>
      <c r="B95" s="9" t="str">
        <f t="array" ref="B95">IFERROR(INDEX(Sheet2!$D$2:$D$439,MATCH(Sheet3!$A95&amp;Sheet3!B$1,Sheet2!$B$2:$B$439&amp;Sheet2!$C$2:$C$439,0)),"")</f>
        <v/>
      </c>
      <c r="C95" s="9" t="str">
        <f t="array" ref="C95">IFERROR(INDEX(Sheet2!$D$2:$D$439,MATCH(Sheet3!$A95&amp;Sheet3!C$1,Sheet2!$B$2:$B$439&amp;Sheet2!$C$2:$C$439,0)),"")</f>
        <v/>
      </c>
      <c r="D95" s="9">
        <f t="array" ref="D95">IFERROR(INDEX(Sheet2!$D$2:$D$439,MATCH(Sheet3!$A95&amp;Sheet3!D$1,Sheet2!$B$2:$B$439&amp;Sheet2!$C$2:$C$439,0)),"")</f>
        <v>17250000</v>
      </c>
      <c r="E95" s="9">
        <f t="array" ref="E95">IFERROR(INDEX(Sheet2!$D$2:$D$439,MATCH(Sheet3!$A95&amp;Sheet3!E$1,Sheet2!$B$2:$B$439&amp;Sheet2!$C$2:$C$439,0)),"")</f>
        <v>17867000</v>
      </c>
      <c r="F95" s="9" t="str">
        <f>IF(IFERROR(INDEX(Sheet1!$A$2:$G$391,MATCH(Sheet3!A95,Sheet1!$A$2:$A$391,0),7),"")=0,"",IFERROR(INDEX(Sheet1!$A$2:$G$391,MATCH(Sheet3!A95,Sheet1!$A$2:$A$391,0),7),""))</f>
        <v/>
      </c>
    </row>
    <row r="96" spans="1:6" x14ac:dyDescent="0.2">
      <c r="A96" t="s">
        <v>703</v>
      </c>
      <c r="B96" s="9" t="str">
        <f t="array" ref="B96">IFERROR(INDEX(Sheet2!$D$2:$D$439,MATCH(Sheet3!$A96&amp;Sheet3!B$1,Sheet2!$B$2:$B$439&amp;Sheet2!$C$2:$C$439,0)),"")</f>
        <v/>
      </c>
      <c r="C96" s="9">
        <f t="array" ref="C96">IFERROR(INDEX(Sheet2!$D$2:$D$439,MATCH(Sheet3!$A96&amp;Sheet3!C$1,Sheet2!$B$2:$B$439&amp;Sheet2!$C$2:$C$439,0)),"")</f>
        <v>21000</v>
      </c>
      <c r="D96" s="9" t="str">
        <f t="array" ref="D96">IFERROR(INDEX(Sheet2!$D$2:$D$439,MATCH(Sheet3!$A96&amp;Sheet3!D$1,Sheet2!$B$2:$B$439&amp;Sheet2!$C$2:$C$439,0)),"")</f>
        <v/>
      </c>
      <c r="E96" s="9">
        <f t="array" ref="E96">IFERROR(INDEX(Sheet2!$D$2:$D$439,MATCH(Sheet3!$A96&amp;Sheet3!E$1,Sheet2!$B$2:$B$439&amp;Sheet2!$C$2:$C$439,0)),"")</f>
        <v>224200</v>
      </c>
      <c r="F96" s="9" t="str">
        <f>IF(IFERROR(INDEX(Sheet1!$A$2:$G$391,MATCH(Sheet3!A96,Sheet1!$A$2:$A$391,0),7),"")=0,"",IFERROR(INDEX(Sheet1!$A$2:$G$391,MATCH(Sheet3!A96,Sheet1!$A$2:$A$391,0),7),""))</f>
        <v/>
      </c>
    </row>
    <row r="97" spans="1:6" x14ac:dyDescent="0.2">
      <c r="A97" t="s">
        <v>835</v>
      </c>
      <c r="B97" s="9" t="str">
        <f t="array" ref="B97">IFERROR(INDEX(Sheet2!$D$2:$D$439,MATCH(Sheet3!$A97&amp;Sheet3!B$1,Sheet2!$B$2:$B$439&amp;Sheet2!$C$2:$C$439,0)),"")</f>
        <v/>
      </c>
      <c r="C97" s="9" t="str">
        <f t="array" ref="C97">IFERROR(INDEX(Sheet2!$D$2:$D$439,MATCH(Sheet3!$A97&amp;Sheet3!C$1,Sheet2!$B$2:$B$439&amp;Sheet2!$C$2:$C$439,0)),"")</f>
        <v/>
      </c>
      <c r="D97" s="9" t="str">
        <f t="array" ref="D97">IFERROR(INDEX(Sheet2!$D$2:$D$439,MATCH(Sheet3!$A97&amp;Sheet3!D$1,Sheet2!$B$2:$B$439&amp;Sheet2!$C$2:$C$439,0)),"")</f>
        <v/>
      </c>
      <c r="E97" s="9">
        <f t="array" ref="E97">IFERROR(INDEX(Sheet2!$D$2:$D$439,MATCH(Sheet3!$A97&amp;Sheet3!E$1,Sheet2!$B$2:$B$439&amp;Sheet2!$C$2:$C$439,0)),"")</f>
        <v>2800000</v>
      </c>
      <c r="F97" s="9" t="str">
        <f>IF(IFERROR(INDEX(Sheet1!$A$2:$G$391,MATCH(Sheet3!A97,Sheet1!$A$2:$A$391,0),7),"")=0,"",IFERROR(INDEX(Sheet1!$A$2:$G$391,MATCH(Sheet3!A97,Sheet1!$A$2:$A$391,0),7),""))</f>
        <v/>
      </c>
    </row>
    <row r="98" spans="1:6" x14ac:dyDescent="0.2">
      <c r="A98" t="s">
        <v>627</v>
      </c>
      <c r="B98" s="9" t="str">
        <f t="array" ref="B98">IFERROR(INDEX(Sheet2!$D$2:$D$439,MATCH(Sheet3!$A98&amp;Sheet3!B$1,Sheet2!$B$2:$B$439&amp;Sheet2!$C$2:$C$439,0)),"")</f>
        <v/>
      </c>
      <c r="C98" s="9">
        <f t="array" ref="C98">IFERROR(INDEX(Sheet2!$D$2:$D$439,MATCH(Sheet3!$A98&amp;Sheet3!C$1,Sheet2!$B$2:$B$439&amp;Sheet2!$C$2:$C$439,0)),"")</f>
        <v>2371000000</v>
      </c>
      <c r="D98" s="9">
        <f t="array" ref="D98">IFERROR(INDEX(Sheet2!$D$2:$D$439,MATCH(Sheet3!$A98&amp;Sheet3!D$1,Sheet2!$B$2:$B$439&amp;Sheet2!$C$2:$C$439,0)),"")</f>
        <v>550000000</v>
      </c>
      <c r="E98" s="9" t="str">
        <f t="array" ref="E98">IFERROR(INDEX(Sheet2!$D$2:$D$439,MATCH(Sheet3!$A98&amp;Sheet3!E$1,Sheet2!$B$2:$B$439&amp;Sheet2!$C$2:$C$439,0)),"")</f>
        <v/>
      </c>
      <c r="F98" s="9" t="str">
        <f>IF(IFERROR(INDEX(Sheet1!$A$2:$G$391,MATCH(Sheet3!A98,Sheet1!$A$2:$A$391,0),7),"")=0,"",IFERROR(INDEX(Sheet1!$A$2:$G$391,MATCH(Sheet3!A98,Sheet1!$A$2:$A$391,0),7),""))</f>
        <v/>
      </c>
    </row>
    <row r="99" spans="1:6" x14ac:dyDescent="0.2">
      <c r="A99" t="s">
        <v>819</v>
      </c>
      <c r="B99" s="9" t="str">
        <f t="array" ref="B99">IFERROR(INDEX(Sheet2!$D$2:$D$439,MATCH(Sheet3!$A99&amp;Sheet3!B$1,Sheet2!$B$2:$B$439&amp;Sheet2!$C$2:$C$439,0)),"")</f>
        <v/>
      </c>
      <c r="C99" s="9" t="str">
        <f t="array" ref="C99">IFERROR(INDEX(Sheet2!$D$2:$D$439,MATCH(Sheet3!$A99&amp;Sheet3!C$1,Sheet2!$B$2:$B$439&amp;Sheet2!$C$2:$C$439,0)),"")</f>
        <v/>
      </c>
      <c r="D99" s="9" t="str">
        <f t="array" ref="D99">IFERROR(INDEX(Sheet2!$D$2:$D$439,MATCH(Sheet3!$A99&amp;Sheet3!D$1,Sheet2!$B$2:$B$439&amp;Sheet2!$C$2:$C$439,0)),"")</f>
        <v/>
      </c>
      <c r="E99" s="9">
        <f t="array" ref="E99">IFERROR(INDEX(Sheet2!$D$2:$D$439,MATCH(Sheet3!$A99&amp;Sheet3!E$1,Sheet2!$B$2:$B$439&amp;Sheet2!$C$2:$C$439,0)),"")</f>
        <v>11700000</v>
      </c>
      <c r="F99" s="9" t="str">
        <f>IF(IFERROR(INDEX(Sheet1!$A$2:$G$391,MATCH(Sheet3!A99,Sheet1!$A$2:$A$391,0),7),"")=0,"",IFERROR(INDEX(Sheet1!$A$2:$G$391,MATCH(Sheet3!A99,Sheet1!$A$2:$A$391,0),7),""))</f>
        <v/>
      </c>
    </row>
    <row r="100" spans="1:6" x14ac:dyDescent="0.2">
      <c r="A100" t="s">
        <v>54</v>
      </c>
      <c r="B100" s="9" t="str">
        <f t="array" ref="B100">IFERROR(INDEX(Sheet2!$D$2:$D$439,MATCH(Sheet3!$A100&amp;Sheet3!B$1,Sheet2!$B$2:$B$439&amp;Sheet2!$C$2:$C$439,0)),"")</f>
        <v/>
      </c>
      <c r="C100" s="9" t="str">
        <f t="array" ref="C100">IFERROR(INDEX(Sheet2!$D$2:$D$439,MATCH(Sheet3!$A100&amp;Sheet3!C$1,Sheet2!$B$2:$B$439&amp;Sheet2!$C$2:$C$439,0)),"")</f>
        <v/>
      </c>
      <c r="D100" s="9">
        <f t="array" ref="D100">IFERROR(INDEX(Sheet2!$D$2:$D$439,MATCH(Sheet3!$A100&amp;Sheet3!D$1,Sheet2!$B$2:$B$439&amp;Sheet2!$C$2:$C$439,0)),"")</f>
        <v>556976000</v>
      </c>
      <c r="E100" s="9">
        <f t="array" ref="E100">IFERROR(INDEX(Sheet2!$D$2:$D$439,MATCH(Sheet3!$A100&amp;Sheet3!E$1,Sheet2!$B$2:$B$439&amp;Sheet2!$C$2:$C$439,0)),"")</f>
        <v>552236000</v>
      </c>
      <c r="F100" s="9" t="str">
        <f>IF(IFERROR(INDEX(Sheet1!$A$2:$G$391,MATCH(Sheet3!A100,Sheet1!$A$2:$A$391,0),7),"")=0,"",IFERROR(INDEX(Sheet1!$A$2:$G$391,MATCH(Sheet3!A100,Sheet1!$A$2:$A$391,0),7),""))</f>
        <v/>
      </c>
    </row>
    <row r="101" spans="1:6" x14ac:dyDescent="0.2">
      <c r="A101" t="s">
        <v>739</v>
      </c>
      <c r="B101" s="9" t="str">
        <f t="array" ref="B101">IFERROR(INDEX(Sheet2!$D$2:$D$439,MATCH(Sheet3!$A101&amp;Sheet3!B$1,Sheet2!$B$2:$B$439&amp;Sheet2!$C$2:$C$439,0)),"")</f>
        <v/>
      </c>
      <c r="C101" s="9" t="str">
        <f t="array" ref="C101">IFERROR(INDEX(Sheet2!$D$2:$D$439,MATCH(Sheet3!$A101&amp;Sheet3!C$1,Sheet2!$B$2:$B$439&amp;Sheet2!$C$2:$C$439,0)),"")</f>
        <v/>
      </c>
      <c r="D101" s="9">
        <f t="array" ref="D101">IFERROR(INDEX(Sheet2!$D$2:$D$439,MATCH(Sheet3!$A101&amp;Sheet3!D$1,Sheet2!$B$2:$B$439&amp;Sheet2!$C$2:$C$439,0)),"")</f>
        <v>1048278320</v>
      </c>
      <c r="E101" s="9" t="str">
        <f t="array" ref="E101">IFERROR(INDEX(Sheet2!$D$2:$D$439,MATCH(Sheet3!$A101&amp;Sheet3!E$1,Sheet2!$B$2:$B$439&amp;Sheet2!$C$2:$C$439,0)),"")</f>
        <v/>
      </c>
      <c r="F101" s="9" t="str">
        <f>IF(IFERROR(INDEX(Sheet1!$A$2:$G$391,MATCH(Sheet3!A101,Sheet1!$A$2:$A$391,0),7),"")=0,"",IFERROR(INDEX(Sheet1!$A$2:$G$391,MATCH(Sheet3!A101,Sheet1!$A$2:$A$391,0),7),""))</f>
        <v/>
      </c>
    </row>
    <row r="102" spans="1:6" x14ac:dyDescent="0.2">
      <c r="A102" t="s">
        <v>643</v>
      </c>
      <c r="B102" s="9" t="str">
        <f t="array" ref="B102">IFERROR(INDEX(Sheet2!$D$2:$D$439,MATCH(Sheet3!$A102&amp;Sheet3!B$1,Sheet2!$B$2:$B$439&amp;Sheet2!$C$2:$C$439,0)),"")</f>
        <v/>
      </c>
      <c r="C102" s="9">
        <f t="array" ref="C102">IFERROR(INDEX(Sheet2!$D$2:$D$439,MATCH(Sheet3!$A102&amp;Sheet3!C$1,Sheet2!$B$2:$B$439&amp;Sheet2!$C$2:$C$439,0)),"")</f>
        <v>1595000000</v>
      </c>
      <c r="D102" s="9" t="str">
        <f t="array" ref="D102">IFERROR(INDEX(Sheet2!$D$2:$D$439,MATCH(Sheet3!$A102&amp;Sheet3!D$1,Sheet2!$B$2:$B$439&amp;Sheet2!$C$2:$C$439,0)),"")</f>
        <v/>
      </c>
      <c r="E102" s="9" t="str">
        <f t="array" ref="E102">IFERROR(INDEX(Sheet2!$D$2:$D$439,MATCH(Sheet3!$A102&amp;Sheet3!E$1,Sheet2!$B$2:$B$439&amp;Sheet2!$C$2:$C$439,0)),"")</f>
        <v/>
      </c>
      <c r="F102" s="9" t="str">
        <f>IF(IFERROR(INDEX(Sheet1!$A$2:$G$391,MATCH(Sheet3!A102,Sheet1!$A$2:$A$391,0),7),"")=0,"",IFERROR(INDEX(Sheet1!$A$2:$G$391,MATCH(Sheet3!A102,Sheet1!$A$2:$A$391,0),7),""))</f>
        <v/>
      </c>
    </row>
    <row r="103" spans="1:6" x14ac:dyDescent="0.2">
      <c r="A103" t="s">
        <v>672</v>
      </c>
      <c r="B103" s="9" t="str">
        <f t="array" ref="B103">IFERROR(INDEX(Sheet2!$D$2:$D$439,MATCH(Sheet3!$A103&amp;Sheet3!B$1,Sheet2!$B$2:$B$439&amp;Sheet2!$C$2:$C$439,0)),"")</f>
        <v/>
      </c>
      <c r="C103" s="9">
        <f t="array" ref="C103">IFERROR(INDEX(Sheet2!$D$2:$D$439,MATCH(Sheet3!$A103&amp;Sheet3!C$1,Sheet2!$B$2:$B$439&amp;Sheet2!$C$2:$C$439,0)),"")</f>
        <v>33000000</v>
      </c>
      <c r="D103" s="9" t="str">
        <f t="array" ref="D103">IFERROR(INDEX(Sheet2!$D$2:$D$439,MATCH(Sheet3!$A103&amp;Sheet3!D$1,Sheet2!$B$2:$B$439&amp;Sheet2!$C$2:$C$439,0)),"")</f>
        <v/>
      </c>
      <c r="E103" s="9" t="str">
        <f t="array" ref="E103">IFERROR(INDEX(Sheet2!$D$2:$D$439,MATCH(Sheet3!$A103&amp;Sheet3!E$1,Sheet2!$B$2:$B$439&amp;Sheet2!$C$2:$C$439,0)),"")</f>
        <v/>
      </c>
      <c r="F103" s="9" t="str">
        <f>IF(IFERROR(INDEX(Sheet1!$A$2:$G$391,MATCH(Sheet3!A103,Sheet1!$A$2:$A$391,0),7),"")=0,"",IFERROR(INDEX(Sheet1!$A$2:$G$391,MATCH(Sheet3!A103,Sheet1!$A$2:$A$391,0),7),""))</f>
        <v/>
      </c>
    </row>
    <row r="104" spans="1:6" x14ac:dyDescent="0.2">
      <c r="A104" t="s">
        <v>738</v>
      </c>
      <c r="B104" s="9" t="str">
        <f t="array" ref="B104">IFERROR(INDEX(Sheet2!$D$2:$D$439,MATCH(Sheet3!$A104&amp;Sheet3!B$1,Sheet2!$B$2:$B$439&amp;Sheet2!$C$2:$C$439,0)),"")</f>
        <v/>
      </c>
      <c r="C104" s="9" t="str">
        <f t="array" ref="C104">IFERROR(INDEX(Sheet2!$D$2:$D$439,MATCH(Sheet3!$A104&amp;Sheet3!C$1,Sheet2!$B$2:$B$439&amp;Sheet2!$C$2:$C$439,0)),"")</f>
        <v/>
      </c>
      <c r="D104" s="9">
        <f t="array" ref="D104">IFERROR(INDEX(Sheet2!$D$2:$D$439,MATCH(Sheet3!$A104&amp;Sheet3!D$1,Sheet2!$B$2:$B$439&amp;Sheet2!$C$2:$C$439,0)),"")</f>
        <v>1156000000</v>
      </c>
      <c r="E104" s="9" t="str">
        <f t="array" ref="E104">IFERROR(INDEX(Sheet2!$D$2:$D$439,MATCH(Sheet3!$A104&amp;Sheet3!E$1,Sheet2!$B$2:$B$439&amp;Sheet2!$C$2:$C$439,0)),"")</f>
        <v/>
      </c>
      <c r="F104" s="9" t="str">
        <f>IF(IFERROR(INDEX(Sheet1!$A$2:$G$391,MATCH(Sheet3!A104,Sheet1!$A$2:$A$391,0),7),"")=0,"",IFERROR(INDEX(Sheet1!$A$2:$G$391,MATCH(Sheet3!A104,Sheet1!$A$2:$A$391,0),7),""))</f>
        <v/>
      </c>
    </row>
    <row r="105" spans="1:6" x14ac:dyDescent="0.2">
      <c r="A105" t="s">
        <v>833</v>
      </c>
      <c r="B105" s="9" t="str">
        <f t="array" ref="B105">IFERROR(INDEX(Sheet2!$D$2:$D$439,MATCH(Sheet3!$A105&amp;Sheet3!B$1,Sheet2!$B$2:$B$439&amp;Sheet2!$C$2:$C$439,0)),"")</f>
        <v/>
      </c>
      <c r="C105" s="9" t="str">
        <f t="array" ref="C105">IFERROR(INDEX(Sheet2!$D$2:$D$439,MATCH(Sheet3!$A105&amp;Sheet3!C$1,Sheet2!$B$2:$B$439&amp;Sheet2!$C$2:$C$439,0)),"")</f>
        <v/>
      </c>
      <c r="D105" s="9" t="str">
        <f t="array" ref="D105">IFERROR(INDEX(Sheet2!$D$2:$D$439,MATCH(Sheet3!$A105&amp;Sheet3!D$1,Sheet2!$B$2:$B$439&amp;Sheet2!$C$2:$C$439,0)),"")</f>
        <v/>
      </c>
      <c r="E105" s="9">
        <f t="array" ref="E105">IFERROR(INDEX(Sheet2!$D$2:$D$439,MATCH(Sheet3!$A105&amp;Sheet3!E$1,Sheet2!$B$2:$B$439&amp;Sheet2!$C$2:$C$439,0)),"")</f>
        <v>4300000</v>
      </c>
      <c r="F105" s="9" t="str">
        <f>IF(IFERROR(INDEX(Sheet1!$A$2:$G$391,MATCH(Sheet3!A105,Sheet1!$A$2:$A$391,0),7),"")=0,"",IFERROR(INDEX(Sheet1!$A$2:$G$391,MATCH(Sheet3!A105,Sheet1!$A$2:$A$391,0),7),""))</f>
        <v/>
      </c>
    </row>
    <row r="106" spans="1:6" x14ac:dyDescent="0.2">
      <c r="A106" t="s">
        <v>664</v>
      </c>
      <c r="B106" s="9" t="str">
        <f t="array" ref="B106">IFERROR(INDEX(Sheet2!$D$2:$D$439,MATCH(Sheet3!$A106&amp;Sheet3!B$1,Sheet2!$B$2:$B$439&amp;Sheet2!$C$2:$C$439,0)),"")</f>
        <v/>
      </c>
      <c r="C106" s="9">
        <f t="array" ref="C106">IFERROR(INDEX(Sheet2!$D$2:$D$439,MATCH(Sheet3!$A106&amp;Sheet3!C$1,Sheet2!$B$2:$B$439&amp;Sheet2!$C$2:$C$439,0)),"")</f>
        <v>513000000</v>
      </c>
      <c r="D106" s="9">
        <f t="array" ref="D106">IFERROR(INDEX(Sheet2!$D$2:$D$439,MATCH(Sheet3!$A106&amp;Sheet3!D$1,Sheet2!$B$2:$B$439&amp;Sheet2!$C$2:$C$439,0)),"")</f>
        <v>600500000</v>
      </c>
      <c r="E106" s="9" t="str">
        <f t="array" ref="E106">IFERROR(INDEX(Sheet2!$D$2:$D$439,MATCH(Sheet3!$A106&amp;Sheet3!E$1,Sheet2!$B$2:$B$439&amp;Sheet2!$C$2:$C$439,0)),"")</f>
        <v/>
      </c>
      <c r="F106" s="9" t="str">
        <f>IF(IFERROR(INDEX(Sheet1!$A$2:$G$391,MATCH(Sheet3!A106,Sheet1!$A$2:$A$391,0),7),"")=0,"",IFERROR(INDEX(Sheet1!$A$2:$G$391,MATCH(Sheet3!A106,Sheet1!$A$2:$A$391,0),7),""))</f>
        <v/>
      </c>
    </row>
    <row r="107" spans="1:6" x14ac:dyDescent="0.2">
      <c r="A107" t="s">
        <v>779</v>
      </c>
      <c r="B107" s="9" t="str">
        <f t="array" ref="B107">IFERROR(INDEX(Sheet2!$D$2:$D$439,MATCH(Sheet3!$A107&amp;Sheet3!B$1,Sheet2!$B$2:$B$439&amp;Sheet2!$C$2:$C$439,0)),"")</f>
        <v/>
      </c>
      <c r="C107" s="9" t="str">
        <f t="array" ref="C107">IFERROR(INDEX(Sheet2!$D$2:$D$439,MATCH(Sheet3!$A107&amp;Sheet3!C$1,Sheet2!$B$2:$B$439&amp;Sheet2!$C$2:$C$439,0)),"")</f>
        <v/>
      </c>
      <c r="D107" s="9" t="str">
        <f t="array" ref="D107">IFERROR(INDEX(Sheet2!$D$2:$D$439,MATCH(Sheet3!$A107&amp;Sheet3!D$1,Sheet2!$B$2:$B$439&amp;Sheet2!$C$2:$C$439,0)),"")</f>
        <v/>
      </c>
      <c r="E107" s="9">
        <f t="array" ref="E107">IFERROR(INDEX(Sheet2!$D$2:$D$439,MATCH(Sheet3!$A107&amp;Sheet3!E$1,Sheet2!$B$2:$B$439&amp;Sheet2!$C$2:$C$439,0)),"")</f>
        <v>2068200000</v>
      </c>
      <c r="F107" s="9" t="str">
        <f>IF(IFERROR(INDEX(Sheet1!$A$2:$G$391,MATCH(Sheet3!A107,Sheet1!$A$2:$A$391,0),7),"")=0,"",IFERROR(INDEX(Sheet1!$A$2:$G$391,MATCH(Sheet3!A107,Sheet1!$A$2:$A$391,0),7),""))</f>
        <v/>
      </c>
    </row>
    <row r="108" spans="1:6" x14ac:dyDescent="0.2">
      <c r="A108" t="s">
        <v>585</v>
      </c>
      <c r="B108" s="9" t="str">
        <f t="array" ref="B108">IFERROR(INDEX(Sheet2!$D$2:$D$439,MATCH(Sheet3!$A108&amp;Sheet3!B$1,Sheet2!$B$2:$B$439&amp;Sheet2!$C$2:$C$439,0)),"")</f>
        <v/>
      </c>
      <c r="C108" s="9">
        <f t="array" ref="C108">IFERROR(INDEX(Sheet2!$D$2:$D$439,MATCH(Sheet3!$A108&amp;Sheet3!C$1,Sheet2!$B$2:$B$439&amp;Sheet2!$C$2:$C$439,0)),"")</f>
        <v>4137000000</v>
      </c>
      <c r="D108" s="9">
        <f t="array" ref="D108">IFERROR(INDEX(Sheet2!$D$2:$D$439,MATCH(Sheet3!$A108&amp;Sheet3!D$1,Sheet2!$B$2:$B$439&amp;Sheet2!$C$2:$C$439,0)),"")</f>
        <v>4220000000</v>
      </c>
      <c r="E108" s="9">
        <f t="array" ref="E108">IFERROR(INDEX(Sheet2!$D$2:$D$439,MATCH(Sheet3!$A108&amp;Sheet3!E$1,Sheet2!$B$2:$B$439&amp;Sheet2!$C$2:$C$439,0)),"")</f>
        <v>4250000000</v>
      </c>
      <c r="F108" s="9" t="str">
        <f>IF(IFERROR(INDEX(Sheet1!$A$2:$G$391,MATCH(Sheet3!A108,Sheet1!$A$2:$A$391,0),7),"")=0,"",IFERROR(INDEX(Sheet1!$A$2:$G$391,MATCH(Sheet3!A108,Sheet1!$A$2:$A$391,0),7),""))</f>
        <v/>
      </c>
    </row>
    <row r="109" spans="1:6" x14ac:dyDescent="0.2">
      <c r="A109" t="s">
        <v>667</v>
      </c>
      <c r="B109" s="9" t="str">
        <f t="array" ref="B109">IFERROR(INDEX(Sheet2!$D$2:$D$439,MATCH(Sheet3!$A109&amp;Sheet3!B$1,Sheet2!$B$2:$B$439&amp;Sheet2!$C$2:$C$439,0)),"")</f>
        <v/>
      </c>
      <c r="C109" s="9">
        <f t="array" ref="C109">IFERROR(INDEX(Sheet2!$D$2:$D$439,MATCH(Sheet3!$A109&amp;Sheet3!C$1,Sheet2!$B$2:$B$439&amp;Sheet2!$C$2:$C$439,0)),"")</f>
        <v>191460000</v>
      </c>
      <c r="D109" s="9" t="str">
        <f t="array" ref="D109">IFERROR(INDEX(Sheet2!$D$2:$D$439,MATCH(Sheet3!$A109&amp;Sheet3!D$1,Sheet2!$B$2:$B$439&amp;Sheet2!$C$2:$C$439,0)),"")</f>
        <v/>
      </c>
      <c r="E109" s="9" t="str">
        <f t="array" ref="E109">IFERROR(INDEX(Sheet2!$D$2:$D$439,MATCH(Sheet3!$A109&amp;Sheet3!E$1,Sheet2!$B$2:$B$439&amp;Sheet2!$C$2:$C$439,0)),"")</f>
        <v/>
      </c>
      <c r="F109" s="9" t="str">
        <f>IF(IFERROR(INDEX(Sheet1!$A$2:$G$391,MATCH(Sheet3!A109,Sheet1!$A$2:$A$391,0),7),"")=0,"",IFERROR(INDEX(Sheet1!$A$2:$G$391,MATCH(Sheet3!A109,Sheet1!$A$2:$A$391,0),7),""))</f>
        <v/>
      </c>
    </row>
    <row r="110" spans="1:6" x14ac:dyDescent="0.2">
      <c r="A110" t="s">
        <v>830</v>
      </c>
      <c r="B110" s="9" t="str">
        <f t="array" ref="B110">IFERROR(INDEX(Sheet2!$D$2:$D$439,MATCH(Sheet3!$A110&amp;Sheet3!B$1,Sheet2!$B$2:$B$439&amp;Sheet2!$C$2:$C$439,0)),"")</f>
        <v/>
      </c>
      <c r="C110" s="9" t="str">
        <f t="array" ref="C110">IFERROR(INDEX(Sheet2!$D$2:$D$439,MATCH(Sheet3!$A110&amp;Sheet3!C$1,Sheet2!$B$2:$B$439&amp;Sheet2!$C$2:$C$439,0)),"")</f>
        <v/>
      </c>
      <c r="D110" s="9" t="str">
        <f t="array" ref="D110">IFERROR(INDEX(Sheet2!$D$2:$D$439,MATCH(Sheet3!$A110&amp;Sheet3!D$1,Sheet2!$B$2:$B$439&amp;Sheet2!$C$2:$C$439,0)),"")</f>
        <v/>
      </c>
      <c r="E110" s="9">
        <f t="array" ref="E110">IFERROR(INDEX(Sheet2!$D$2:$D$439,MATCH(Sheet3!$A110&amp;Sheet3!E$1,Sheet2!$B$2:$B$439&amp;Sheet2!$C$2:$C$439,0)),"")</f>
        <v>6200000</v>
      </c>
      <c r="F110" s="9" t="str">
        <f>IF(IFERROR(INDEX(Sheet1!$A$2:$G$391,MATCH(Sheet3!A110,Sheet1!$A$2:$A$391,0),7),"")=0,"",IFERROR(INDEX(Sheet1!$A$2:$G$391,MATCH(Sheet3!A110,Sheet1!$A$2:$A$391,0),7),""))</f>
        <v/>
      </c>
    </row>
    <row r="111" spans="1:6" x14ac:dyDescent="0.2">
      <c r="A111" t="s">
        <v>19</v>
      </c>
      <c r="B111" s="9">
        <f t="array" ref="B111">IFERROR(INDEX(Sheet2!$D$2:$D$439,MATCH(Sheet3!$A111&amp;Sheet3!B$1,Sheet2!$B$2:$B$439&amp;Sheet2!$C$2:$C$439,0)),"")</f>
        <v>200000000</v>
      </c>
      <c r="C111" s="9">
        <f t="array" ref="C111">IFERROR(INDEX(Sheet2!$D$2:$D$439,MATCH(Sheet3!$A111&amp;Sheet3!C$1,Sheet2!$B$2:$B$439&amp;Sheet2!$C$2:$C$439,0)),"")</f>
        <v>3000000</v>
      </c>
      <c r="D111" s="9" t="str">
        <f t="array" ref="D111">IFERROR(INDEX(Sheet2!$D$2:$D$439,MATCH(Sheet3!$A111&amp;Sheet3!D$1,Sheet2!$B$2:$B$439&amp;Sheet2!$C$2:$C$439,0)),"")</f>
        <v/>
      </c>
      <c r="E111" s="9" t="str">
        <f t="array" ref="E111">IFERROR(INDEX(Sheet2!$D$2:$D$439,MATCH(Sheet3!$A111&amp;Sheet3!E$1,Sheet2!$B$2:$B$439&amp;Sheet2!$C$2:$C$439,0)),"")</f>
        <v/>
      </c>
      <c r="F111" s="9" t="str">
        <f>IF(IFERROR(INDEX(Sheet1!$A$2:$G$391,MATCH(Sheet3!A111,Sheet1!$A$2:$A$391,0),7),"")=0,"",IFERROR(INDEX(Sheet1!$A$2:$G$391,MATCH(Sheet3!A111,Sheet1!$A$2:$A$391,0),7),""))</f>
        <v>Savaged in the SLDF battles</v>
      </c>
    </row>
    <row r="112" spans="1:6" x14ac:dyDescent="0.2">
      <c r="A112" t="s">
        <v>600</v>
      </c>
      <c r="B112" s="9" t="str">
        <f t="array" ref="B112">IFERROR(INDEX(Sheet2!$D$2:$D$439,MATCH(Sheet3!$A112&amp;Sheet3!B$1,Sheet2!$B$2:$B$439&amp;Sheet2!$C$2:$C$439,0)),"")</f>
        <v/>
      </c>
      <c r="C112" s="9">
        <f t="array" ref="C112">IFERROR(INDEX(Sheet2!$D$2:$D$439,MATCH(Sheet3!$A112&amp;Sheet3!C$1,Sheet2!$B$2:$B$439&amp;Sheet2!$C$2:$C$439,0)),"")</f>
        <v>3467000000</v>
      </c>
      <c r="D112" s="9">
        <f t="array" ref="D112">IFERROR(INDEX(Sheet2!$D$2:$D$439,MATCH(Sheet3!$A112&amp;Sheet3!D$1,Sheet2!$B$2:$B$439&amp;Sheet2!$C$2:$C$439,0)),"")</f>
        <v>4200000000</v>
      </c>
      <c r="E112" s="9">
        <f t="array" ref="E112">IFERROR(INDEX(Sheet2!$D$2:$D$439,MATCH(Sheet3!$A112&amp;Sheet3!E$1,Sheet2!$B$2:$B$439&amp;Sheet2!$C$2:$C$439,0)),"")</f>
        <v>4620000000</v>
      </c>
      <c r="F112" s="9" t="str">
        <f>IF(IFERROR(INDEX(Sheet1!$A$2:$G$391,MATCH(Sheet3!A112,Sheet1!$A$2:$A$391,0),7),"")=0,"",IFERROR(INDEX(Sheet1!$A$2:$G$391,MATCH(Sheet3!A112,Sheet1!$A$2:$A$391,0),7),""))</f>
        <v/>
      </c>
    </row>
    <row r="113" spans="1:6" x14ac:dyDescent="0.2">
      <c r="A113" t="s">
        <v>826</v>
      </c>
      <c r="B113" s="9" t="str">
        <f t="array" ref="B113">IFERROR(INDEX(Sheet2!$D$2:$D$439,MATCH(Sheet3!$A113&amp;Sheet3!B$1,Sheet2!$B$2:$B$439&amp;Sheet2!$C$2:$C$439,0)),"")</f>
        <v/>
      </c>
      <c r="C113" s="9" t="str">
        <f t="array" ref="C113">IFERROR(INDEX(Sheet2!$D$2:$D$439,MATCH(Sheet3!$A113&amp;Sheet3!C$1,Sheet2!$B$2:$B$439&amp;Sheet2!$C$2:$C$439,0)),"")</f>
        <v/>
      </c>
      <c r="D113" s="9" t="str">
        <f t="array" ref="D113">IFERROR(INDEX(Sheet2!$D$2:$D$439,MATCH(Sheet3!$A113&amp;Sheet3!D$1,Sheet2!$B$2:$B$439&amp;Sheet2!$C$2:$C$439,0)),"")</f>
        <v/>
      </c>
      <c r="E113" s="9">
        <f t="array" ref="E113">IFERROR(INDEX(Sheet2!$D$2:$D$439,MATCH(Sheet3!$A113&amp;Sheet3!E$1,Sheet2!$B$2:$B$439&amp;Sheet2!$C$2:$C$439,0)),"")</f>
        <v>7100000</v>
      </c>
      <c r="F113" s="9" t="str">
        <f>IF(IFERROR(INDEX(Sheet1!$A$2:$G$391,MATCH(Sheet3!A113,Sheet1!$A$2:$A$391,0),7),"")=0,"",IFERROR(INDEX(Sheet1!$A$2:$G$391,MATCH(Sheet3!A113,Sheet1!$A$2:$A$391,0),7),""))</f>
        <v/>
      </c>
    </row>
    <row r="114" spans="1:6" x14ac:dyDescent="0.2">
      <c r="A114" t="s">
        <v>723</v>
      </c>
      <c r="B114" s="9" t="str">
        <f t="array" ref="B114">IFERROR(INDEX(Sheet2!$D$2:$D$439,MATCH(Sheet3!$A114&amp;Sheet3!B$1,Sheet2!$B$2:$B$439&amp;Sheet2!$C$2:$C$439,0)),"")</f>
        <v/>
      </c>
      <c r="C114" s="9" t="str">
        <f t="array" ref="C114">IFERROR(INDEX(Sheet2!$D$2:$D$439,MATCH(Sheet3!$A114&amp;Sheet3!C$1,Sheet2!$B$2:$B$439&amp;Sheet2!$C$2:$C$439,0)),"")</f>
        <v/>
      </c>
      <c r="D114" s="9">
        <f t="array" ref="D114">IFERROR(INDEX(Sheet2!$D$2:$D$439,MATCH(Sheet3!$A114&amp;Sheet3!D$1,Sheet2!$B$2:$B$439&amp;Sheet2!$C$2:$C$439,0)),"")</f>
        <v>2942000000</v>
      </c>
      <c r="E114" s="9" t="str">
        <f t="array" ref="E114">IFERROR(INDEX(Sheet2!$D$2:$D$439,MATCH(Sheet3!$A114&amp;Sheet3!E$1,Sheet2!$B$2:$B$439&amp;Sheet2!$C$2:$C$439,0)),"")</f>
        <v/>
      </c>
      <c r="F114" s="9" t="str">
        <f>IF(IFERROR(INDEX(Sheet1!$A$2:$G$391,MATCH(Sheet3!A114,Sheet1!$A$2:$A$391,0),7),"")=0,"",IFERROR(INDEX(Sheet1!$A$2:$G$391,MATCH(Sheet3!A114,Sheet1!$A$2:$A$391,0),7),""))</f>
        <v/>
      </c>
    </row>
    <row r="115" spans="1:6" x14ac:dyDescent="0.2">
      <c r="A115" t="s">
        <v>594</v>
      </c>
      <c r="B115" s="9" t="str">
        <f t="array" ref="B115">IFERROR(INDEX(Sheet2!$D$2:$D$439,MATCH(Sheet3!$A115&amp;Sheet3!B$1,Sheet2!$B$2:$B$439&amp;Sheet2!$C$2:$C$439,0)),"")</f>
        <v/>
      </c>
      <c r="C115" s="9">
        <f t="array" ref="C115">IFERROR(INDEX(Sheet2!$D$2:$D$439,MATCH(Sheet3!$A115&amp;Sheet3!C$1,Sheet2!$B$2:$B$439&amp;Sheet2!$C$2:$C$439,0)),"")</f>
        <v>3634000000</v>
      </c>
      <c r="D115" s="9" t="str">
        <f t="array" ref="D115">IFERROR(INDEX(Sheet2!$D$2:$D$439,MATCH(Sheet3!$A115&amp;Sheet3!D$1,Sheet2!$B$2:$B$439&amp;Sheet2!$C$2:$C$439,0)),"")</f>
        <v/>
      </c>
      <c r="E115" s="9" t="str">
        <f t="array" ref="E115">IFERROR(INDEX(Sheet2!$D$2:$D$439,MATCH(Sheet3!$A115&amp;Sheet3!E$1,Sheet2!$B$2:$B$439&amp;Sheet2!$C$2:$C$439,0)),"")</f>
        <v/>
      </c>
      <c r="F115" s="9" t="str">
        <f>IF(IFERROR(INDEX(Sheet1!$A$2:$G$391,MATCH(Sheet3!A115,Sheet1!$A$2:$A$391,0),7),"")=0,"",IFERROR(INDEX(Sheet1!$A$2:$G$391,MATCH(Sheet3!A115,Sheet1!$A$2:$A$391,0),7),""))</f>
        <v/>
      </c>
    </row>
    <row r="116" spans="1:6" x14ac:dyDescent="0.2">
      <c r="A116" t="s">
        <v>650</v>
      </c>
      <c r="B116" s="9" t="str">
        <f t="array" ref="B116">IFERROR(INDEX(Sheet2!$D$2:$D$439,MATCH(Sheet3!$A116&amp;Sheet3!B$1,Sheet2!$B$2:$B$439&amp;Sheet2!$C$2:$C$439,0)),"")</f>
        <v/>
      </c>
      <c r="C116" s="9">
        <f t="array" ref="C116">IFERROR(INDEX(Sheet2!$D$2:$D$439,MATCH(Sheet3!$A116&amp;Sheet3!C$1,Sheet2!$B$2:$B$439&amp;Sheet2!$C$2:$C$439,0)),"")</f>
        <v>1237000000</v>
      </c>
      <c r="D116" s="9" t="str">
        <f t="array" ref="D116">IFERROR(INDEX(Sheet2!$D$2:$D$439,MATCH(Sheet3!$A116&amp;Sheet3!D$1,Sheet2!$B$2:$B$439&amp;Sheet2!$C$2:$C$439,0)),"")</f>
        <v/>
      </c>
      <c r="E116" s="9" t="str">
        <f t="array" ref="E116">IFERROR(INDEX(Sheet2!$D$2:$D$439,MATCH(Sheet3!$A116&amp;Sheet3!E$1,Sheet2!$B$2:$B$439&amp;Sheet2!$C$2:$C$439,0)),"")</f>
        <v/>
      </c>
      <c r="F116" s="9" t="str">
        <f>IF(IFERROR(INDEX(Sheet1!$A$2:$G$391,MATCH(Sheet3!A116,Sheet1!$A$2:$A$391,0),7),"")=0,"",IFERROR(INDEX(Sheet1!$A$2:$G$391,MATCH(Sheet3!A116,Sheet1!$A$2:$A$391,0),7),""))</f>
        <v/>
      </c>
    </row>
    <row r="117" spans="1:6" x14ac:dyDescent="0.2">
      <c r="A117" t="s">
        <v>768</v>
      </c>
      <c r="B117" s="9" t="str">
        <f t="array" ref="B117">IFERROR(INDEX(Sheet2!$D$2:$D$439,MATCH(Sheet3!$A117&amp;Sheet3!B$1,Sheet2!$B$2:$B$439&amp;Sheet2!$C$2:$C$439,0)),"")</f>
        <v/>
      </c>
      <c r="C117" s="9" t="str">
        <f t="array" ref="C117">IFERROR(INDEX(Sheet2!$D$2:$D$439,MATCH(Sheet3!$A117&amp;Sheet3!C$1,Sheet2!$B$2:$B$439&amp;Sheet2!$C$2:$C$439,0)),"")</f>
        <v/>
      </c>
      <c r="D117" s="9">
        <f t="array" ref="D117">IFERROR(INDEX(Sheet2!$D$2:$D$439,MATCH(Sheet3!$A117&amp;Sheet3!D$1,Sheet2!$B$2:$B$439&amp;Sheet2!$C$2:$C$439,0)),"")</f>
        <v>220000</v>
      </c>
      <c r="E117" s="9" t="str">
        <f t="array" ref="E117">IFERROR(INDEX(Sheet2!$D$2:$D$439,MATCH(Sheet3!$A117&amp;Sheet3!E$1,Sheet2!$B$2:$B$439&amp;Sheet2!$C$2:$C$439,0)),"")</f>
        <v/>
      </c>
      <c r="F117" s="9" t="str">
        <f>IF(IFERROR(INDEX(Sheet1!$A$2:$G$391,MATCH(Sheet3!A117,Sheet1!$A$2:$A$391,0),7),"")=0,"",IFERROR(INDEX(Sheet1!$A$2:$G$391,MATCH(Sheet3!A117,Sheet1!$A$2:$A$391,0),7),""))</f>
        <v/>
      </c>
    </row>
    <row r="118" spans="1:6" x14ac:dyDescent="0.2">
      <c r="A118" t="s">
        <v>671</v>
      </c>
      <c r="B118" s="9" t="str">
        <f t="array" ref="B118">IFERROR(INDEX(Sheet2!$D$2:$D$439,MATCH(Sheet3!$A118&amp;Sheet3!B$1,Sheet2!$B$2:$B$439&amp;Sheet2!$C$2:$C$439,0)),"")</f>
        <v/>
      </c>
      <c r="C118" s="9">
        <f t="array" ref="C118">IFERROR(INDEX(Sheet2!$D$2:$D$439,MATCH(Sheet3!$A118&amp;Sheet3!C$1,Sheet2!$B$2:$B$439&amp;Sheet2!$C$2:$C$439,0)),"")</f>
        <v>54500000</v>
      </c>
      <c r="D118" s="9" t="str">
        <f t="array" ref="D118">IFERROR(INDEX(Sheet2!$D$2:$D$439,MATCH(Sheet3!$A118&amp;Sheet3!D$1,Sheet2!$B$2:$B$439&amp;Sheet2!$C$2:$C$439,0)),"")</f>
        <v/>
      </c>
      <c r="E118" s="9" t="str">
        <f t="array" ref="E118">IFERROR(INDEX(Sheet2!$D$2:$D$439,MATCH(Sheet3!$A118&amp;Sheet3!E$1,Sheet2!$B$2:$B$439&amp;Sheet2!$C$2:$C$439,0)),"")</f>
        <v/>
      </c>
      <c r="F118" s="9" t="str">
        <f>IF(IFERROR(INDEX(Sheet1!$A$2:$G$391,MATCH(Sheet3!A118,Sheet1!$A$2:$A$391,0),7),"")=0,"",IFERROR(INDEX(Sheet1!$A$2:$G$391,MATCH(Sheet3!A118,Sheet1!$A$2:$A$391,0),7),""))</f>
        <v/>
      </c>
    </row>
    <row r="119" spans="1:6" x14ac:dyDescent="0.2">
      <c r="A119" t="s">
        <v>792</v>
      </c>
      <c r="B119" s="9" t="str">
        <f t="array" ref="B119">IFERROR(INDEX(Sheet2!$D$2:$D$439,MATCH(Sheet3!$A119&amp;Sheet3!B$1,Sheet2!$B$2:$B$439&amp;Sheet2!$C$2:$C$439,0)),"")</f>
        <v/>
      </c>
      <c r="C119" s="9" t="str">
        <f t="array" ref="C119">IFERROR(INDEX(Sheet2!$D$2:$D$439,MATCH(Sheet3!$A119&amp;Sheet3!C$1,Sheet2!$B$2:$B$439&amp;Sheet2!$C$2:$C$439,0)),"")</f>
        <v/>
      </c>
      <c r="D119" s="9" t="str">
        <f t="array" ref="D119">IFERROR(INDEX(Sheet2!$D$2:$D$439,MATCH(Sheet3!$A119&amp;Sheet3!D$1,Sheet2!$B$2:$B$439&amp;Sheet2!$C$2:$C$439,0)),"")</f>
        <v/>
      </c>
      <c r="E119" s="9">
        <f t="array" ref="E119">IFERROR(INDEX(Sheet2!$D$2:$D$439,MATCH(Sheet3!$A119&amp;Sheet3!E$1,Sheet2!$B$2:$B$439&amp;Sheet2!$C$2:$C$439,0)),"")</f>
        <v>731200000</v>
      </c>
      <c r="F119" s="9" t="str">
        <f>IF(IFERROR(INDEX(Sheet1!$A$2:$G$391,MATCH(Sheet3!A119,Sheet1!$A$2:$A$391,0),7),"")=0,"",IFERROR(INDEX(Sheet1!$A$2:$G$391,MATCH(Sheet3!A119,Sheet1!$A$2:$A$391,0),7),""))</f>
        <v/>
      </c>
    </row>
    <row r="120" spans="1:6" x14ac:dyDescent="0.2">
      <c r="A120" t="s">
        <v>645</v>
      </c>
      <c r="B120" s="9" t="str">
        <f t="array" ref="B120">IFERROR(INDEX(Sheet2!$D$2:$D$439,MATCH(Sheet3!$A120&amp;Sheet3!B$1,Sheet2!$B$2:$B$439&amp;Sheet2!$C$2:$C$439,0)),"")</f>
        <v/>
      </c>
      <c r="C120" s="9">
        <f t="array" ref="C120">IFERROR(INDEX(Sheet2!$D$2:$D$439,MATCH(Sheet3!$A120&amp;Sheet3!C$1,Sheet2!$B$2:$B$439&amp;Sheet2!$C$2:$C$439,0)),"")</f>
        <v>1458330000</v>
      </c>
      <c r="D120" s="9" t="str">
        <f t="array" ref="D120">IFERROR(INDEX(Sheet2!$D$2:$D$439,MATCH(Sheet3!$A120&amp;Sheet3!D$1,Sheet2!$B$2:$B$439&amp;Sheet2!$C$2:$C$439,0)),"")</f>
        <v/>
      </c>
      <c r="E120" s="9" t="str">
        <f t="array" ref="E120">IFERROR(INDEX(Sheet2!$D$2:$D$439,MATCH(Sheet3!$A120&amp;Sheet3!E$1,Sheet2!$B$2:$B$439&amp;Sheet2!$C$2:$C$439,0)),"")</f>
        <v/>
      </c>
      <c r="F120" s="9" t="str">
        <f>IF(IFERROR(INDEX(Sheet1!$A$2:$G$391,MATCH(Sheet3!A120,Sheet1!$A$2:$A$391,0),7),"")=0,"",IFERROR(INDEX(Sheet1!$A$2:$G$391,MATCH(Sheet3!A120,Sheet1!$A$2:$A$391,0),7),""))</f>
        <v/>
      </c>
    </row>
    <row r="121" spans="1:6" x14ac:dyDescent="0.2">
      <c r="A121" t="s">
        <v>798</v>
      </c>
      <c r="B121" s="9" t="str">
        <f t="array" ref="B121">IFERROR(INDEX(Sheet2!$D$2:$D$439,MATCH(Sheet3!$A121&amp;Sheet3!B$1,Sheet2!$B$2:$B$439&amp;Sheet2!$C$2:$C$439,0)),"")</f>
        <v/>
      </c>
      <c r="C121" s="9" t="str">
        <f t="array" ref="C121">IFERROR(INDEX(Sheet2!$D$2:$D$439,MATCH(Sheet3!$A121&amp;Sheet3!C$1,Sheet2!$B$2:$B$439&amp;Sheet2!$C$2:$C$439,0)),"")</f>
        <v/>
      </c>
      <c r="D121" s="9" t="str">
        <f t="array" ref="D121">IFERROR(INDEX(Sheet2!$D$2:$D$439,MATCH(Sheet3!$A121&amp;Sheet3!D$1,Sheet2!$B$2:$B$439&amp;Sheet2!$C$2:$C$439,0)),"")</f>
        <v/>
      </c>
      <c r="E121" s="9">
        <f t="array" ref="E121">IFERROR(INDEX(Sheet2!$D$2:$D$439,MATCH(Sheet3!$A121&amp;Sheet3!E$1,Sheet2!$B$2:$B$439&amp;Sheet2!$C$2:$C$439,0)),"")</f>
        <v>44000000</v>
      </c>
      <c r="F121" s="9" t="str">
        <f>IF(IFERROR(INDEX(Sheet1!$A$2:$G$391,MATCH(Sheet3!A121,Sheet1!$A$2:$A$391,0),7),"")=0,"",IFERROR(INDEX(Sheet1!$A$2:$G$391,MATCH(Sheet3!A121,Sheet1!$A$2:$A$391,0),7),""))</f>
        <v/>
      </c>
    </row>
    <row r="122" spans="1:6" x14ac:dyDescent="0.2">
      <c r="A122" t="s">
        <v>18</v>
      </c>
      <c r="B122" s="9">
        <f t="array" ref="B122">IFERROR(INDEX(Sheet2!$D$2:$D$439,MATCH(Sheet3!$A122&amp;Sheet3!B$1,Sheet2!$B$2:$B$439&amp;Sheet2!$C$2:$C$439,0)),"")</f>
        <v>30000000</v>
      </c>
      <c r="C122" s="9">
        <f t="array" ref="C122">IFERROR(INDEX(Sheet2!$D$2:$D$439,MATCH(Sheet3!$A122&amp;Sheet3!C$1,Sheet2!$B$2:$B$439&amp;Sheet2!$C$2:$C$439,0)),"")</f>
        <v>200000</v>
      </c>
      <c r="D122" s="9" t="str">
        <f t="array" ref="D122">IFERROR(INDEX(Sheet2!$D$2:$D$439,MATCH(Sheet3!$A122&amp;Sheet3!D$1,Sheet2!$B$2:$B$439&amp;Sheet2!$C$2:$C$439,0)),"")</f>
        <v/>
      </c>
      <c r="E122" s="9" t="str">
        <f t="array" ref="E122">IFERROR(INDEX(Sheet2!$D$2:$D$439,MATCH(Sheet3!$A122&amp;Sheet3!E$1,Sheet2!$B$2:$B$439&amp;Sheet2!$C$2:$C$439,0)),"")</f>
        <v/>
      </c>
      <c r="F122" s="9" t="str">
        <f>IF(IFERROR(INDEX(Sheet1!$A$2:$G$391,MATCH(Sheet3!A122,Sheet1!$A$2:$A$391,0),7),"")=0,"",IFERROR(INDEX(Sheet1!$A$2:$G$391,MATCH(Sheet3!A122,Sheet1!$A$2:$A$391,0),7),""))</f>
        <v>Savaged in the SLDF battles</v>
      </c>
    </row>
    <row r="123" spans="1:6" x14ac:dyDescent="0.2">
      <c r="A123" t="s">
        <v>839</v>
      </c>
      <c r="B123" s="9" t="str">
        <f t="array" ref="B123">IFERROR(INDEX(Sheet2!$D$2:$D$439,MATCH(Sheet3!$A123&amp;Sheet3!B$1,Sheet2!$B$2:$B$439&amp;Sheet2!$C$2:$C$439,0)),"")</f>
        <v/>
      </c>
      <c r="C123" s="9" t="str">
        <f t="array" ref="C123">IFERROR(INDEX(Sheet2!$D$2:$D$439,MATCH(Sheet3!$A123&amp;Sheet3!C$1,Sheet2!$B$2:$B$439&amp;Sheet2!$C$2:$C$439,0)),"")</f>
        <v/>
      </c>
      <c r="D123" s="9" t="str">
        <f t="array" ref="D123">IFERROR(INDEX(Sheet2!$D$2:$D$439,MATCH(Sheet3!$A123&amp;Sheet3!D$1,Sheet2!$B$2:$B$439&amp;Sheet2!$C$2:$C$439,0)),"")</f>
        <v/>
      </c>
      <c r="E123" s="9">
        <f t="array" ref="E123">IFERROR(INDEX(Sheet2!$D$2:$D$439,MATCH(Sheet3!$A123&amp;Sheet3!E$1,Sheet2!$B$2:$B$439&amp;Sheet2!$C$2:$C$439,0)),"")</f>
        <v>250000</v>
      </c>
      <c r="F123" s="9" t="str">
        <f>IF(IFERROR(INDEX(Sheet1!$A$2:$G$391,MATCH(Sheet3!A123,Sheet1!$A$2:$A$391,0),7),"")=0,"",IFERROR(INDEX(Sheet1!$A$2:$G$391,MATCH(Sheet3!A123,Sheet1!$A$2:$A$391,0),7),""))</f>
        <v/>
      </c>
    </row>
    <row r="124" spans="1:6" x14ac:dyDescent="0.2">
      <c r="A124" t="s">
        <v>759</v>
      </c>
      <c r="B124" s="9" t="str">
        <f t="array" ref="B124">IFERROR(INDEX(Sheet2!$D$2:$D$439,MATCH(Sheet3!$A124&amp;Sheet3!B$1,Sheet2!$B$2:$B$439&amp;Sheet2!$C$2:$C$439,0)),"")</f>
        <v/>
      </c>
      <c r="C124" s="9" t="str">
        <f t="array" ref="C124">IFERROR(INDEX(Sheet2!$D$2:$D$439,MATCH(Sheet3!$A124&amp;Sheet3!C$1,Sheet2!$B$2:$B$439&amp;Sheet2!$C$2:$C$439,0)),"")</f>
        <v/>
      </c>
      <c r="D124" s="9">
        <f t="array" ref="D124">IFERROR(INDEX(Sheet2!$D$2:$D$439,MATCH(Sheet3!$A124&amp;Sheet3!D$1,Sheet2!$B$2:$B$439&amp;Sheet2!$C$2:$C$439,0)),"")</f>
        <v>22000000</v>
      </c>
      <c r="E124" s="9" t="str">
        <f t="array" ref="E124">IFERROR(INDEX(Sheet2!$D$2:$D$439,MATCH(Sheet3!$A124&amp;Sheet3!E$1,Sheet2!$B$2:$B$439&amp;Sheet2!$C$2:$C$439,0)),"")</f>
        <v/>
      </c>
      <c r="F124" s="9" t="str">
        <f>IF(IFERROR(INDEX(Sheet1!$A$2:$G$391,MATCH(Sheet3!A124,Sheet1!$A$2:$A$391,0),7),"")=0,"",IFERROR(INDEX(Sheet1!$A$2:$G$391,MATCH(Sheet3!A124,Sheet1!$A$2:$A$391,0),7),""))</f>
        <v/>
      </c>
    </row>
    <row r="125" spans="1:6" x14ac:dyDescent="0.2">
      <c r="A125" t="s">
        <v>688</v>
      </c>
      <c r="B125" s="9" t="str">
        <f t="array" ref="B125">IFERROR(INDEX(Sheet2!$D$2:$D$439,MATCH(Sheet3!$A125&amp;Sheet3!B$1,Sheet2!$B$2:$B$439&amp;Sheet2!$C$2:$C$439,0)),"")</f>
        <v/>
      </c>
      <c r="C125" s="9">
        <f t="array" ref="C125">IFERROR(INDEX(Sheet2!$D$2:$D$439,MATCH(Sheet3!$A125&amp;Sheet3!C$1,Sheet2!$B$2:$B$439&amp;Sheet2!$C$2:$C$439,0)),"")</f>
        <v>240000</v>
      </c>
      <c r="D125" s="9" t="str">
        <f t="array" ref="D125">IFERROR(INDEX(Sheet2!$D$2:$D$439,MATCH(Sheet3!$A125&amp;Sheet3!D$1,Sheet2!$B$2:$B$439&amp;Sheet2!$C$2:$C$439,0)),"")</f>
        <v/>
      </c>
      <c r="E125" s="9" t="str">
        <f t="array" ref="E125">IFERROR(INDEX(Sheet2!$D$2:$D$439,MATCH(Sheet3!$A125&amp;Sheet3!E$1,Sheet2!$B$2:$B$439&amp;Sheet2!$C$2:$C$439,0)),"")</f>
        <v/>
      </c>
      <c r="F125" s="9" t="str">
        <f>IF(IFERROR(INDEX(Sheet1!$A$2:$G$391,MATCH(Sheet3!A125,Sheet1!$A$2:$A$391,0),7),"")=0,"",IFERROR(INDEX(Sheet1!$A$2:$G$391,MATCH(Sheet3!A125,Sheet1!$A$2:$A$391,0),7),""))</f>
        <v/>
      </c>
    </row>
    <row r="126" spans="1:6" x14ac:dyDescent="0.2">
      <c r="A126" t="s">
        <v>56</v>
      </c>
      <c r="B126" s="9" t="str">
        <f t="array" ref="B126">IFERROR(INDEX(Sheet2!$D$2:$D$439,MATCH(Sheet3!$A126&amp;Sheet3!B$1,Sheet2!$B$2:$B$439&amp;Sheet2!$C$2:$C$439,0)),"")</f>
        <v/>
      </c>
      <c r="C126" s="9" t="str">
        <f t="array" ref="C126">IFERROR(INDEX(Sheet2!$D$2:$D$439,MATCH(Sheet3!$A126&amp;Sheet3!C$1,Sheet2!$B$2:$B$439&amp;Sheet2!$C$2:$C$439,0)),"")</f>
        <v/>
      </c>
      <c r="D126" s="9">
        <f t="array" ref="D126">IFERROR(INDEX(Sheet2!$D$2:$D$439,MATCH(Sheet3!$A126&amp;Sheet3!D$1,Sheet2!$B$2:$B$439&amp;Sheet2!$C$2:$C$439,0)),"")</f>
        <v>55000</v>
      </c>
      <c r="E126" s="9" t="str">
        <f t="array" ref="E126">IFERROR(INDEX(Sheet2!$D$2:$D$439,MATCH(Sheet3!$A126&amp;Sheet3!E$1,Sheet2!$B$2:$B$439&amp;Sheet2!$C$2:$C$439,0)),"")</f>
        <v/>
      </c>
      <c r="F126" s="9" t="str">
        <f>IF(IFERROR(INDEX(Sheet1!$A$2:$G$391,MATCH(Sheet3!A126,Sheet1!$A$2:$A$391,0),7),"")=0,"",IFERROR(INDEX(Sheet1!$A$2:$G$391,MATCH(Sheet3!A126,Sheet1!$A$2:$A$391,0),7),""))</f>
        <v/>
      </c>
    </row>
    <row r="127" spans="1:6" x14ac:dyDescent="0.2">
      <c r="A127" t="s">
        <v>737</v>
      </c>
      <c r="B127" s="9" t="str">
        <f t="array" ref="B127">IFERROR(INDEX(Sheet2!$D$2:$D$439,MATCH(Sheet3!$A127&amp;Sheet3!B$1,Sheet2!$B$2:$B$439&amp;Sheet2!$C$2:$C$439,0)),"")</f>
        <v/>
      </c>
      <c r="C127" s="9" t="str">
        <f t="array" ref="C127">IFERROR(INDEX(Sheet2!$D$2:$D$439,MATCH(Sheet3!$A127&amp;Sheet3!C$1,Sheet2!$B$2:$B$439&amp;Sheet2!$C$2:$C$439,0)),"")</f>
        <v/>
      </c>
      <c r="D127" s="9">
        <f t="array" ref="D127">IFERROR(INDEX(Sheet2!$D$2:$D$439,MATCH(Sheet3!$A127&amp;Sheet3!D$1,Sheet2!$B$2:$B$439&amp;Sheet2!$C$2:$C$439,0)),"")</f>
        <v>1234000000</v>
      </c>
      <c r="E127" s="9">
        <f t="array" ref="E127">IFERROR(INDEX(Sheet2!$D$2:$D$439,MATCH(Sheet3!$A127&amp;Sheet3!E$1,Sheet2!$B$2:$B$439&amp;Sheet2!$C$2:$C$439,0)),"")</f>
        <v>1234000000</v>
      </c>
      <c r="F127" s="9" t="str">
        <f>IF(IFERROR(INDEX(Sheet1!$A$2:$G$391,MATCH(Sheet3!A127,Sheet1!$A$2:$A$391,0),7),"")=0,"",IFERROR(INDEX(Sheet1!$A$2:$G$391,MATCH(Sheet3!A127,Sheet1!$A$2:$A$391,0),7),""))</f>
        <v/>
      </c>
    </row>
    <row r="128" spans="1:6" x14ac:dyDescent="0.2">
      <c r="A128" t="s">
        <v>827</v>
      </c>
      <c r="B128" s="9" t="str">
        <f t="array" ref="B128">IFERROR(INDEX(Sheet2!$D$2:$D$439,MATCH(Sheet3!$A128&amp;Sheet3!B$1,Sheet2!$B$2:$B$439&amp;Sheet2!$C$2:$C$439,0)),"")</f>
        <v/>
      </c>
      <c r="C128" s="9" t="str">
        <f t="array" ref="C128">IFERROR(INDEX(Sheet2!$D$2:$D$439,MATCH(Sheet3!$A128&amp;Sheet3!C$1,Sheet2!$B$2:$B$439&amp;Sheet2!$C$2:$C$439,0)),"")</f>
        <v/>
      </c>
      <c r="D128" s="9" t="str">
        <f t="array" ref="D128">IFERROR(INDEX(Sheet2!$D$2:$D$439,MATCH(Sheet3!$A128&amp;Sheet3!D$1,Sheet2!$B$2:$B$439&amp;Sheet2!$C$2:$C$439,0)),"")</f>
        <v/>
      </c>
      <c r="E128" s="9">
        <f t="array" ref="E128">IFERROR(INDEX(Sheet2!$D$2:$D$439,MATCH(Sheet3!$A128&amp;Sheet3!E$1,Sheet2!$B$2:$B$439&amp;Sheet2!$C$2:$C$439,0)),"")</f>
        <v>6600000</v>
      </c>
      <c r="F128" s="9" t="str">
        <f>IF(IFERROR(INDEX(Sheet1!$A$2:$G$391,MATCH(Sheet3!A128,Sheet1!$A$2:$A$391,0),7),"")=0,"",IFERROR(INDEX(Sheet1!$A$2:$G$391,MATCH(Sheet3!A128,Sheet1!$A$2:$A$391,0),7),""))</f>
        <v/>
      </c>
    </row>
    <row r="129" spans="1:6" x14ac:dyDescent="0.2">
      <c r="A129" t="s">
        <v>766</v>
      </c>
      <c r="B129" s="9" t="str">
        <f t="array" ref="B129">IFERROR(INDEX(Sheet2!$D$2:$D$439,MATCH(Sheet3!$A129&amp;Sheet3!B$1,Sheet2!$B$2:$B$439&amp;Sheet2!$C$2:$C$439,0)),"")</f>
        <v/>
      </c>
      <c r="C129" s="9" t="str">
        <f t="array" ref="C129">IFERROR(INDEX(Sheet2!$D$2:$D$439,MATCH(Sheet3!$A129&amp;Sheet3!C$1,Sheet2!$B$2:$B$439&amp;Sheet2!$C$2:$C$439,0)),"")</f>
        <v/>
      </c>
      <c r="D129" s="9">
        <f t="array" ref="D129">IFERROR(INDEX(Sheet2!$D$2:$D$439,MATCH(Sheet3!$A129&amp;Sheet3!D$1,Sheet2!$B$2:$B$439&amp;Sheet2!$C$2:$C$439,0)),"")</f>
        <v>480000</v>
      </c>
      <c r="E129" s="9" t="str">
        <f t="array" ref="E129">IFERROR(INDEX(Sheet2!$D$2:$D$439,MATCH(Sheet3!$A129&amp;Sheet3!E$1,Sheet2!$B$2:$B$439&amp;Sheet2!$C$2:$C$439,0)),"")</f>
        <v/>
      </c>
      <c r="F129" s="9" t="str">
        <f>IF(IFERROR(INDEX(Sheet1!$A$2:$G$391,MATCH(Sheet3!A129,Sheet1!$A$2:$A$391,0),7),"")=0,"",IFERROR(INDEX(Sheet1!$A$2:$G$391,MATCH(Sheet3!A129,Sheet1!$A$2:$A$391,0),7),""))</f>
        <v/>
      </c>
    </row>
    <row r="130" spans="1:6" x14ac:dyDescent="0.2">
      <c r="A130" t="s">
        <v>786</v>
      </c>
      <c r="B130" s="9" t="str">
        <f t="array" ref="B130">IFERROR(INDEX(Sheet2!$D$2:$D$439,MATCH(Sheet3!$A130&amp;Sheet3!B$1,Sheet2!$B$2:$B$439&amp;Sheet2!$C$2:$C$439,0)),"")</f>
        <v/>
      </c>
      <c r="C130" s="9" t="str">
        <f t="array" ref="C130">IFERROR(INDEX(Sheet2!$D$2:$D$439,MATCH(Sheet3!$A130&amp;Sheet3!C$1,Sheet2!$B$2:$B$439&amp;Sheet2!$C$2:$C$439,0)),"")</f>
        <v/>
      </c>
      <c r="D130" s="9" t="str">
        <f t="array" ref="D130">IFERROR(INDEX(Sheet2!$D$2:$D$439,MATCH(Sheet3!$A130&amp;Sheet3!D$1,Sheet2!$B$2:$B$439&amp;Sheet2!$C$2:$C$439,0)),"")</f>
        <v/>
      </c>
      <c r="E130" s="9">
        <f t="array" ref="E130">IFERROR(INDEX(Sheet2!$D$2:$D$439,MATCH(Sheet3!$A130&amp;Sheet3!E$1,Sheet2!$B$2:$B$439&amp;Sheet2!$C$2:$C$439,0)),"")</f>
        <v>1330600000</v>
      </c>
      <c r="F130" s="9" t="str">
        <f>IF(IFERROR(INDEX(Sheet1!$A$2:$G$391,MATCH(Sheet3!A130,Sheet1!$A$2:$A$391,0),7),"")=0,"",IFERROR(INDEX(Sheet1!$A$2:$G$391,MATCH(Sheet3!A130,Sheet1!$A$2:$A$391,0),7),""))</f>
        <v/>
      </c>
    </row>
    <row r="131" spans="1:6" x14ac:dyDescent="0.2">
      <c r="A131" t="s">
        <v>781</v>
      </c>
      <c r="B131" s="9" t="str">
        <f t="array" ref="B131">IFERROR(INDEX(Sheet2!$D$2:$D$439,MATCH(Sheet3!$A131&amp;Sheet3!B$1,Sheet2!$B$2:$B$439&amp;Sheet2!$C$2:$C$439,0)),"")</f>
        <v/>
      </c>
      <c r="C131" s="9" t="str">
        <f t="array" ref="C131">IFERROR(INDEX(Sheet2!$D$2:$D$439,MATCH(Sheet3!$A131&amp;Sheet3!C$1,Sheet2!$B$2:$B$439&amp;Sheet2!$C$2:$C$439,0)),"")</f>
        <v/>
      </c>
      <c r="D131" s="9" t="str">
        <f t="array" ref="D131">IFERROR(INDEX(Sheet2!$D$2:$D$439,MATCH(Sheet3!$A131&amp;Sheet3!D$1,Sheet2!$B$2:$B$439&amp;Sheet2!$C$2:$C$439,0)),"")</f>
        <v/>
      </c>
      <c r="E131" s="9">
        <f t="array" ref="E131">IFERROR(INDEX(Sheet2!$D$2:$D$439,MATCH(Sheet3!$A131&amp;Sheet3!E$1,Sheet2!$B$2:$B$439&amp;Sheet2!$C$2:$C$439,0)),"")</f>
        <v>1980000000</v>
      </c>
      <c r="F131" s="9" t="str">
        <f>IF(IFERROR(INDEX(Sheet1!$A$2:$G$391,MATCH(Sheet3!A131,Sheet1!$A$2:$A$391,0),7),"")=0,"",IFERROR(INDEX(Sheet1!$A$2:$G$391,MATCH(Sheet3!A131,Sheet1!$A$2:$A$391,0),7),""))</f>
        <v/>
      </c>
    </row>
    <row r="132" spans="1:6" x14ac:dyDescent="0.2">
      <c r="A132" t="s">
        <v>771</v>
      </c>
      <c r="B132" s="9" t="str">
        <f t="array" ref="B132">IFERROR(INDEX(Sheet2!$D$2:$D$439,MATCH(Sheet3!$A132&amp;Sheet3!B$1,Sheet2!$B$2:$B$439&amp;Sheet2!$C$2:$C$439,0)),"")</f>
        <v/>
      </c>
      <c r="C132" s="9" t="str">
        <f t="array" ref="C132">IFERROR(INDEX(Sheet2!$D$2:$D$439,MATCH(Sheet3!$A132&amp;Sheet3!C$1,Sheet2!$B$2:$B$439&amp;Sheet2!$C$2:$C$439,0)),"")</f>
        <v/>
      </c>
      <c r="D132" s="9" t="str">
        <f t="array" ref="D132">IFERROR(INDEX(Sheet2!$D$2:$D$439,MATCH(Sheet3!$A132&amp;Sheet3!D$1,Sheet2!$B$2:$B$439&amp;Sheet2!$C$2:$C$439,0)),"")</f>
        <v/>
      </c>
      <c r="E132" s="9">
        <f t="array" ref="E132">IFERROR(INDEX(Sheet2!$D$2:$D$439,MATCH(Sheet3!$A132&amp;Sheet3!E$1,Sheet2!$B$2:$B$439&amp;Sheet2!$C$2:$C$439,0)),"")</f>
        <v>3580000000</v>
      </c>
      <c r="F132" s="9" t="str">
        <f>IF(IFERROR(INDEX(Sheet1!$A$2:$G$391,MATCH(Sheet3!A132,Sheet1!$A$2:$A$391,0),7),"")=0,"",IFERROR(INDEX(Sheet1!$A$2:$G$391,MATCH(Sheet3!A132,Sheet1!$A$2:$A$391,0),7),""))</f>
        <v/>
      </c>
    </row>
    <row r="133" spans="1:6" x14ac:dyDescent="0.2">
      <c r="A133" t="s">
        <v>804</v>
      </c>
      <c r="B133" s="9" t="str">
        <f t="array" ref="B133">IFERROR(INDEX(Sheet2!$D$2:$D$439,MATCH(Sheet3!$A133&amp;Sheet3!B$1,Sheet2!$B$2:$B$439&amp;Sheet2!$C$2:$C$439,0)),"")</f>
        <v/>
      </c>
      <c r="C133" s="9" t="str">
        <f t="array" ref="C133">IFERROR(INDEX(Sheet2!$D$2:$D$439,MATCH(Sheet3!$A133&amp;Sheet3!C$1,Sheet2!$B$2:$B$439&amp;Sheet2!$C$2:$C$439,0)),"")</f>
        <v/>
      </c>
      <c r="D133" s="9" t="str">
        <f t="array" ref="D133">IFERROR(INDEX(Sheet2!$D$2:$D$439,MATCH(Sheet3!$A133&amp;Sheet3!D$1,Sheet2!$B$2:$B$439&amp;Sheet2!$C$2:$C$439,0)),"")</f>
        <v/>
      </c>
      <c r="E133" s="9">
        <f t="array" ref="E133">IFERROR(INDEX(Sheet2!$D$2:$D$439,MATCH(Sheet3!$A133&amp;Sheet3!E$1,Sheet2!$B$2:$B$439&amp;Sheet2!$C$2:$C$439,0)),"")</f>
        <v>39000000</v>
      </c>
      <c r="F133" s="9" t="str">
        <f>IF(IFERROR(INDEX(Sheet1!$A$2:$G$391,MATCH(Sheet3!A133,Sheet1!$A$2:$A$391,0),7),"")=0,"",IFERROR(INDEX(Sheet1!$A$2:$G$391,MATCH(Sheet3!A133,Sheet1!$A$2:$A$391,0),7),""))</f>
        <v/>
      </c>
    </row>
    <row r="134" spans="1:6" x14ac:dyDescent="0.2">
      <c r="A134" t="s">
        <v>726</v>
      </c>
      <c r="B134" s="9" t="str">
        <f t="array" ref="B134">IFERROR(INDEX(Sheet2!$D$2:$D$439,MATCH(Sheet3!$A134&amp;Sheet3!B$1,Sheet2!$B$2:$B$439&amp;Sheet2!$C$2:$C$439,0)),"")</f>
        <v/>
      </c>
      <c r="C134" s="9" t="str">
        <f t="array" ref="C134">IFERROR(INDEX(Sheet2!$D$2:$D$439,MATCH(Sheet3!$A134&amp;Sheet3!C$1,Sheet2!$B$2:$B$439&amp;Sheet2!$C$2:$C$439,0)),"")</f>
        <v/>
      </c>
      <c r="D134" s="9">
        <f t="array" ref="D134">IFERROR(INDEX(Sheet2!$D$2:$D$439,MATCH(Sheet3!$A134&amp;Sheet3!D$1,Sheet2!$B$2:$B$439&amp;Sheet2!$C$2:$C$439,0)),"")</f>
        <v>2345000000</v>
      </c>
      <c r="E134" s="9" t="str">
        <f t="array" ref="E134">IFERROR(INDEX(Sheet2!$D$2:$D$439,MATCH(Sheet3!$A134&amp;Sheet3!E$1,Sheet2!$B$2:$B$439&amp;Sheet2!$C$2:$C$439,0)),"")</f>
        <v/>
      </c>
      <c r="F134" s="9" t="str">
        <f>IF(IFERROR(INDEX(Sheet1!$A$2:$G$391,MATCH(Sheet3!A134,Sheet1!$A$2:$A$391,0),7),"")=0,"",IFERROR(INDEX(Sheet1!$A$2:$G$391,MATCH(Sheet3!A134,Sheet1!$A$2:$A$391,0),7),""))</f>
        <v/>
      </c>
    </row>
    <row r="135" spans="1:6" x14ac:dyDescent="0.2">
      <c r="A135" t="s">
        <v>690</v>
      </c>
      <c r="B135" s="9" t="str">
        <f t="array" ref="B135">IFERROR(INDEX(Sheet2!$D$2:$D$439,MATCH(Sheet3!$A135&amp;Sheet3!B$1,Sheet2!$B$2:$B$439&amp;Sheet2!$C$2:$C$439,0)),"")</f>
        <v/>
      </c>
      <c r="C135" s="9">
        <f t="array" ref="C135">IFERROR(INDEX(Sheet2!$D$2:$D$439,MATCH(Sheet3!$A135&amp;Sheet3!C$1,Sheet2!$B$2:$B$439&amp;Sheet2!$C$2:$C$439,0)),"")</f>
        <v>190000</v>
      </c>
      <c r="D135" s="9" t="str">
        <f t="array" ref="D135">IFERROR(INDEX(Sheet2!$D$2:$D$439,MATCH(Sheet3!$A135&amp;Sheet3!D$1,Sheet2!$B$2:$B$439&amp;Sheet2!$C$2:$C$439,0)),"")</f>
        <v/>
      </c>
      <c r="E135" s="9" t="str">
        <f t="array" ref="E135">IFERROR(INDEX(Sheet2!$D$2:$D$439,MATCH(Sheet3!$A135&amp;Sheet3!E$1,Sheet2!$B$2:$B$439&amp;Sheet2!$C$2:$C$439,0)),"")</f>
        <v/>
      </c>
      <c r="F135" s="9" t="str">
        <f>IF(IFERROR(INDEX(Sheet1!$A$2:$G$391,MATCH(Sheet3!A135,Sheet1!$A$2:$A$391,0),7),"")=0,"",IFERROR(INDEX(Sheet1!$A$2:$G$391,MATCH(Sheet3!A135,Sheet1!$A$2:$A$391,0),7),""))</f>
        <v/>
      </c>
    </row>
    <row r="136" spans="1:6" x14ac:dyDescent="0.2">
      <c r="A136" t="s">
        <v>57</v>
      </c>
      <c r="B136" s="9" t="str">
        <f t="array" ref="B136">IFERROR(INDEX(Sheet2!$D$2:$D$439,MATCH(Sheet3!$A136&amp;Sheet3!B$1,Sheet2!$B$2:$B$439&amp;Sheet2!$C$2:$C$439,0)),"")</f>
        <v/>
      </c>
      <c r="C136" s="9" t="str">
        <f t="array" ref="C136">IFERROR(INDEX(Sheet2!$D$2:$D$439,MATCH(Sheet3!$A136&amp;Sheet3!C$1,Sheet2!$B$2:$B$439&amp;Sheet2!$C$2:$C$439,0)),"")</f>
        <v/>
      </c>
      <c r="D136" s="9">
        <f t="array" ref="D136">IFERROR(INDEX(Sheet2!$D$2:$D$439,MATCH(Sheet3!$A136&amp;Sheet3!D$1,Sheet2!$B$2:$B$439&amp;Sheet2!$C$2:$C$439,0)),"")</f>
        <v>655300000</v>
      </c>
      <c r="E136" s="9" t="str">
        <f t="array" ref="E136">IFERROR(INDEX(Sheet2!$D$2:$D$439,MATCH(Sheet3!$A136&amp;Sheet3!E$1,Sheet2!$B$2:$B$439&amp;Sheet2!$C$2:$C$439,0)),"")</f>
        <v/>
      </c>
      <c r="F136" s="9" t="str">
        <f>IF(IFERROR(INDEX(Sheet1!$A$2:$G$391,MATCH(Sheet3!A136,Sheet1!$A$2:$A$391,0),7),"")=0,"",IFERROR(INDEX(Sheet1!$A$2:$G$391,MATCH(Sheet3!A136,Sheet1!$A$2:$A$391,0),7),""))</f>
        <v/>
      </c>
    </row>
    <row r="137" spans="1:6" x14ac:dyDescent="0.2">
      <c r="A137" t="s">
        <v>812</v>
      </c>
      <c r="B137" s="9" t="str">
        <f t="array" ref="B137">IFERROR(INDEX(Sheet2!$D$2:$D$439,MATCH(Sheet3!$A137&amp;Sheet3!B$1,Sheet2!$B$2:$B$439&amp;Sheet2!$C$2:$C$439,0)),"")</f>
        <v/>
      </c>
      <c r="C137" s="9" t="str">
        <f t="array" ref="C137">IFERROR(INDEX(Sheet2!$D$2:$D$439,MATCH(Sheet3!$A137&amp;Sheet3!C$1,Sheet2!$B$2:$B$439&amp;Sheet2!$C$2:$C$439,0)),"")</f>
        <v/>
      </c>
      <c r="D137" s="9" t="str">
        <f t="array" ref="D137">IFERROR(INDEX(Sheet2!$D$2:$D$439,MATCH(Sheet3!$A137&amp;Sheet3!D$1,Sheet2!$B$2:$B$439&amp;Sheet2!$C$2:$C$439,0)),"")</f>
        <v/>
      </c>
      <c r="E137" s="9">
        <f t="array" ref="E137">IFERROR(INDEX(Sheet2!$D$2:$D$439,MATCH(Sheet3!$A137&amp;Sheet3!E$1,Sheet2!$B$2:$B$439&amp;Sheet2!$C$2:$C$439,0)),"")</f>
        <v>28520000</v>
      </c>
      <c r="F137" s="9" t="str">
        <f>IF(IFERROR(INDEX(Sheet1!$A$2:$G$391,MATCH(Sheet3!A137,Sheet1!$A$2:$A$391,0),7),"")=0,"",IFERROR(INDEX(Sheet1!$A$2:$G$391,MATCH(Sheet3!A137,Sheet1!$A$2:$A$391,0),7),""))</f>
        <v/>
      </c>
    </row>
    <row r="138" spans="1:6" x14ac:dyDescent="0.2">
      <c r="A138" t="s">
        <v>603</v>
      </c>
      <c r="B138" s="9" t="str">
        <f t="array" ref="B138">IFERROR(INDEX(Sheet2!$D$2:$D$439,MATCH(Sheet3!$A138&amp;Sheet3!B$1,Sheet2!$B$2:$B$439&amp;Sheet2!$C$2:$C$439,0)),"")</f>
        <v/>
      </c>
      <c r="C138" s="9">
        <f t="array" ref="C138">IFERROR(INDEX(Sheet2!$D$2:$D$439,MATCH(Sheet3!$A138&amp;Sheet3!C$1,Sheet2!$B$2:$B$439&amp;Sheet2!$C$2:$C$439,0)),"")</f>
        <v>3389000000</v>
      </c>
      <c r="D138" s="9">
        <f t="array" ref="D138">IFERROR(INDEX(Sheet2!$D$2:$D$439,MATCH(Sheet3!$A138&amp;Sheet3!D$1,Sheet2!$B$2:$B$439&amp;Sheet2!$C$2:$C$439,0)),"")</f>
        <v>4500000000</v>
      </c>
      <c r="E138" s="9">
        <f t="array" ref="E138">IFERROR(INDEX(Sheet2!$D$2:$D$439,MATCH(Sheet3!$A138&amp;Sheet3!E$1,Sheet2!$B$2:$B$439&amp;Sheet2!$C$2:$C$439,0)),"")</f>
        <v>4520000000</v>
      </c>
      <c r="F138" s="9" t="str">
        <f>IF(IFERROR(INDEX(Sheet1!$A$2:$G$391,MATCH(Sheet3!A138,Sheet1!$A$2:$A$391,0),7),"")=0,"",IFERROR(INDEX(Sheet1!$A$2:$G$391,MATCH(Sheet3!A138,Sheet1!$A$2:$A$391,0),7),""))</f>
        <v/>
      </c>
    </row>
    <row r="139" spans="1:6" x14ac:dyDescent="0.2">
      <c r="A139" t="s">
        <v>635</v>
      </c>
      <c r="B139" s="9" t="str">
        <f t="array" ref="B139">IFERROR(INDEX(Sheet2!$D$2:$D$439,MATCH(Sheet3!$A139&amp;Sheet3!B$1,Sheet2!$B$2:$B$439&amp;Sheet2!$C$2:$C$439,0)),"")</f>
        <v/>
      </c>
      <c r="C139" s="9">
        <f t="array" ref="C139">IFERROR(INDEX(Sheet2!$D$2:$D$439,MATCH(Sheet3!$A139&amp;Sheet3!C$1,Sheet2!$B$2:$B$439&amp;Sheet2!$C$2:$C$439,0)),"")</f>
        <v>2169000000</v>
      </c>
      <c r="D139" s="9">
        <f t="array" ref="D139">IFERROR(INDEX(Sheet2!$D$2:$D$439,MATCH(Sheet3!$A139&amp;Sheet3!D$1,Sheet2!$B$2:$B$439&amp;Sheet2!$C$2:$C$439,0)),"")</f>
        <v>2171000000</v>
      </c>
      <c r="E139" s="9" t="str">
        <f t="array" ref="E139">IFERROR(INDEX(Sheet2!$D$2:$D$439,MATCH(Sheet3!$A139&amp;Sheet3!E$1,Sheet2!$B$2:$B$439&amp;Sheet2!$C$2:$C$439,0)),"")</f>
        <v/>
      </c>
      <c r="F139" s="9" t="str">
        <f>IF(IFERROR(INDEX(Sheet1!$A$2:$G$391,MATCH(Sheet3!A139,Sheet1!$A$2:$A$391,0),7),"")=0,"",IFERROR(INDEX(Sheet1!$A$2:$G$391,MATCH(Sheet3!A139,Sheet1!$A$2:$A$391,0),7),""))</f>
        <v/>
      </c>
    </row>
    <row r="140" spans="1:6" x14ac:dyDescent="0.2">
      <c r="A140" t="s">
        <v>799</v>
      </c>
      <c r="B140" s="9" t="str">
        <f t="array" ref="B140">IFERROR(INDEX(Sheet2!$D$2:$D$439,MATCH(Sheet3!$A140&amp;Sheet3!B$1,Sheet2!$B$2:$B$439&amp;Sheet2!$C$2:$C$439,0)),"")</f>
        <v/>
      </c>
      <c r="C140" s="9" t="str">
        <f t="array" ref="C140">IFERROR(INDEX(Sheet2!$D$2:$D$439,MATCH(Sheet3!$A140&amp;Sheet3!C$1,Sheet2!$B$2:$B$439&amp;Sheet2!$C$2:$C$439,0)),"")</f>
        <v/>
      </c>
      <c r="D140" s="9" t="str">
        <f t="array" ref="D140">IFERROR(INDEX(Sheet2!$D$2:$D$439,MATCH(Sheet3!$A140&amp;Sheet3!D$1,Sheet2!$B$2:$B$439&amp;Sheet2!$C$2:$C$439,0)),"")</f>
        <v/>
      </c>
      <c r="E140" s="9">
        <f t="array" ref="E140">IFERROR(INDEX(Sheet2!$D$2:$D$439,MATCH(Sheet3!$A140&amp;Sheet3!E$1,Sheet2!$B$2:$B$439&amp;Sheet2!$C$2:$C$439,0)),"")</f>
        <v>43000000</v>
      </c>
      <c r="F140" s="9" t="str">
        <f>IF(IFERROR(INDEX(Sheet1!$A$2:$G$391,MATCH(Sheet3!A140,Sheet1!$A$2:$A$391,0),7),"")=0,"",IFERROR(INDEX(Sheet1!$A$2:$G$391,MATCH(Sheet3!A140,Sheet1!$A$2:$A$391,0),7),""))</f>
        <v/>
      </c>
    </row>
    <row r="141" spans="1:6" x14ac:dyDescent="0.2">
      <c r="A141" t="s">
        <v>570</v>
      </c>
      <c r="B141" s="9" t="str">
        <f t="array" ref="B141">IFERROR(INDEX(Sheet2!$D$2:$D$439,MATCH(Sheet3!$A141&amp;Sheet3!B$1,Sheet2!$B$2:$B$439&amp;Sheet2!$C$2:$C$439,0)),"")</f>
        <v/>
      </c>
      <c r="C141" s="9">
        <f t="array" ref="C141">IFERROR(INDEX(Sheet2!$D$2:$D$439,MATCH(Sheet3!$A141&amp;Sheet3!C$1,Sheet2!$B$2:$B$439&amp;Sheet2!$C$2:$C$439,0)),"")</f>
        <v>5090000000</v>
      </c>
      <c r="D141" s="9" t="str">
        <f t="array" ref="D141">IFERROR(INDEX(Sheet2!$D$2:$D$439,MATCH(Sheet3!$A141&amp;Sheet3!D$1,Sheet2!$B$2:$B$439&amp;Sheet2!$C$2:$C$439,0)),"")</f>
        <v/>
      </c>
      <c r="E141" s="9" t="str">
        <f t="array" ref="E141">IFERROR(INDEX(Sheet2!$D$2:$D$439,MATCH(Sheet3!$A141&amp;Sheet3!E$1,Sheet2!$B$2:$B$439&amp;Sheet2!$C$2:$C$439,0)),"")</f>
        <v/>
      </c>
      <c r="F141" s="9" t="str">
        <f>IF(IFERROR(INDEX(Sheet1!$A$2:$G$391,MATCH(Sheet3!A141,Sheet1!$A$2:$A$391,0),7),"")=0,"",IFERROR(INDEX(Sheet1!$A$2:$G$391,MATCH(Sheet3!A141,Sheet1!$A$2:$A$391,0),7),""))</f>
        <v/>
      </c>
    </row>
    <row r="142" spans="1:6" x14ac:dyDescent="0.2">
      <c r="A142" t="s">
        <v>694</v>
      </c>
      <c r="B142" s="9" t="str">
        <f t="array" ref="B142">IFERROR(INDEX(Sheet2!$D$2:$D$439,MATCH(Sheet3!$A142&amp;Sheet3!B$1,Sheet2!$B$2:$B$439&amp;Sheet2!$C$2:$C$439,0)),"")</f>
        <v/>
      </c>
      <c r="C142" s="9">
        <f t="array" ref="C142">IFERROR(INDEX(Sheet2!$D$2:$D$439,MATCH(Sheet3!$A142&amp;Sheet3!C$1,Sheet2!$B$2:$B$439&amp;Sheet2!$C$2:$C$439,0)),"")</f>
        <v>90000</v>
      </c>
      <c r="D142" s="9" t="str">
        <f t="array" ref="D142">IFERROR(INDEX(Sheet2!$D$2:$D$439,MATCH(Sheet3!$A142&amp;Sheet3!D$1,Sheet2!$B$2:$B$439&amp;Sheet2!$C$2:$C$439,0)),"")</f>
        <v/>
      </c>
      <c r="E142" s="9" t="str">
        <f t="array" ref="E142">IFERROR(INDEX(Sheet2!$D$2:$D$439,MATCH(Sheet3!$A142&amp;Sheet3!E$1,Sheet2!$B$2:$B$439&amp;Sheet2!$C$2:$C$439,0)),"")</f>
        <v/>
      </c>
      <c r="F142" s="9" t="str">
        <f>IF(IFERROR(INDEX(Sheet1!$A$2:$G$391,MATCH(Sheet3!A142,Sheet1!$A$2:$A$391,0),7),"")=0,"",IFERROR(INDEX(Sheet1!$A$2:$G$391,MATCH(Sheet3!A142,Sheet1!$A$2:$A$391,0),7),""))</f>
        <v/>
      </c>
    </row>
    <row r="143" spans="1:6" x14ac:dyDescent="0.2">
      <c r="A143" t="s">
        <v>775</v>
      </c>
      <c r="B143" s="9" t="str">
        <f t="array" ref="B143">IFERROR(INDEX(Sheet2!$D$2:$D$439,MATCH(Sheet3!$A143&amp;Sheet3!B$1,Sheet2!$B$2:$B$439&amp;Sheet2!$C$2:$C$439,0)),"")</f>
        <v/>
      </c>
      <c r="C143" s="9" t="str">
        <f t="array" ref="C143">IFERROR(INDEX(Sheet2!$D$2:$D$439,MATCH(Sheet3!$A143&amp;Sheet3!C$1,Sheet2!$B$2:$B$439&amp;Sheet2!$C$2:$C$439,0)),"")</f>
        <v/>
      </c>
      <c r="D143" s="9" t="str">
        <f t="array" ref="D143">IFERROR(INDEX(Sheet2!$D$2:$D$439,MATCH(Sheet3!$A143&amp;Sheet3!D$1,Sheet2!$B$2:$B$439&amp;Sheet2!$C$2:$C$439,0)),"")</f>
        <v/>
      </c>
      <c r="E143" s="9">
        <f t="array" ref="E143">IFERROR(INDEX(Sheet2!$D$2:$D$439,MATCH(Sheet3!$A143&amp;Sheet3!E$1,Sheet2!$B$2:$B$439&amp;Sheet2!$C$2:$C$439,0)),"")</f>
        <v>2385714000</v>
      </c>
      <c r="F143" s="9" t="str">
        <f>IF(IFERROR(INDEX(Sheet1!$A$2:$G$391,MATCH(Sheet3!A143,Sheet1!$A$2:$A$391,0),7),"")=0,"",IFERROR(INDEX(Sheet1!$A$2:$G$391,MATCH(Sheet3!A143,Sheet1!$A$2:$A$391,0),7),""))</f>
        <v/>
      </c>
    </row>
    <row r="144" spans="1:6" x14ac:dyDescent="0.2">
      <c r="A144" t="s">
        <v>656</v>
      </c>
      <c r="B144" s="9" t="str">
        <f t="array" ref="B144">IFERROR(INDEX(Sheet2!$D$2:$D$439,MATCH(Sheet3!$A144&amp;Sheet3!B$1,Sheet2!$B$2:$B$439&amp;Sheet2!$C$2:$C$439,0)),"")</f>
        <v/>
      </c>
      <c r="C144" s="9">
        <f t="array" ref="C144">IFERROR(INDEX(Sheet2!$D$2:$D$439,MATCH(Sheet3!$A144&amp;Sheet3!C$1,Sheet2!$B$2:$B$439&amp;Sheet2!$C$2:$C$439,0)),"")</f>
        <v>927000000</v>
      </c>
      <c r="D144" s="9" t="str">
        <f t="array" ref="D144">IFERROR(INDEX(Sheet2!$D$2:$D$439,MATCH(Sheet3!$A144&amp;Sheet3!D$1,Sheet2!$B$2:$B$439&amp;Sheet2!$C$2:$C$439,0)),"")</f>
        <v/>
      </c>
      <c r="E144" s="9" t="str">
        <f t="array" ref="E144">IFERROR(INDEX(Sheet2!$D$2:$D$439,MATCH(Sheet3!$A144&amp;Sheet3!E$1,Sheet2!$B$2:$B$439&amp;Sheet2!$C$2:$C$439,0)),"")</f>
        <v/>
      </c>
      <c r="F144" s="9" t="str">
        <f>IF(IFERROR(INDEX(Sheet1!$A$2:$G$391,MATCH(Sheet3!A144,Sheet1!$A$2:$A$391,0),7),"")=0,"",IFERROR(INDEX(Sheet1!$A$2:$G$391,MATCH(Sheet3!A144,Sheet1!$A$2:$A$391,0),7),""))</f>
        <v/>
      </c>
    </row>
    <row r="145" spans="1:6" x14ac:dyDescent="0.2">
      <c r="A145" t="s">
        <v>725</v>
      </c>
      <c r="B145" s="9" t="str">
        <f t="array" ref="B145">IFERROR(INDEX(Sheet2!$D$2:$D$439,MATCH(Sheet3!$A145&amp;Sheet3!B$1,Sheet2!$B$2:$B$439&amp;Sheet2!$C$2:$C$439,0)),"")</f>
        <v/>
      </c>
      <c r="C145" s="9" t="str">
        <f t="array" ref="C145">IFERROR(INDEX(Sheet2!$D$2:$D$439,MATCH(Sheet3!$A145&amp;Sheet3!C$1,Sheet2!$B$2:$B$439&amp;Sheet2!$C$2:$C$439,0)),"")</f>
        <v/>
      </c>
      <c r="D145" s="9">
        <f t="array" ref="D145">IFERROR(INDEX(Sheet2!$D$2:$D$439,MATCH(Sheet3!$A145&amp;Sheet3!D$1,Sheet2!$B$2:$B$439&amp;Sheet2!$C$2:$C$439,0)),"")</f>
        <v>2520000000</v>
      </c>
      <c r="E145" s="9" t="str">
        <f t="array" ref="E145">IFERROR(INDEX(Sheet2!$D$2:$D$439,MATCH(Sheet3!$A145&amp;Sheet3!E$1,Sheet2!$B$2:$B$439&amp;Sheet2!$C$2:$C$439,0)),"")</f>
        <v/>
      </c>
      <c r="F145" s="9" t="str">
        <f>IF(IFERROR(INDEX(Sheet1!$A$2:$G$391,MATCH(Sheet3!A145,Sheet1!$A$2:$A$391,0),7),"")=0,"",IFERROR(INDEX(Sheet1!$A$2:$G$391,MATCH(Sheet3!A145,Sheet1!$A$2:$A$391,0),7),""))</f>
        <v/>
      </c>
    </row>
    <row r="146" spans="1:6" x14ac:dyDescent="0.2">
      <c r="A146" t="s">
        <v>782</v>
      </c>
      <c r="B146" s="9" t="str">
        <f t="array" ref="B146">IFERROR(INDEX(Sheet2!$D$2:$D$439,MATCH(Sheet3!$A146&amp;Sheet3!B$1,Sheet2!$B$2:$B$439&amp;Sheet2!$C$2:$C$439,0)),"")</f>
        <v/>
      </c>
      <c r="C146" s="9" t="str">
        <f t="array" ref="C146">IFERROR(INDEX(Sheet2!$D$2:$D$439,MATCH(Sheet3!$A146&amp;Sheet3!C$1,Sheet2!$B$2:$B$439&amp;Sheet2!$C$2:$C$439,0)),"")</f>
        <v/>
      </c>
      <c r="D146" s="9" t="str">
        <f t="array" ref="D146">IFERROR(INDEX(Sheet2!$D$2:$D$439,MATCH(Sheet3!$A146&amp;Sheet3!D$1,Sheet2!$B$2:$B$439&amp;Sheet2!$C$2:$C$439,0)),"")</f>
        <v/>
      </c>
      <c r="E146" s="9">
        <f t="array" ref="E146">IFERROR(INDEX(Sheet2!$D$2:$D$439,MATCH(Sheet3!$A146&amp;Sheet3!E$1,Sheet2!$B$2:$B$439&amp;Sheet2!$C$2:$C$439,0)),"")</f>
        <v>1813500000</v>
      </c>
      <c r="F146" s="9" t="str">
        <f>IF(IFERROR(INDEX(Sheet1!$A$2:$G$391,MATCH(Sheet3!A146,Sheet1!$A$2:$A$391,0),7),"")=0,"",IFERROR(INDEX(Sheet1!$A$2:$G$391,MATCH(Sheet3!A146,Sheet1!$A$2:$A$391,0),7),""))</f>
        <v/>
      </c>
    </row>
    <row r="147" spans="1:6" x14ac:dyDescent="0.2">
      <c r="A147" t="s">
        <v>34</v>
      </c>
      <c r="B147" s="9" t="str">
        <f t="array" ref="B147">IFERROR(INDEX(Sheet2!$D$2:$D$439,MATCH(Sheet3!$A147&amp;Sheet3!B$1,Sheet2!$B$2:$B$439&amp;Sheet2!$C$2:$C$439,0)),"")</f>
        <v/>
      </c>
      <c r="C147" s="9" t="str">
        <f t="array" ref="C147">IFERROR(INDEX(Sheet2!$D$2:$D$439,MATCH(Sheet3!$A147&amp;Sheet3!C$1,Sheet2!$B$2:$B$439&amp;Sheet2!$C$2:$C$439,0)),"")</f>
        <v/>
      </c>
      <c r="D147" s="9">
        <f t="array" ref="D147">IFERROR(INDEX(Sheet2!$D$2:$D$439,MATCH(Sheet3!$A147&amp;Sheet3!D$1,Sheet2!$B$2:$B$439&amp;Sheet2!$C$2:$C$439,0)),"")</f>
        <v>2158650000</v>
      </c>
      <c r="E147" s="9" t="str">
        <f t="array" ref="E147">IFERROR(INDEX(Sheet2!$D$2:$D$439,MATCH(Sheet3!$A147&amp;Sheet3!E$1,Sheet2!$B$2:$B$439&amp;Sheet2!$C$2:$C$439,0)),"")</f>
        <v/>
      </c>
      <c r="F147" s="9" t="str">
        <f>IF(IFERROR(INDEX(Sheet1!$A$2:$G$391,MATCH(Sheet3!A147,Sheet1!$A$2:$A$391,0),7),"")=0,"",IFERROR(INDEX(Sheet1!$A$2:$G$391,MATCH(Sheet3!A147,Sheet1!$A$2:$A$391,0),7),""))</f>
        <v/>
      </c>
    </row>
    <row r="148" spans="1:6" x14ac:dyDescent="0.2">
      <c r="A148" t="s">
        <v>653</v>
      </c>
      <c r="B148" s="9" t="str">
        <f t="array" ref="B148">IFERROR(INDEX(Sheet2!$D$2:$D$439,MATCH(Sheet3!$A148&amp;Sheet3!B$1,Sheet2!$B$2:$B$439&amp;Sheet2!$C$2:$C$439,0)),"")</f>
        <v/>
      </c>
      <c r="C148" s="9">
        <f t="array" ref="C148">IFERROR(INDEX(Sheet2!$D$2:$D$439,MATCH(Sheet3!$A148&amp;Sheet3!C$1,Sheet2!$B$2:$B$439&amp;Sheet2!$C$2:$C$439,0)),"")</f>
        <v>1009000000</v>
      </c>
      <c r="D148" s="9" t="str">
        <f t="array" ref="D148">IFERROR(INDEX(Sheet2!$D$2:$D$439,MATCH(Sheet3!$A148&amp;Sheet3!D$1,Sheet2!$B$2:$B$439&amp;Sheet2!$C$2:$C$439,0)),"")</f>
        <v/>
      </c>
      <c r="E148" s="9" t="str">
        <f t="array" ref="E148">IFERROR(INDEX(Sheet2!$D$2:$D$439,MATCH(Sheet3!$A148&amp;Sheet3!E$1,Sheet2!$B$2:$B$439&amp;Sheet2!$C$2:$C$439,0)),"")</f>
        <v/>
      </c>
      <c r="F148" s="9" t="str">
        <f>IF(IFERROR(INDEX(Sheet1!$A$2:$G$391,MATCH(Sheet3!A148,Sheet1!$A$2:$A$391,0),7),"")=0,"",IFERROR(INDEX(Sheet1!$A$2:$G$391,MATCH(Sheet3!A148,Sheet1!$A$2:$A$391,0),7),""))</f>
        <v/>
      </c>
    </row>
    <row r="149" spans="1:6" x14ac:dyDescent="0.2">
      <c r="A149" t="s">
        <v>17</v>
      </c>
      <c r="B149" s="9">
        <f t="array" ref="B149">IFERROR(INDEX(Sheet2!$D$2:$D$439,MATCH(Sheet3!$A149&amp;Sheet3!B$1,Sheet2!$B$2:$B$439&amp;Sheet2!$C$2:$C$439,0)),"")</f>
        <v>5300000000</v>
      </c>
      <c r="C149" s="9">
        <f t="array" ref="C149">IFERROR(INDEX(Sheet2!$D$2:$D$439,MATCH(Sheet3!$A149&amp;Sheet3!C$1,Sheet2!$B$2:$B$439&amp;Sheet2!$C$2:$C$439,0)),"")</f>
        <v>4573000000</v>
      </c>
      <c r="D149" s="9" t="str">
        <f t="array" ref="D149">IFERROR(INDEX(Sheet2!$D$2:$D$439,MATCH(Sheet3!$A149&amp;Sheet3!D$1,Sheet2!$B$2:$B$439&amp;Sheet2!$C$2:$C$439,0)),"")</f>
        <v/>
      </c>
      <c r="E149" s="9" t="str">
        <f t="array" ref="E149">IFERROR(INDEX(Sheet2!$D$2:$D$439,MATCH(Sheet3!$A149&amp;Sheet3!E$1,Sheet2!$B$2:$B$439&amp;Sheet2!$C$2:$C$439,0)),"")</f>
        <v/>
      </c>
      <c r="F149" s="9" t="str">
        <f>IF(IFERROR(INDEX(Sheet1!$A$2:$G$391,MATCH(Sheet3!A149,Sheet1!$A$2:$A$391,0),7),"")=0,"",IFERROR(INDEX(Sheet1!$A$2:$G$391,MATCH(Sheet3!A149,Sheet1!$A$2:$A$391,0),7),""))</f>
        <v/>
      </c>
    </row>
    <row r="150" spans="1:6" x14ac:dyDescent="0.2">
      <c r="A150" t="s">
        <v>784</v>
      </c>
      <c r="B150" s="9" t="str">
        <f t="array" ref="B150">IFERROR(INDEX(Sheet2!$D$2:$D$439,MATCH(Sheet3!$A150&amp;Sheet3!B$1,Sheet2!$B$2:$B$439&amp;Sheet2!$C$2:$C$439,0)),"")</f>
        <v/>
      </c>
      <c r="C150" s="9" t="str">
        <f t="array" ref="C150">IFERROR(INDEX(Sheet2!$D$2:$D$439,MATCH(Sheet3!$A150&amp;Sheet3!C$1,Sheet2!$B$2:$B$439&amp;Sheet2!$C$2:$C$439,0)),"")</f>
        <v/>
      </c>
      <c r="D150" s="9" t="str">
        <f t="array" ref="D150">IFERROR(INDEX(Sheet2!$D$2:$D$439,MATCH(Sheet3!$A150&amp;Sheet3!D$1,Sheet2!$B$2:$B$439&amp;Sheet2!$C$2:$C$439,0)),"")</f>
        <v/>
      </c>
      <c r="E150" s="9">
        <f t="array" ref="E150">IFERROR(INDEX(Sheet2!$D$2:$D$439,MATCH(Sheet3!$A150&amp;Sheet3!E$1,Sheet2!$B$2:$B$439&amp;Sheet2!$C$2:$C$439,0)),"")</f>
        <v>1533422000</v>
      </c>
      <c r="F150" s="9" t="str">
        <f>IF(IFERROR(INDEX(Sheet1!$A$2:$G$391,MATCH(Sheet3!A150,Sheet1!$A$2:$A$391,0),7),"")=0,"",IFERROR(INDEX(Sheet1!$A$2:$G$391,MATCH(Sheet3!A150,Sheet1!$A$2:$A$391,0),7),""))</f>
        <v/>
      </c>
    </row>
    <row r="151" spans="1:6" x14ac:dyDescent="0.2">
      <c r="A151" t="s">
        <v>633</v>
      </c>
      <c r="B151" s="9" t="str">
        <f t="array" ref="B151">IFERROR(INDEX(Sheet2!$D$2:$D$439,MATCH(Sheet3!$A151&amp;Sheet3!B$1,Sheet2!$B$2:$B$439&amp;Sheet2!$C$2:$C$439,0)),"")</f>
        <v/>
      </c>
      <c r="C151" s="9">
        <f t="array" ref="C151">IFERROR(INDEX(Sheet2!$D$2:$D$439,MATCH(Sheet3!$A151&amp;Sheet3!C$1,Sheet2!$B$2:$B$439&amp;Sheet2!$C$2:$C$439,0)),"")</f>
        <v>2172000000</v>
      </c>
      <c r="D151" s="9" t="str">
        <f t="array" ref="D151">IFERROR(INDEX(Sheet2!$D$2:$D$439,MATCH(Sheet3!$A151&amp;Sheet3!D$1,Sheet2!$B$2:$B$439&amp;Sheet2!$C$2:$C$439,0)),"")</f>
        <v/>
      </c>
      <c r="E151" s="9" t="str">
        <f t="array" ref="E151">IFERROR(INDEX(Sheet2!$D$2:$D$439,MATCH(Sheet3!$A151&amp;Sheet3!E$1,Sheet2!$B$2:$B$439&amp;Sheet2!$C$2:$C$439,0)),"")</f>
        <v/>
      </c>
      <c r="F151" s="9" t="str">
        <f>IF(IFERROR(INDEX(Sheet1!$A$2:$G$391,MATCH(Sheet3!A151,Sheet1!$A$2:$A$391,0),7),"")=0,"",IFERROR(INDEX(Sheet1!$A$2:$G$391,MATCH(Sheet3!A151,Sheet1!$A$2:$A$391,0),7),""))</f>
        <v/>
      </c>
    </row>
    <row r="152" spans="1:6" x14ac:dyDescent="0.2">
      <c r="A152" t="s">
        <v>761</v>
      </c>
      <c r="B152" s="9" t="str">
        <f t="array" ref="B152">IFERROR(INDEX(Sheet2!$D$2:$D$439,MATCH(Sheet3!$A152&amp;Sheet3!B$1,Sheet2!$B$2:$B$439&amp;Sheet2!$C$2:$C$439,0)),"")</f>
        <v/>
      </c>
      <c r="C152" s="9" t="str">
        <f t="array" ref="C152">IFERROR(INDEX(Sheet2!$D$2:$D$439,MATCH(Sheet3!$A152&amp;Sheet3!C$1,Sheet2!$B$2:$B$439&amp;Sheet2!$C$2:$C$439,0)),"")</f>
        <v/>
      </c>
      <c r="D152" s="9">
        <f t="array" ref="D152">IFERROR(INDEX(Sheet2!$D$2:$D$439,MATCH(Sheet3!$A152&amp;Sheet3!D$1,Sheet2!$B$2:$B$439&amp;Sheet2!$C$2:$C$439,0)),"")</f>
        <v>6743500</v>
      </c>
      <c r="E152" s="9" t="str">
        <f t="array" ref="E152">IFERROR(INDEX(Sheet2!$D$2:$D$439,MATCH(Sheet3!$A152&amp;Sheet3!E$1,Sheet2!$B$2:$B$439&amp;Sheet2!$C$2:$C$439,0)),"")</f>
        <v/>
      </c>
      <c r="F152" s="9" t="str">
        <f>IF(IFERROR(INDEX(Sheet1!$A$2:$G$391,MATCH(Sheet3!A152,Sheet1!$A$2:$A$391,0),7),"")=0,"",IFERROR(INDEX(Sheet1!$A$2:$G$391,MATCH(Sheet3!A152,Sheet1!$A$2:$A$391,0),7),""))</f>
        <v/>
      </c>
    </row>
    <row r="153" spans="1:6" x14ac:dyDescent="0.2">
      <c r="A153" t="s">
        <v>629</v>
      </c>
      <c r="B153" s="9" t="str">
        <f t="array" ref="B153">IFERROR(INDEX(Sheet2!$D$2:$D$439,MATCH(Sheet3!$A153&amp;Sheet3!B$1,Sheet2!$B$2:$B$439&amp;Sheet2!$C$2:$C$439,0)),"")</f>
        <v/>
      </c>
      <c r="C153" s="9">
        <f t="array" ref="C153">IFERROR(INDEX(Sheet2!$D$2:$D$439,MATCH(Sheet3!$A153&amp;Sheet3!C$1,Sheet2!$B$2:$B$439&amp;Sheet2!$C$2:$C$439,0)),"")</f>
        <v>2310000000</v>
      </c>
      <c r="D153" s="9" t="str">
        <f t="array" ref="D153">IFERROR(INDEX(Sheet2!$D$2:$D$439,MATCH(Sheet3!$A153&amp;Sheet3!D$1,Sheet2!$B$2:$B$439&amp;Sheet2!$C$2:$C$439,0)),"")</f>
        <v/>
      </c>
      <c r="E153" s="9" t="str">
        <f t="array" ref="E153">IFERROR(INDEX(Sheet2!$D$2:$D$439,MATCH(Sheet3!$A153&amp;Sheet3!E$1,Sheet2!$B$2:$B$439&amp;Sheet2!$C$2:$C$439,0)),"")</f>
        <v/>
      </c>
      <c r="F153" s="9" t="str">
        <f>IF(IFERROR(INDEX(Sheet1!$A$2:$G$391,MATCH(Sheet3!A153,Sheet1!$A$2:$A$391,0),7),"")=0,"",IFERROR(INDEX(Sheet1!$A$2:$G$391,MATCH(Sheet3!A153,Sheet1!$A$2:$A$391,0),7),""))</f>
        <v/>
      </c>
    </row>
    <row r="154" spans="1:6" x14ac:dyDescent="0.2">
      <c r="A154" t="s">
        <v>714</v>
      </c>
      <c r="B154" s="9" t="str">
        <f t="array" ref="B154">IFERROR(INDEX(Sheet2!$D$2:$D$439,MATCH(Sheet3!$A154&amp;Sheet3!B$1,Sheet2!$B$2:$B$439&amp;Sheet2!$C$2:$C$439,0)),"")</f>
        <v/>
      </c>
      <c r="C154" s="9" t="str">
        <f t="array" ref="C154">IFERROR(INDEX(Sheet2!$D$2:$D$439,MATCH(Sheet3!$A154&amp;Sheet3!C$1,Sheet2!$B$2:$B$439&amp;Sheet2!$C$2:$C$439,0)),"")</f>
        <v/>
      </c>
      <c r="D154" s="9">
        <f t="array" ref="D154">IFERROR(INDEX(Sheet2!$D$2:$D$439,MATCH(Sheet3!$A154&amp;Sheet3!D$1,Sheet2!$B$2:$B$439&amp;Sheet2!$C$2:$C$439,0)),"")</f>
        <v>6788690200</v>
      </c>
      <c r="E154" s="9" t="str">
        <f t="array" ref="E154">IFERROR(INDEX(Sheet2!$D$2:$D$439,MATCH(Sheet3!$A154&amp;Sheet3!E$1,Sheet2!$B$2:$B$439&amp;Sheet2!$C$2:$C$439,0)),"")</f>
        <v/>
      </c>
      <c r="F154" s="9" t="str">
        <f>IF(IFERROR(INDEX(Sheet1!$A$2:$G$391,MATCH(Sheet3!A154,Sheet1!$A$2:$A$391,0),7),"")=0,"",IFERROR(INDEX(Sheet1!$A$2:$G$391,MATCH(Sheet3!A154,Sheet1!$A$2:$A$391,0),7),""))</f>
        <v/>
      </c>
    </row>
    <row r="155" spans="1:6" x14ac:dyDescent="0.2">
      <c r="A155" t="s">
        <v>720</v>
      </c>
      <c r="B155" s="9" t="str">
        <f t="array" ref="B155">IFERROR(INDEX(Sheet2!$D$2:$D$439,MATCH(Sheet3!$A155&amp;Sheet3!B$1,Sheet2!$B$2:$B$439&amp;Sheet2!$C$2:$C$439,0)),"")</f>
        <v/>
      </c>
      <c r="C155" s="9" t="str">
        <f t="array" ref="C155">IFERROR(INDEX(Sheet2!$D$2:$D$439,MATCH(Sheet3!$A155&amp;Sheet3!C$1,Sheet2!$B$2:$B$439&amp;Sheet2!$C$2:$C$439,0)),"")</f>
        <v/>
      </c>
      <c r="D155" s="9">
        <f t="array" ref="D155">IFERROR(INDEX(Sheet2!$D$2:$D$439,MATCH(Sheet3!$A155&amp;Sheet3!D$1,Sheet2!$B$2:$B$439&amp;Sheet2!$C$2:$C$439,0)),"")</f>
        <v>3100250000</v>
      </c>
      <c r="E155" s="9" t="str">
        <f t="array" ref="E155">IFERROR(INDEX(Sheet2!$D$2:$D$439,MATCH(Sheet3!$A155&amp;Sheet3!E$1,Sheet2!$B$2:$B$439&amp;Sheet2!$C$2:$C$439,0)),"")</f>
        <v/>
      </c>
      <c r="F155" s="9" t="str">
        <f>IF(IFERROR(INDEX(Sheet1!$A$2:$G$391,MATCH(Sheet3!A155,Sheet1!$A$2:$A$391,0),7),"")=0,"",IFERROR(INDEX(Sheet1!$A$2:$G$391,MATCH(Sheet3!A155,Sheet1!$A$2:$A$391,0),7),""))</f>
        <v/>
      </c>
    </row>
    <row r="156" spans="1:6" x14ac:dyDescent="0.2">
      <c r="A156" t="s">
        <v>661</v>
      </c>
      <c r="B156" s="9" t="str">
        <f t="array" ref="B156">IFERROR(INDEX(Sheet2!$D$2:$D$439,MATCH(Sheet3!$A156&amp;Sheet3!B$1,Sheet2!$B$2:$B$439&amp;Sheet2!$C$2:$C$439,0)),"")</f>
        <v/>
      </c>
      <c r="C156" s="9">
        <f t="array" ref="C156">IFERROR(INDEX(Sheet2!$D$2:$D$439,MATCH(Sheet3!$A156&amp;Sheet3!C$1,Sheet2!$B$2:$B$439&amp;Sheet2!$C$2:$C$439,0)),"")</f>
        <v>784000000</v>
      </c>
      <c r="D156" s="9" t="str">
        <f t="array" ref="D156">IFERROR(INDEX(Sheet2!$D$2:$D$439,MATCH(Sheet3!$A156&amp;Sheet3!D$1,Sheet2!$B$2:$B$439&amp;Sheet2!$C$2:$C$439,0)),"")</f>
        <v/>
      </c>
      <c r="E156" s="9" t="str">
        <f t="array" ref="E156">IFERROR(INDEX(Sheet2!$D$2:$D$439,MATCH(Sheet3!$A156&amp;Sheet3!E$1,Sheet2!$B$2:$B$439&amp;Sheet2!$C$2:$C$439,0)),"")</f>
        <v/>
      </c>
      <c r="F156" s="9" t="str">
        <f>IF(IFERROR(INDEX(Sheet1!$A$2:$G$391,MATCH(Sheet3!A156,Sheet1!$A$2:$A$391,0),7),"")=0,"",IFERROR(INDEX(Sheet1!$A$2:$G$391,MATCH(Sheet3!A156,Sheet1!$A$2:$A$391,0),7),""))</f>
        <v/>
      </c>
    </row>
    <row r="157" spans="1:6" x14ac:dyDescent="0.2">
      <c r="A157" t="s">
        <v>820</v>
      </c>
      <c r="B157" s="9" t="str">
        <f t="array" ref="B157">IFERROR(INDEX(Sheet2!$D$2:$D$439,MATCH(Sheet3!$A157&amp;Sheet3!B$1,Sheet2!$B$2:$B$439&amp;Sheet2!$C$2:$C$439,0)),"")</f>
        <v/>
      </c>
      <c r="C157" s="9" t="str">
        <f t="array" ref="C157">IFERROR(INDEX(Sheet2!$D$2:$D$439,MATCH(Sheet3!$A157&amp;Sheet3!C$1,Sheet2!$B$2:$B$439&amp;Sheet2!$C$2:$C$439,0)),"")</f>
        <v/>
      </c>
      <c r="D157" s="9" t="str">
        <f t="array" ref="D157">IFERROR(INDEX(Sheet2!$D$2:$D$439,MATCH(Sheet3!$A157&amp;Sheet3!D$1,Sheet2!$B$2:$B$439&amp;Sheet2!$C$2:$C$439,0)),"")</f>
        <v/>
      </c>
      <c r="E157" s="9">
        <f t="array" ref="E157">IFERROR(INDEX(Sheet2!$D$2:$D$439,MATCH(Sheet3!$A157&amp;Sheet3!E$1,Sheet2!$B$2:$B$439&amp;Sheet2!$C$2:$C$439,0)),"")</f>
        <v>8800000</v>
      </c>
      <c r="F157" s="9" t="str">
        <f>IF(IFERROR(INDEX(Sheet1!$A$2:$G$391,MATCH(Sheet3!A157,Sheet1!$A$2:$A$391,0),7),"")=0,"",IFERROR(INDEX(Sheet1!$A$2:$G$391,MATCH(Sheet3!A157,Sheet1!$A$2:$A$391,0),7),""))</f>
        <v/>
      </c>
    </row>
    <row r="158" spans="1:6" x14ac:dyDescent="0.2">
      <c r="A158" t="s">
        <v>112</v>
      </c>
      <c r="B158" s="9" t="str">
        <f t="array" ref="B158">IFERROR(INDEX(Sheet2!$D$2:$D$439,MATCH(Sheet3!$A158&amp;Sheet3!B$1,Sheet2!$B$2:$B$439&amp;Sheet2!$C$2:$C$439,0)),"")</f>
        <v/>
      </c>
      <c r="C158" s="9" t="str">
        <f t="array" ref="C158">IFERROR(INDEX(Sheet2!$D$2:$D$439,MATCH(Sheet3!$A158&amp;Sheet3!C$1,Sheet2!$B$2:$B$439&amp;Sheet2!$C$2:$C$439,0)),"")</f>
        <v/>
      </c>
      <c r="D158" s="9">
        <f t="array" ref="D158">IFERROR(INDEX(Sheet2!$D$2:$D$439,MATCH(Sheet3!$A158&amp;Sheet3!D$1,Sheet2!$B$2:$B$439&amp;Sheet2!$C$2:$C$439,0)),"")</f>
        <v>987240000</v>
      </c>
      <c r="E158" s="9">
        <f t="array" ref="E158">IFERROR(INDEX(Sheet2!$D$2:$D$439,MATCH(Sheet3!$A158&amp;Sheet3!E$1,Sheet2!$B$2:$B$439&amp;Sheet2!$C$2:$C$439,0)),"")</f>
        <v>987240000</v>
      </c>
      <c r="F158" s="9" t="str">
        <f>IF(IFERROR(INDEX(Sheet1!$A$2:$G$391,MATCH(Sheet3!A158,Sheet1!$A$2:$A$391,0),7),"")=0,"",IFERROR(INDEX(Sheet1!$A$2:$G$391,MATCH(Sheet3!A158,Sheet1!$A$2:$A$391,0),7),""))</f>
        <v/>
      </c>
    </row>
    <row r="159" spans="1:6" x14ac:dyDescent="0.2">
      <c r="A159" t="s">
        <v>776</v>
      </c>
      <c r="B159" s="9" t="str">
        <f t="array" ref="B159">IFERROR(INDEX(Sheet2!$D$2:$D$439,MATCH(Sheet3!$A159&amp;Sheet3!B$1,Sheet2!$B$2:$B$439&amp;Sheet2!$C$2:$C$439,0)),"")</f>
        <v/>
      </c>
      <c r="C159" s="9" t="str">
        <f t="array" ref="C159">IFERROR(INDEX(Sheet2!$D$2:$D$439,MATCH(Sheet3!$A159&amp;Sheet3!C$1,Sheet2!$B$2:$B$439&amp;Sheet2!$C$2:$C$439,0)),"")</f>
        <v/>
      </c>
      <c r="D159" s="9" t="str">
        <f t="array" ref="D159">IFERROR(INDEX(Sheet2!$D$2:$D$439,MATCH(Sheet3!$A159&amp;Sheet3!D$1,Sheet2!$B$2:$B$439&amp;Sheet2!$C$2:$C$439,0)),"")</f>
        <v/>
      </c>
      <c r="E159" s="9">
        <f t="array" ref="E159">IFERROR(INDEX(Sheet2!$D$2:$D$439,MATCH(Sheet3!$A159&amp;Sheet3!E$1,Sheet2!$B$2:$B$439&amp;Sheet2!$C$2:$C$439,0)),"")</f>
        <v>2272000000</v>
      </c>
      <c r="F159" s="9" t="str">
        <f>IF(IFERROR(INDEX(Sheet1!$A$2:$G$391,MATCH(Sheet3!A159,Sheet1!$A$2:$A$391,0),7),"")=0,"",IFERROR(INDEX(Sheet1!$A$2:$G$391,MATCH(Sheet3!A159,Sheet1!$A$2:$A$391,0),7),""))</f>
        <v/>
      </c>
    </row>
    <row r="160" spans="1:6" x14ac:dyDescent="0.2">
      <c r="A160" t="s">
        <v>756</v>
      </c>
      <c r="B160" s="9" t="str">
        <f t="array" ref="B160">IFERROR(INDEX(Sheet2!$D$2:$D$439,MATCH(Sheet3!$A160&amp;Sheet3!B$1,Sheet2!$B$2:$B$439&amp;Sheet2!$C$2:$C$439,0)),"")</f>
        <v/>
      </c>
      <c r="C160" s="9" t="str">
        <f t="array" ref="C160">IFERROR(INDEX(Sheet2!$D$2:$D$439,MATCH(Sheet3!$A160&amp;Sheet3!C$1,Sheet2!$B$2:$B$439&amp;Sheet2!$C$2:$C$439,0)),"")</f>
        <v/>
      </c>
      <c r="D160" s="9">
        <f t="array" ref="D160">IFERROR(INDEX(Sheet2!$D$2:$D$439,MATCH(Sheet3!$A160&amp;Sheet3!D$1,Sheet2!$B$2:$B$439&amp;Sheet2!$C$2:$C$439,0)),"")</f>
        <v>68735400</v>
      </c>
      <c r="E160" s="9" t="str">
        <f t="array" ref="E160">IFERROR(INDEX(Sheet2!$D$2:$D$439,MATCH(Sheet3!$A160&amp;Sheet3!E$1,Sheet2!$B$2:$B$439&amp;Sheet2!$C$2:$C$439,0)),"")</f>
        <v/>
      </c>
      <c r="F160" s="9" t="str">
        <f>IF(IFERROR(INDEX(Sheet1!$A$2:$G$391,MATCH(Sheet3!A160,Sheet1!$A$2:$A$391,0),7),"")=0,"",IFERROR(INDEX(Sheet1!$A$2:$G$391,MATCH(Sheet3!A160,Sheet1!$A$2:$A$391,0),7),""))</f>
        <v/>
      </c>
    </row>
    <row r="161" spans="1:6" x14ac:dyDescent="0.2">
      <c r="A161" t="s">
        <v>757</v>
      </c>
      <c r="B161" s="9" t="str">
        <f t="array" ref="B161">IFERROR(INDEX(Sheet2!$D$2:$D$439,MATCH(Sheet3!$A161&amp;Sheet3!B$1,Sheet2!$B$2:$B$439&amp;Sheet2!$C$2:$C$439,0)),"")</f>
        <v/>
      </c>
      <c r="C161" s="9" t="str">
        <f t="array" ref="C161">IFERROR(INDEX(Sheet2!$D$2:$D$439,MATCH(Sheet3!$A161&amp;Sheet3!C$1,Sheet2!$B$2:$B$439&amp;Sheet2!$C$2:$C$439,0)),"")</f>
        <v/>
      </c>
      <c r="D161" s="9">
        <f t="array" ref="D161">IFERROR(INDEX(Sheet2!$D$2:$D$439,MATCH(Sheet3!$A161&amp;Sheet3!D$1,Sheet2!$B$2:$B$439&amp;Sheet2!$C$2:$C$439,0)),"")</f>
        <v>57144000</v>
      </c>
      <c r="E161" s="9" t="str">
        <f t="array" ref="E161">IFERROR(INDEX(Sheet2!$D$2:$D$439,MATCH(Sheet3!$A161&amp;Sheet3!E$1,Sheet2!$B$2:$B$439&amp;Sheet2!$C$2:$C$439,0)),"")</f>
        <v/>
      </c>
      <c r="F161" s="9" t="str">
        <f>IF(IFERROR(INDEX(Sheet1!$A$2:$G$391,MATCH(Sheet3!A161,Sheet1!$A$2:$A$391,0),7),"")=0,"",IFERROR(INDEX(Sheet1!$A$2:$G$391,MATCH(Sheet3!A161,Sheet1!$A$2:$A$391,0),7),""))</f>
        <v/>
      </c>
    </row>
    <row r="162" spans="1:6" x14ac:dyDescent="0.2">
      <c r="A162" t="s">
        <v>735</v>
      </c>
      <c r="B162" s="9" t="str">
        <f t="array" ref="B162">IFERROR(INDEX(Sheet2!$D$2:$D$439,MATCH(Sheet3!$A162&amp;Sheet3!B$1,Sheet2!$B$2:$B$439&amp;Sheet2!$C$2:$C$439,0)),"")</f>
        <v/>
      </c>
      <c r="C162" s="9" t="str">
        <f t="array" ref="C162">IFERROR(INDEX(Sheet2!$D$2:$D$439,MATCH(Sheet3!$A162&amp;Sheet3!C$1,Sheet2!$B$2:$B$439&amp;Sheet2!$C$2:$C$439,0)),"")</f>
        <v/>
      </c>
      <c r="D162" s="9">
        <f t="array" ref="D162">IFERROR(INDEX(Sheet2!$D$2:$D$439,MATCH(Sheet3!$A162&amp;Sheet3!D$1,Sheet2!$B$2:$B$439&amp;Sheet2!$C$2:$C$439,0)),"")</f>
        <v>1250000000</v>
      </c>
      <c r="E162" s="9" t="str">
        <f t="array" ref="E162">IFERROR(INDEX(Sheet2!$D$2:$D$439,MATCH(Sheet3!$A162&amp;Sheet3!E$1,Sheet2!$B$2:$B$439&amp;Sheet2!$C$2:$C$439,0)),"")</f>
        <v/>
      </c>
      <c r="F162" s="9" t="str">
        <f>IF(IFERROR(INDEX(Sheet1!$A$2:$G$391,MATCH(Sheet3!A162,Sheet1!$A$2:$A$391,0),7),"")=0,"",IFERROR(INDEX(Sheet1!$A$2:$G$391,MATCH(Sheet3!A162,Sheet1!$A$2:$A$391,0),7),""))</f>
        <v/>
      </c>
    </row>
    <row r="163" spans="1:6" x14ac:dyDescent="0.2">
      <c r="A163" t="s">
        <v>622</v>
      </c>
      <c r="B163" s="9" t="str">
        <f t="array" ref="B163">IFERROR(INDEX(Sheet2!$D$2:$D$439,MATCH(Sheet3!$A163&amp;Sheet3!B$1,Sheet2!$B$2:$B$439&amp;Sheet2!$C$2:$C$439,0)),"")</f>
        <v/>
      </c>
      <c r="C163" s="9">
        <f t="array" ref="C163">IFERROR(INDEX(Sheet2!$D$2:$D$439,MATCH(Sheet3!$A163&amp;Sheet3!C$1,Sheet2!$B$2:$B$439&amp;Sheet2!$C$2:$C$439,0)),"")</f>
        <v>2631000000</v>
      </c>
      <c r="D163" s="9" t="str">
        <f t="array" ref="D163">IFERROR(INDEX(Sheet2!$D$2:$D$439,MATCH(Sheet3!$A163&amp;Sheet3!D$1,Sheet2!$B$2:$B$439&amp;Sheet2!$C$2:$C$439,0)),"")</f>
        <v/>
      </c>
      <c r="E163" s="9" t="str">
        <f t="array" ref="E163">IFERROR(INDEX(Sheet2!$D$2:$D$439,MATCH(Sheet3!$A163&amp;Sheet3!E$1,Sheet2!$B$2:$B$439&amp;Sheet2!$C$2:$C$439,0)),"")</f>
        <v/>
      </c>
      <c r="F163" s="9" t="str">
        <f>IF(IFERROR(INDEX(Sheet1!$A$2:$G$391,MATCH(Sheet3!A163,Sheet1!$A$2:$A$391,0),7),"")=0,"",IFERROR(INDEX(Sheet1!$A$2:$G$391,MATCH(Sheet3!A163,Sheet1!$A$2:$A$391,0),7),""))</f>
        <v/>
      </c>
    </row>
    <row r="164" spans="1:6" x14ac:dyDescent="0.2">
      <c r="A164" t="s">
        <v>599</v>
      </c>
      <c r="B164" s="9" t="str">
        <f t="array" ref="B164">IFERROR(INDEX(Sheet2!$D$2:$D$439,MATCH(Sheet3!$A164&amp;Sheet3!B$1,Sheet2!$B$2:$B$439&amp;Sheet2!$C$2:$C$439,0)),"")</f>
        <v/>
      </c>
      <c r="C164" s="9">
        <f t="array" ref="C164">IFERROR(INDEX(Sheet2!$D$2:$D$439,MATCH(Sheet3!$A164&amp;Sheet3!C$1,Sheet2!$B$2:$B$439&amp;Sheet2!$C$2:$C$439,0)),"")</f>
        <v>3485000000</v>
      </c>
      <c r="D164" s="9">
        <f t="array" ref="D164">IFERROR(INDEX(Sheet2!$D$2:$D$439,MATCH(Sheet3!$A164&amp;Sheet3!D$1,Sheet2!$B$2:$B$439&amp;Sheet2!$C$2:$C$439,0)),"")</f>
        <v>3800000000</v>
      </c>
      <c r="E164" s="9">
        <f t="array" ref="E164">IFERROR(INDEX(Sheet2!$D$2:$D$439,MATCH(Sheet3!$A164&amp;Sheet3!E$1,Sheet2!$B$2:$B$439&amp;Sheet2!$C$2:$C$439,0)),"")</f>
        <v>3800000000</v>
      </c>
      <c r="F164" s="9" t="str">
        <f>IF(IFERROR(INDEX(Sheet1!$A$2:$G$391,MATCH(Sheet3!A164,Sheet1!$A$2:$A$391,0),7),"")=0,"",IFERROR(INDEX(Sheet1!$A$2:$G$391,MATCH(Sheet3!A164,Sheet1!$A$2:$A$391,0),7),""))</f>
        <v/>
      </c>
    </row>
    <row r="165" spans="1:6" x14ac:dyDescent="0.2">
      <c r="A165" t="s">
        <v>824</v>
      </c>
      <c r="B165" s="9" t="str">
        <f t="array" ref="B165">IFERROR(INDEX(Sheet2!$D$2:$D$439,MATCH(Sheet3!$A165&amp;Sheet3!B$1,Sheet2!$B$2:$B$439&amp;Sheet2!$C$2:$C$439,0)),"")</f>
        <v/>
      </c>
      <c r="C165" s="9" t="str">
        <f t="array" ref="C165">IFERROR(INDEX(Sheet2!$D$2:$D$439,MATCH(Sheet3!$A165&amp;Sheet3!C$1,Sheet2!$B$2:$B$439&amp;Sheet2!$C$2:$C$439,0)),"")</f>
        <v/>
      </c>
      <c r="D165" s="9" t="str">
        <f t="array" ref="D165">IFERROR(INDEX(Sheet2!$D$2:$D$439,MATCH(Sheet3!$A165&amp;Sheet3!D$1,Sheet2!$B$2:$B$439&amp;Sheet2!$C$2:$C$439,0)),"")</f>
        <v/>
      </c>
      <c r="E165" s="9">
        <f t="array" ref="E165">IFERROR(INDEX(Sheet2!$D$2:$D$439,MATCH(Sheet3!$A165&amp;Sheet3!E$1,Sheet2!$B$2:$B$439&amp;Sheet2!$C$2:$C$439,0)),"")</f>
        <v>7700000</v>
      </c>
      <c r="F165" s="9" t="str">
        <f>IF(IFERROR(INDEX(Sheet1!$A$2:$G$391,MATCH(Sheet3!A165,Sheet1!$A$2:$A$391,0),7),"")=0,"",IFERROR(INDEX(Sheet1!$A$2:$G$391,MATCH(Sheet3!A165,Sheet1!$A$2:$A$391,0),7),""))</f>
        <v/>
      </c>
    </row>
    <row r="166" spans="1:6" x14ac:dyDescent="0.2">
      <c r="A166" t="s">
        <v>624</v>
      </c>
      <c r="B166" s="9" t="str">
        <f t="array" ref="B166">IFERROR(INDEX(Sheet2!$D$2:$D$439,MATCH(Sheet3!$A166&amp;Sheet3!B$1,Sheet2!$B$2:$B$439&amp;Sheet2!$C$2:$C$439,0)),"")</f>
        <v/>
      </c>
      <c r="C166" s="9">
        <f t="array" ref="C166">IFERROR(INDEX(Sheet2!$D$2:$D$439,MATCH(Sheet3!$A166&amp;Sheet3!C$1,Sheet2!$B$2:$B$439&amp;Sheet2!$C$2:$C$439,0)),"")</f>
        <v>2600000000</v>
      </c>
      <c r="D166" s="9">
        <f t="array" ref="D166">IFERROR(INDEX(Sheet2!$D$2:$D$439,MATCH(Sheet3!$A166&amp;Sheet3!D$1,Sheet2!$B$2:$B$439&amp;Sheet2!$C$2:$C$439,0)),"")</f>
        <v>2600500000</v>
      </c>
      <c r="E166" s="9" t="str">
        <f t="array" ref="E166">IFERROR(INDEX(Sheet2!$D$2:$D$439,MATCH(Sheet3!$A166&amp;Sheet3!E$1,Sheet2!$B$2:$B$439&amp;Sheet2!$C$2:$C$439,0)),"")</f>
        <v/>
      </c>
      <c r="F166" s="9" t="str">
        <f>IF(IFERROR(INDEX(Sheet1!$A$2:$G$391,MATCH(Sheet3!A166,Sheet1!$A$2:$A$391,0),7),"")=0,"",IFERROR(INDEX(Sheet1!$A$2:$G$391,MATCH(Sheet3!A166,Sheet1!$A$2:$A$391,0),7),""))</f>
        <v/>
      </c>
    </row>
    <row r="167" spans="1:6" x14ac:dyDescent="0.2">
      <c r="A167" t="s">
        <v>681</v>
      </c>
      <c r="B167" s="9" t="str">
        <f t="array" ref="B167">IFERROR(INDEX(Sheet2!$D$2:$D$439,MATCH(Sheet3!$A167&amp;Sheet3!B$1,Sheet2!$B$2:$B$439&amp;Sheet2!$C$2:$C$439,0)),"")</f>
        <v/>
      </c>
      <c r="C167" s="9">
        <f t="array" ref="C167">IFERROR(INDEX(Sheet2!$D$2:$D$439,MATCH(Sheet3!$A167&amp;Sheet3!C$1,Sheet2!$B$2:$B$439&amp;Sheet2!$C$2:$C$439,0)),"")</f>
        <v>2020000</v>
      </c>
      <c r="D167" s="9">
        <f t="array" ref="D167">IFERROR(INDEX(Sheet2!$D$2:$D$439,MATCH(Sheet3!$A167&amp;Sheet3!D$1,Sheet2!$B$2:$B$439&amp;Sheet2!$C$2:$C$439,0)),"")</f>
        <v>2622000</v>
      </c>
      <c r="E167" s="9">
        <f t="array" ref="E167">IFERROR(INDEX(Sheet2!$D$2:$D$439,MATCH(Sheet3!$A167&amp;Sheet3!E$1,Sheet2!$B$2:$B$439&amp;Sheet2!$C$2:$C$439,0)),"")</f>
        <v>2622000</v>
      </c>
      <c r="F167" s="9" t="str">
        <f>IF(IFERROR(INDEX(Sheet1!$A$2:$G$391,MATCH(Sheet3!A167,Sheet1!$A$2:$A$391,0),7),"")=0,"",IFERROR(INDEX(Sheet1!$A$2:$G$391,MATCH(Sheet3!A167,Sheet1!$A$2:$A$391,0),7),""))</f>
        <v/>
      </c>
    </row>
    <row r="168" spans="1:6" x14ac:dyDescent="0.2">
      <c r="A168" t="s">
        <v>810</v>
      </c>
      <c r="B168" s="9" t="str">
        <f t="array" ref="B168">IFERROR(INDEX(Sheet2!$D$2:$D$439,MATCH(Sheet3!$A168&amp;Sheet3!B$1,Sheet2!$B$2:$B$439&amp;Sheet2!$C$2:$C$439,0)),"")</f>
        <v/>
      </c>
      <c r="C168" s="9" t="str">
        <f t="array" ref="C168">IFERROR(INDEX(Sheet2!$D$2:$D$439,MATCH(Sheet3!$A168&amp;Sheet3!C$1,Sheet2!$B$2:$B$439&amp;Sheet2!$C$2:$C$439,0)),"")</f>
        <v/>
      </c>
      <c r="D168" s="9" t="str">
        <f t="array" ref="D168">IFERROR(INDEX(Sheet2!$D$2:$D$439,MATCH(Sheet3!$A168&amp;Sheet3!D$1,Sheet2!$B$2:$B$439&amp;Sheet2!$C$2:$C$439,0)),"")</f>
        <v/>
      </c>
      <c r="E168" s="9">
        <f t="array" ref="E168">IFERROR(INDEX(Sheet2!$D$2:$D$439,MATCH(Sheet3!$A168&amp;Sheet3!E$1,Sheet2!$B$2:$B$439&amp;Sheet2!$C$2:$C$439,0)),"")</f>
        <v>32000000</v>
      </c>
      <c r="F168" s="9" t="str">
        <f>IF(IFERROR(INDEX(Sheet1!$A$2:$G$391,MATCH(Sheet3!A168,Sheet1!$A$2:$A$391,0),7),"")=0,"",IFERROR(INDEX(Sheet1!$A$2:$G$391,MATCH(Sheet3!A168,Sheet1!$A$2:$A$391,0),7),""))</f>
        <v/>
      </c>
    </row>
    <row r="169" spans="1:6" x14ac:dyDescent="0.2">
      <c r="A169" t="s">
        <v>702</v>
      </c>
      <c r="B169" s="9" t="str">
        <f t="array" ref="B169">IFERROR(INDEX(Sheet2!$D$2:$D$439,MATCH(Sheet3!$A169&amp;Sheet3!B$1,Sheet2!$B$2:$B$439&amp;Sheet2!$C$2:$C$439,0)),"")</f>
        <v/>
      </c>
      <c r="C169" s="9">
        <f t="array" ref="C169">IFERROR(INDEX(Sheet2!$D$2:$D$439,MATCH(Sheet3!$A169&amp;Sheet3!C$1,Sheet2!$B$2:$B$439&amp;Sheet2!$C$2:$C$439,0)),"")</f>
        <v>28000</v>
      </c>
      <c r="D169" s="9" t="str">
        <f t="array" ref="D169">IFERROR(INDEX(Sheet2!$D$2:$D$439,MATCH(Sheet3!$A169&amp;Sheet3!D$1,Sheet2!$B$2:$B$439&amp;Sheet2!$C$2:$C$439,0)),"")</f>
        <v/>
      </c>
      <c r="E169" s="9" t="str">
        <f t="array" ref="E169">IFERROR(INDEX(Sheet2!$D$2:$D$439,MATCH(Sheet3!$A169&amp;Sheet3!E$1,Sheet2!$B$2:$B$439&amp;Sheet2!$C$2:$C$439,0)),"")</f>
        <v/>
      </c>
      <c r="F169" s="9" t="str">
        <f>IF(IFERROR(INDEX(Sheet1!$A$2:$G$391,MATCH(Sheet3!A169,Sheet1!$A$2:$A$391,0),7),"")=0,"",IFERROR(INDEX(Sheet1!$A$2:$G$391,MATCH(Sheet3!A169,Sheet1!$A$2:$A$391,0),7),""))</f>
        <v/>
      </c>
    </row>
    <row r="170" spans="1:6" x14ac:dyDescent="0.2">
      <c r="A170" t="s">
        <v>569</v>
      </c>
      <c r="B170" s="9" t="str">
        <f t="array" ref="B170">IFERROR(INDEX(Sheet2!$D$2:$D$439,MATCH(Sheet3!$A170&amp;Sheet3!B$1,Sheet2!$B$2:$B$439&amp;Sheet2!$C$2:$C$439,0)),"")</f>
        <v/>
      </c>
      <c r="C170" s="9">
        <f t="array" ref="C170">IFERROR(INDEX(Sheet2!$D$2:$D$439,MATCH(Sheet3!$A170&amp;Sheet3!C$1,Sheet2!$B$2:$B$439&amp;Sheet2!$C$2:$C$439,0)),"")</f>
        <v>5203000000</v>
      </c>
      <c r="D170" s="9" t="str">
        <f t="array" ref="D170">IFERROR(INDEX(Sheet2!$D$2:$D$439,MATCH(Sheet3!$A170&amp;Sheet3!D$1,Sheet2!$B$2:$B$439&amp;Sheet2!$C$2:$C$439,0)),"")</f>
        <v/>
      </c>
      <c r="E170" s="9">
        <f t="array" ref="E170">IFERROR(INDEX(Sheet2!$D$2:$D$439,MATCH(Sheet3!$A170&amp;Sheet3!E$1,Sheet2!$B$2:$B$439&amp;Sheet2!$C$2:$C$439,0)),"")</f>
        <v>7267000000</v>
      </c>
      <c r="F170" s="9" t="str">
        <f>IF(IFERROR(INDEX(Sheet1!$A$2:$G$391,MATCH(Sheet3!A170,Sheet1!$A$2:$A$391,0),7),"")=0,"",IFERROR(INDEX(Sheet1!$A$2:$G$391,MATCH(Sheet3!A170,Sheet1!$A$2:$A$391,0),7),""))</f>
        <v/>
      </c>
    </row>
    <row r="171" spans="1:6" x14ac:dyDescent="0.2">
      <c r="A171" t="s">
        <v>669</v>
      </c>
      <c r="B171" s="9" t="str">
        <f t="array" ref="B171">IFERROR(INDEX(Sheet2!$D$2:$D$439,MATCH(Sheet3!$A171&amp;Sheet3!B$1,Sheet2!$B$2:$B$439&amp;Sheet2!$C$2:$C$439,0)),"")</f>
        <v/>
      </c>
      <c r="C171" s="9">
        <f t="array" ref="C171">IFERROR(INDEX(Sheet2!$D$2:$D$439,MATCH(Sheet3!$A171&amp;Sheet3!C$1,Sheet2!$B$2:$B$439&amp;Sheet2!$C$2:$C$439,0)),"")</f>
        <v>94600000</v>
      </c>
      <c r="D171" s="9" t="str">
        <f t="array" ref="D171">IFERROR(INDEX(Sheet2!$D$2:$D$439,MATCH(Sheet3!$A171&amp;Sheet3!D$1,Sheet2!$B$2:$B$439&amp;Sheet2!$C$2:$C$439,0)),"")</f>
        <v/>
      </c>
      <c r="E171" s="9" t="str">
        <f t="array" ref="E171">IFERROR(INDEX(Sheet2!$D$2:$D$439,MATCH(Sheet3!$A171&amp;Sheet3!E$1,Sheet2!$B$2:$B$439&amp;Sheet2!$C$2:$C$439,0)),"")</f>
        <v/>
      </c>
      <c r="F171" s="9" t="str">
        <f>IF(IFERROR(INDEX(Sheet1!$A$2:$G$391,MATCH(Sheet3!A171,Sheet1!$A$2:$A$391,0),7),"")=0,"",IFERROR(INDEX(Sheet1!$A$2:$G$391,MATCH(Sheet3!A171,Sheet1!$A$2:$A$391,0),7),""))</f>
        <v/>
      </c>
    </row>
    <row r="172" spans="1:6" x14ac:dyDescent="0.2">
      <c r="A172" t="s">
        <v>752</v>
      </c>
      <c r="B172" s="9" t="str">
        <f t="array" ref="B172">IFERROR(INDEX(Sheet2!$D$2:$D$439,MATCH(Sheet3!$A172&amp;Sheet3!B$1,Sheet2!$B$2:$B$439&amp;Sheet2!$C$2:$C$439,0)),"")</f>
        <v/>
      </c>
      <c r="C172" s="9" t="str">
        <f t="array" ref="C172">IFERROR(INDEX(Sheet2!$D$2:$D$439,MATCH(Sheet3!$A172&amp;Sheet3!C$1,Sheet2!$B$2:$B$439&amp;Sheet2!$C$2:$C$439,0)),"")</f>
        <v/>
      </c>
      <c r="D172" s="9">
        <f t="array" ref="D172">IFERROR(INDEX(Sheet2!$D$2:$D$439,MATCH(Sheet3!$A172&amp;Sheet3!D$1,Sheet2!$B$2:$B$439&amp;Sheet2!$C$2:$C$439,0)),"")</f>
        <v>209435200</v>
      </c>
      <c r="E172" s="9" t="str">
        <f t="array" ref="E172">IFERROR(INDEX(Sheet2!$D$2:$D$439,MATCH(Sheet3!$A172&amp;Sheet3!E$1,Sheet2!$B$2:$B$439&amp;Sheet2!$C$2:$C$439,0)),"")</f>
        <v/>
      </c>
      <c r="F172" s="9" t="str">
        <f>IF(IFERROR(INDEX(Sheet1!$A$2:$G$391,MATCH(Sheet3!A172,Sheet1!$A$2:$A$391,0),7),"")=0,"",IFERROR(INDEX(Sheet1!$A$2:$G$391,MATCH(Sheet3!A172,Sheet1!$A$2:$A$391,0),7),""))</f>
        <v/>
      </c>
    </row>
    <row r="173" spans="1:6" x14ac:dyDescent="0.2">
      <c r="A173" t="s">
        <v>575</v>
      </c>
      <c r="B173" s="9" t="str">
        <f t="array" ref="B173">IFERROR(INDEX(Sheet2!$D$2:$D$439,MATCH(Sheet3!$A173&amp;Sheet3!B$1,Sheet2!$B$2:$B$439&amp;Sheet2!$C$2:$C$439,0)),"")</f>
        <v/>
      </c>
      <c r="C173" s="9">
        <f t="array" ref="C173">IFERROR(INDEX(Sheet2!$D$2:$D$439,MATCH(Sheet3!$A173&amp;Sheet3!C$1,Sheet2!$B$2:$B$439&amp;Sheet2!$C$2:$C$439,0)),"")</f>
        <v>4780000000</v>
      </c>
      <c r="D173" s="9">
        <f t="array" ref="D173">IFERROR(INDEX(Sheet2!$D$2:$D$439,MATCH(Sheet3!$A173&amp;Sheet3!D$1,Sheet2!$B$2:$B$439&amp;Sheet2!$C$2:$C$439,0)),"")</f>
        <v>4805000000</v>
      </c>
      <c r="E173" s="9" t="str">
        <f t="array" ref="E173">IFERROR(INDEX(Sheet2!$D$2:$D$439,MATCH(Sheet3!$A173&amp;Sheet3!E$1,Sheet2!$B$2:$B$439&amp;Sheet2!$C$2:$C$439,0)),"")</f>
        <v/>
      </c>
      <c r="F173" s="9" t="str">
        <f>IF(IFERROR(INDEX(Sheet1!$A$2:$G$391,MATCH(Sheet3!A173,Sheet1!$A$2:$A$391,0),7),"")=0,"",IFERROR(INDEX(Sheet1!$A$2:$G$391,MATCH(Sheet3!A173,Sheet1!$A$2:$A$391,0),7),""))</f>
        <v/>
      </c>
    </row>
    <row r="174" spans="1:6" x14ac:dyDescent="0.2">
      <c r="A174" t="s">
        <v>97</v>
      </c>
      <c r="B174" s="9" t="str">
        <f t="array" ref="B174">IFERROR(INDEX(Sheet2!$D$2:$D$439,MATCH(Sheet3!$A174&amp;Sheet3!B$1,Sheet2!$B$2:$B$439&amp;Sheet2!$C$2:$C$439,0)),"")</f>
        <v/>
      </c>
      <c r="C174" s="9" t="str">
        <f t="array" ref="C174">IFERROR(INDEX(Sheet2!$D$2:$D$439,MATCH(Sheet3!$A174&amp;Sheet3!C$1,Sheet2!$B$2:$B$439&amp;Sheet2!$C$2:$C$439,0)),"")</f>
        <v/>
      </c>
      <c r="D174" s="9">
        <f t="array" ref="D174">IFERROR(INDEX(Sheet2!$D$2:$D$439,MATCH(Sheet3!$A174&amp;Sheet3!D$1,Sheet2!$B$2:$B$439&amp;Sheet2!$C$2:$C$439,0)),"")</f>
        <v>2468735400</v>
      </c>
      <c r="E174" s="9" t="str">
        <f t="array" ref="E174">IFERROR(INDEX(Sheet2!$D$2:$D$439,MATCH(Sheet3!$A174&amp;Sheet3!E$1,Sheet2!$B$2:$B$439&amp;Sheet2!$C$2:$C$439,0)),"")</f>
        <v/>
      </c>
      <c r="F174" s="9" t="str">
        <f>IF(IFERROR(INDEX(Sheet1!$A$2:$G$391,MATCH(Sheet3!A174,Sheet1!$A$2:$A$391,0),7),"")=0,"",IFERROR(INDEX(Sheet1!$A$2:$G$391,MATCH(Sheet3!A174,Sheet1!$A$2:$A$391,0),7),""))</f>
        <v/>
      </c>
    </row>
    <row r="175" spans="1:6" x14ac:dyDescent="0.2">
      <c r="A175" t="s">
        <v>815</v>
      </c>
      <c r="B175" s="9" t="str">
        <f t="array" ref="B175">IFERROR(INDEX(Sheet2!$D$2:$D$439,MATCH(Sheet3!$A175&amp;Sheet3!B$1,Sheet2!$B$2:$B$439&amp;Sheet2!$C$2:$C$439,0)),"")</f>
        <v/>
      </c>
      <c r="C175" s="9" t="str">
        <f t="array" ref="C175">IFERROR(INDEX(Sheet2!$D$2:$D$439,MATCH(Sheet3!$A175&amp;Sheet3!C$1,Sheet2!$B$2:$B$439&amp;Sheet2!$C$2:$C$439,0)),"")</f>
        <v/>
      </c>
      <c r="D175" s="9" t="str">
        <f t="array" ref="D175">IFERROR(INDEX(Sheet2!$D$2:$D$439,MATCH(Sheet3!$A175&amp;Sheet3!D$1,Sheet2!$B$2:$B$439&amp;Sheet2!$C$2:$C$439,0)),"")</f>
        <v/>
      </c>
      <c r="E175" s="9">
        <f t="array" ref="E175">IFERROR(INDEX(Sheet2!$D$2:$D$439,MATCH(Sheet3!$A175&amp;Sheet3!E$1,Sheet2!$B$2:$B$439&amp;Sheet2!$C$2:$C$439,0)),"")</f>
        <v>17600000</v>
      </c>
      <c r="F175" s="9" t="str">
        <f>IF(IFERROR(INDEX(Sheet1!$A$2:$G$391,MATCH(Sheet3!A175,Sheet1!$A$2:$A$391,0),7),"")=0,"",IFERROR(INDEX(Sheet1!$A$2:$G$391,MATCH(Sheet3!A175,Sheet1!$A$2:$A$391,0),7),""))</f>
        <v/>
      </c>
    </row>
    <row r="176" spans="1:6" x14ac:dyDescent="0.2">
      <c r="A176" t="s">
        <v>68</v>
      </c>
      <c r="B176" s="9" t="str">
        <f t="array" ref="B176">IFERROR(INDEX(Sheet2!$D$2:$D$439,MATCH(Sheet3!$A176&amp;Sheet3!B$1,Sheet2!$B$2:$B$439&amp;Sheet2!$C$2:$C$439,0)),"")</f>
        <v/>
      </c>
      <c r="C176" s="9">
        <f t="array" ref="C176">IFERROR(INDEX(Sheet2!$D$2:$D$439,MATCH(Sheet3!$A176&amp;Sheet3!C$1,Sheet2!$B$2:$B$439&amp;Sheet2!$C$2:$C$439,0)),"")</f>
        <v>1027000000</v>
      </c>
      <c r="D176" s="9" t="str">
        <f t="array" ref="D176">IFERROR(INDEX(Sheet2!$D$2:$D$439,MATCH(Sheet3!$A176&amp;Sheet3!D$1,Sheet2!$B$2:$B$439&amp;Sheet2!$C$2:$C$439,0)),"")</f>
        <v/>
      </c>
      <c r="E176" s="9" t="str">
        <f t="array" ref="E176">IFERROR(INDEX(Sheet2!$D$2:$D$439,MATCH(Sheet3!$A176&amp;Sheet3!E$1,Sheet2!$B$2:$B$439&amp;Sheet2!$C$2:$C$439,0)),"")</f>
        <v/>
      </c>
      <c r="F176" s="9" t="str">
        <f>IF(IFERROR(INDEX(Sheet1!$A$2:$G$391,MATCH(Sheet3!A176,Sheet1!$A$2:$A$391,0),7),"")=0,"",IFERROR(INDEX(Sheet1!$A$2:$G$391,MATCH(Sheet3!A176,Sheet1!$A$2:$A$391,0),7),""))</f>
        <v/>
      </c>
    </row>
    <row r="177" spans="1:6" x14ac:dyDescent="0.2">
      <c r="A177" t="s">
        <v>590</v>
      </c>
      <c r="B177" s="9" t="str">
        <f t="array" ref="B177">IFERROR(INDEX(Sheet2!$D$2:$D$439,MATCH(Sheet3!$A177&amp;Sheet3!B$1,Sheet2!$B$2:$B$439&amp;Sheet2!$C$2:$C$439,0)),"")</f>
        <v/>
      </c>
      <c r="C177" s="9">
        <f t="array" ref="C177">IFERROR(INDEX(Sheet2!$D$2:$D$439,MATCH(Sheet3!$A177&amp;Sheet3!C$1,Sheet2!$B$2:$B$439&amp;Sheet2!$C$2:$C$439,0)),"")</f>
        <v>3817000000</v>
      </c>
      <c r="D177" s="9" t="str">
        <f t="array" ref="D177">IFERROR(INDEX(Sheet2!$D$2:$D$439,MATCH(Sheet3!$A177&amp;Sheet3!D$1,Sheet2!$B$2:$B$439&amp;Sheet2!$C$2:$C$439,0)),"")</f>
        <v/>
      </c>
      <c r="E177" s="9" t="str">
        <f t="array" ref="E177">IFERROR(INDEX(Sheet2!$D$2:$D$439,MATCH(Sheet3!$A177&amp;Sheet3!E$1,Sheet2!$B$2:$B$439&amp;Sheet2!$C$2:$C$439,0)),"")</f>
        <v/>
      </c>
      <c r="F177" s="9" t="str">
        <f>IF(IFERROR(INDEX(Sheet1!$A$2:$G$391,MATCH(Sheet3!A177,Sheet1!$A$2:$A$391,0),7),"")=0,"",IFERROR(INDEX(Sheet1!$A$2:$G$391,MATCH(Sheet3!A177,Sheet1!$A$2:$A$391,0),7),""))</f>
        <v/>
      </c>
    </row>
    <row r="178" spans="1:6" x14ac:dyDescent="0.2">
      <c r="A178" t="s">
        <v>753</v>
      </c>
      <c r="B178" s="9" t="str">
        <f t="array" ref="B178">IFERROR(INDEX(Sheet2!$D$2:$D$439,MATCH(Sheet3!$A178&amp;Sheet3!B$1,Sheet2!$B$2:$B$439&amp;Sheet2!$C$2:$C$439,0)),"")</f>
        <v/>
      </c>
      <c r="C178" s="9" t="str">
        <f t="array" ref="C178">IFERROR(INDEX(Sheet2!$D$2:$D$439,MATCH(Sheet3!$A178&amp;Sheet3!C$1,Sheet2!$B$2:$B$439&amp;Sheet2!$C$2:$C$439,0)),"")</f>
        <v/>
      </c>
      <c r="D178" s="9">
        <f t="array" ref="D178">IFERROR(INDEX(Sheet2!$D$2:$D$439,MATCH(Sheet3!$A178&amp;Sheet3!D$1,Sheet2!$B$2:$B$439&amp;Sheet2!$C$2:$C$439,0)),"")</f>
        <v>98145000</v>
      </c>
      <c r="E178" s="9" t="str">
        <f t="array" ref="E178">IFERROR(INDEX(Sheet2!$D$2:$D$439,MATCH(Sheet3!$A178&amp;Sheet3!E$1,Sheet2!$B$2:$B$439&amp;Sheet2!$C$2:$C$439,0)),"")</f>
        <v/>
      </c>
      <c r="F178" s="9" t="str">
        <f>IF(IFERROR(INDEX(Sheet1!$A$2:$G$391,MATCH(Sheet3!A178,Sheet1!$A$2:$A$391,0),7),"")=0,"",IFERROR(INDEX(Sheet1!$A$2:$G$391,MATCH(Sheet3!A178,Sheet1!$A$2:$A$391,0),7),""))</f>
        <v/>
      </c>
    </row>
    <row r="179" spans="1:6" x14ac:dyDescent="0.2">
      <c r="A179" t="s">
        <v>59</v>
      </c>
      <c r="B179" s="9" t="str">
        <f t="array" ref="B179">IFERROR(INDEX(Sheet2!$D$2:$D$439,MATCH(Sheet3!$A179&amp;Sheet3!B$1,Sheet2!$B$2:$B$439&amp;Sheet2!$C$2:$C$439,0)),"")</f>
        <v/>
      </c>
      <c r="C179" s="9" t="str">
        <f t="array" ref="C179">IFERROR(INDEX(Sheet2!$D$2:$D$439,MATCH(Sheet3!$A179&amp;Sheet3!C$1,Sheet2!$B$2:$B$439&amp;Sheet2!$C$2:$C$439,0)),"")</f>
        <v/>
      </c>
      <c r="D179" s="9">
        <f t="array" ref="D179">IFERROR(INDEX(Sheet2!$D$2:$D$439,MATCH(Sheet3!$A179&amp;Sheet3!D$1,Sheet2!$B$2:$B$439&amp;Sheet2!$C$2:$C$439,0)),"")</f>
        <v>1125000000</v>
      </c>
      <c r="E179" s="9" t="str">
        <f t="array" ref="E179">IFERROR(INDEX(Sheet2!$D$2:$D$439,MATCH(Sheet3!$A179&amp;Sheet3!E$1,Sheet2!$B$2:$B$439&amp;Sheet2!$C$2:$C$439,0)),"")</f>
        <v/>
      </c>
      <c r="F179" s="9" t="str">
        <f>IF(IFERROR(INDEX(Sheet1!$A$2:$G$391,MATCH(Sheet3!A179,Sheet1!$A$2:$A$391,0),7),"")=0,"",IFERROR(INDEX(Sheet1!$A$2:$G$391,MATCH(Sheet3!A179,Sheet1!$A$2:$A$391,0),7),""))</f>
        <v/>
      </c>
    </row>
    <row r="180" spans="1:6" x14ac:dyDescent="0.2">
      <c r="A180" t="s">
        <v>579</v>
      </c>
      <c r="B180" s="9" t="str">
        <f t="array" ref="B180">IFERROR(INDEX(Sheet2!$D$2:$D$439,MATCH(Sheet3!$A180&amp;Sheet3!B$1,Sheet2!$B$2:$B$439&amp;Sheet2!$C$2:$C$439,0)),"")</f>
        <v/>
      </c>
      <c r="C180" s="9">
        <f t="array" ref="C180">IFERROR(INDEX(Sheet2!$D$2:$D$439,MATCH(Sheet3!$A180&amp;Sheet3!C$1,Sheet2!$B$2:$B$439&amp;Sheet2!$C$2:$C$439,0)),"")</f>
        <v>4514000000</v>
      </c>
      <c r="D180" s="9">
        <f t="array" ref="D180">IFERROR(INDEX(Sheet2!$D$2:$D$439,MATCH(Sheet3!$A180&amp;Sheet3!D$1,Sheet2!$B$2:$B$439&amp;Sheet2!$C$2:$C$439,0)),"")</f>
        <v>5500000000</v>
      </c>
      <c r="E180" s="9">
        <f t="array" ref="E180">IFERROR(INDEX(Sheet2!$D$2:$D$439,MATCH(Sheet3!$A180&amp;Sheet3!E$1,Sheet2!$B$2:$B$439&amp;Sheet2!$C$2:$C$439,0)),"")</f>
        <v>5613000000</v>
      </c>
      <c r="F180" s="9" t="str">
        <f>IF(IFERROR(INDEX(Sheet1!$A$2:$G$391,MATCH(Sheet3!A180,Sheet1!$A$2:$A$391,0),7),"")=0,"",IFERROR(INDEX(Sheet1!$A$2:$G$391,MATCH(Sheet3!A180,Sheet1!$A$2:$A$391,0),7),""))</f>
        <v/>
      </c>
    </row>
    <row r="181" spans="1:6" x14ac:dyDescent="0.2">
      <c r="A181" t="s">
        <v>626</v>
      </c>
      <c r="B181" s="9" t="str">
        <f t="array" ref="B181">IFERROR(INDEX(Sheet2!$D$2:$D$439,MATCH(Sheet3!$A181&amp;Sheet3!B$1,Sheet2!$B$2:$B$439&amp;Sheet2!$C$2:$C$439,0)),"")</f>
        <v/>
      </c>
      <c r="C181" s="9">
        <f t="array" ref="C181">IFERROR(INDEX(Sheet2!$D$2:$D$439,MATCH(Sheet3!$A181&amp;Sheet3!C$1,Sheet2!$B$2:$B$439&amp;Sheet2!$C$2:$C$439,0)),"")</f>
        <v>2471000000</v>
      </c>
      <c r="D181" s="9" t="str">
        <f t="array" ref="D181">IFERROR(INDEX(Sheet2!$D$2:$D$439,MATCH(Sheet3!$A181&amp;Sheet3!D$1,Sheet2!$B$2:$B$439&amp;Sheet2!$C$2:$C$439,0)),"")</f>
        <v/>
      </c>
      <c r="E181" s="9" t="str">
        <f t="array" ref="E181">IFERROR(INDEX(Sheet2!$D$2:$D$439,MATCH(Sheet3!$A181&amp;Sheet3!E$1,Sheet2!$B$2:$B$439&amp;Sheet2!$C$2:$C$439,0)),"")</f>
        <v/>
      </c>
      <c r="F181" s="9" t="str">
        <f>IF(IFERROR(INDEX(Sheet1!$A$2:$G$391,MATCH(Sheet3!A181,Sheet1!$A$2:$A$391,0),7),"")=0,"",IFERROR(INDEX(Sheet1!$A$2:$G$391,MATCH(Sheet3!A181,Sheet1!$A$2:$A$391,0),7),""))</f>
        <v/>
      </c>
    </row>
    <row r="182" spans="1:6" x14ac:dyDescent="0.2">
      <c r="A182" t="s">
        <v>698</v>
      </c>
      <c r="B182" s="9" t="str">
        <f t="array" ref="B182">IFERROR(INDEX(Sheet2!$D$2:$D$439,MATCH(Sheet3!$A182&amp;Sheet3!B$1,Sheet2!$B$2:$B$439&amp;Sheet2!$C$2:$C$439,0)),"")</f>
        <v/>
      </c>
      <c r="C182" s="9">
        <f t="array" ref="C182">IFERROR(INDEX(Sheet2!$D$2:$D$439,MATCH(Sheet3!$A182&amp;Sheet3!C$1,Sheet2!$B$2:$B$439&amp;Sheet2!$C$2:$C$439,0)),"")</f>
        <v>45000</v>
      </c>
      <c r="D182" s="9" t="str">
        <f t="array" ref="D182">IFERROR(INDEX(Sheet2!$D$2:$D$439,MATCH(Sheet3!$A182&amp;Sheet3!D$1,Sheet2!$B$2:$B$439&amp;Sheet2!$C$2:$C$439,0)),"")</f>
        <v/>
      </c>
      <c r="E182" s="9" t="str">
        <f t="array" ref="E182">IFERROR(INDEX(Sheet2!$D$2:$D$439,MATCH(Sheet3!$A182&amp;Sheet3!E$1,Sheet2!$B$2:$B$439&amp;Sheet2!$C$2:$C$439,0)),"")</f>
        <v/>
      </c>
      <c r="F182" s="9" t="str">
        <f>IF(IFERROR(INDEX(Sheet1!$A$2:$G$391,MATCH(Sheet3!A182,Sheet1!$A$2:$A$391,0),7),"")=0,"",IFERROR(INDEX(Sheet1!$A$2:$G$391,MATCH(Sheet3!A182,Sheet1!$A$2:$A$391,0),7),""))</f>
        <v/>
      </c>
    </row>
    <row r="183" spans="1:6" x14ac:dyDescent="0.2">
      <c r="A183" t="s">
        <v>687</v>
      </c>
      <c r="B183" s="9" t="str">
        <f t="array" ref="B183">IFERROR(INDEX(Sheet2!$D$2:$D$439,MATCH(Sheet3!$A183&amp;Sheet3!B$1,Sheet2!$B$2:$B$439&amp;Sheet2!$C$2:$C$439,0)),"")</f>
        <v/>
      </c>
      <c r="C183" s="9">
        <f t="array" ref="C183">IFERROR(INDEX(Sheet2!$D$2:$D$439,MATCH(Sheet3!$A183&amp;Sheet3!C$1,Sheet2!$B$2:$B$439&amp;Sheet2!$C$2:$C$439,0)),"")</f>
        <v>255000</v>
      </c>
      <c r="D183" s="9" t="str">
        <f t="array" ref="D183">IFERROR(INDEX(Sheet2!$D$2:$D$439,MATCH(Sheet3!$A183&amp;Sheet3!D$1,Sheet2!$B$2:$B$439&amp;Sheet2!$C$2:$C$439,0)),"")</f>
        <v/>
      </c>
      <c r="E183" s="9" t="str">
        <f t="array" ref="E183">IFERROR(INDEX(Sheet2!$D$2:$D$439,MATCH(Sheet3!$A183&amp;Sheet3!E$1,Sheet2!$B$2:$B$439&amp;Sheet2!$C$2:$C$439,0)),"")</f>
        <v/>
      </c>
      <c r="F183" s="9" t="str">
        <f>IF(IFERROR(INDEX(Sheet1!$A$2:$G$391,MATCH(Sheet3!A183,Sheet1!$A$2:$A$391,0),7),"")=0,"",IFERROR(INDEX(Sheet1!$A$2:$G$391,MATCH(Sheet3!A183,Sheet1!$A$2:$A$391,0),7),""))</f>
        <v/>
      </c>
    </row>
    <row r="184" spans="1:6" x14ac:dyDescent="0.2">
      <c r="A184" t="s">
        <v>701</v>
      </c>
      <c r="B184" s="9" t="str">
        <f t="array" ref="B184">IFERROR(INDEX(Sheet2!$D$2:$D$439,MATCH(Sheet3!$A184&amp;Sheet3!B$1,Sheet2!$B$2:$B$439&amp;Sheet2!$C$2:$C$439,0)),"")</f>
        <v/>
      </c>
      <c r="C184" s="9">
        <f t="array" ref="C184">IFERROR(INDEX(Sheet2!$D$2:$D$439,MATCH(Sheet3!$A184&amp;Sheet3!C$1,Sheet2!$B$2:$B$439&amp;Sheet2!$C$2:$C$439,0)),"")</f>
        <v>38000</v>
      </c>
      <c r="D184" s="9" t="str">
        <f t="array" ref="D184">IFERROR(INDEX(Sheet2!$D$2:$D$439,MATCH(Sheet3!$A184&amp;Sheet3!D$1,Sheet2!$B$2:$B$439&amp;Sheet2!$C$2:$C$439,0)),"")</f>
        <v/>
      </c>
      <c r="E184" s="9" t="str">
        <f t="array" ref="E184">IFERROR(INDEX(Sheet2!$D$2:$D$439,MATCH(Sheet3!$A184&amp;Sheet3!E$1,Sheet2!$B$2:$B$439&amp;Sheet2!$C$2:$C$439,0)),"")</f>
        <v/>
      </c>
      <c r="F184" s="9" t="str">
        <f>IF(IFERROR(INDEX(Sheet1!$A$2:$G$391,MATCH(Sheet3!A184,Sheet1!$A$2:$A$391,0),7),"")=0,"",IFERROR(INDEX(Sheet1!$A$2:$G$391,MATCH(Sheet3!A184,Sheet1!$A$2:$A$391,0),7),""))</f>
        <v/>
      </c>
    </row>
    <row r="185" spans="1:6" x14ac:dyDescent="0.2">
      <c r="A185" t="s">
        <v>613</v>
      </c>
      <c r="B185" s="9" t="str">
        <f t="array" ref="B185">IFERROR(INDEX(Sheet2!$D$2:$D$439,MATCH(Sheet3!$A185&amp;Sheet3!B$1,Sheet2!$B$2:$B$439&amp;Sheet2!$C$2:$C$439,0)),"")</f>
        <v/>
      </c>
      <c r="C185" s="9">
        <f t="array" ref="C185">IFERROR(INDEX(Sheet2!$D$2:$D$439,MATCH(Sheet3!$A185&amp;Sheet3!C$1,Sheet2!$B$2:$B$439&amp;Sheet2!$C$2:$C$439,0)),"")</f>
        <v>2976000000</v>
      </c>
      <c r="D185" s="9" t="str">
        <f t="array" ref="D185">IFERROR(INDEX(Sheet2!$D$2:$D$439,MATCH(Sheet3!$A185&amp;Sheet3!D$1,Sheet2!$B$2:$B$439&amp;Sheet2!$C$2:$C$439,0)),"")</f>
        <v/>
      </c>
      <c r="E185" s="9" t="str">
        <f t="array" ref="E185">IFERROR(INDEX(Sheet2!$D$2:$D$439,MATCH(Sheet3!$A185&amp;Sheet3!E$1,Sheet2!$B$2:$B$439&amp;Sheet2!$C$2:$C$439,0)),"")</f>
        <v/>
      </c>
      <c r="F185" s="9" t="str">
        <f>IF(IFERROR(INDEX(Sheet1!$A$2:$G$391,MATCH(Sheet3!A185,Sheet1!$A$2:$A$391,0),7),"")=0,"",IFERROR(INDEX(Sheet1!$A$2:$G$391,MATCH(Sheet3!A185,Sheet1!$A$2:$A$391,0),7),""))</f>
        <v/>
      </c>
    </row>
    <row r="186" spans="1:6" x14ac:dyDescent="0.2">
      <c r="A186" t="s">
        <v>679</v>
      </c>
      <c r="B186" s="9" t="str">
        <f t="array" ref="B186">IFERROR(INDEX(Sheet2!$D$2:$D$439,MATCH(Sheet3!$A186&amp;Sheet3!B$1,Sheet2!$B$2:$B$439&amp;Sheet2!$C$2:$C$439,0)),"")</f>
        <v/>
      </c>
      <c r="C186" s="9">
        <f t="array" ref="C186">IFERROR(INDEX(Sheet2!$D$2:$D$439,MATCH(Sheet3!$A186&amp;Sheet3!C$1,Sheet2!$B$2:$B$439&amp;Sheet2!$C$2:$C$439,0)),"")</f>
        <v>8000000</v>
      </c>
      <c r="D186" s="9" t="str">
        <f t="array" ref="D186">IFERROR(INDEX(Sheet2!$D$2:$D$439,MATCH(Sheet3!$A186&amp;Sheet3!D$1,Sheet2!$B$2:$B$439&amp;Sheet2!$C$2:$C$439,0)),"")</f>
        <v/>
      </c>
      <c r="E186" s="9" t="str">
        <f t="array" ref="E186">IFERROR(INDEX(Sheet2!$D$2:$D$439,MATCH(Sheet3!$A186&amp;Sheet3!E$1,Sheet2!$B$2:$B$439&amp;Sheet2!$C$2:$C$439,0)),"")</f>
        <v/>
      </c>
      <c r="F186" s="9" t="str">
        <f>IF(IFERROR(INDEX(Sheet1!$A$2:$G$391,MATCH(Sheet3!A186,Sheet1!$A$2:$A$391,0),7),"")=0,"",IFERROR(INDEX(Sheet1!$A$2:$G$391,MATCH(Sheet3!A186,Sheet1!$A$2:$A$391,0),7),""))</f>
        <v/>
      </c>
    </row>
    <row r="187" spans="1:6" x14ac:dyDescent="0.2">
      <c r="A187" t="s">
        <v>602</v>
      </c>
      <c r="B187" s="9" t="str">
        <f t="array" ref="B187">IFERROR(INDEX(Sheet2!$D$2:$D$439,MATCH(Sheet3!$A187&amp;Sheet3!B$1,Sheet2!$B$2:$B$439&amp;Sheet2!$C$2:$C$439,0)),"")</f>
        <v/>
      </c>
      <c r="C187" s="9">
        <f t="array" ref="C187">IFERROR(INDEX(Sheet2!$D$2:$D$439,MATCH(Sheet3!$A187&amp;Sheet3!C$1,Sheet2!$B$2:$B$439&amp;Sheet2!$C$2:$C$439,0)),"")</f>
        <v>3399000000</v>
      </c>
      <c r="D187" s="9" t="str">
        <f t="array" ref="D187">IFERROR(INDEX(Sheet2!$D$2:$D$439,MATCH(Sheet3!$A187&amp;Sheet3!D$1,Sheet2!$B$2:$B$439&amp;Sheet2!$C$2:$C$439,0)),"")</f>
        <v/>
      </c>
      <c r="E187" s="9" t="str">
        <f t="array" ref="E187">IFERROR(INDEX(Sheet2!$D$2:$D$439,MATCH(Sheet3!$A187&amp;Sheet3!E$1,Sheet2!$B$2:$B$439&amp;Sheet2!$C$2:$C$439,0)),"")</f>
        <v/>
      </c>
      <c r="F187" s="9" t="str">
        <f>IF(IFERROR(INDEX(Sheet1!$A$2:$G$391,MATCH(Sheet3!A187,Sheet1!$A$2:$A$391,0),7),"")=0,"",IFERROR(INDEX(Sheet1!$A$2:$G$391,MATCH(Sheet3!A187,Sheet1!$A$2:$A$391,0),7),""))</f>
        <v/>
      </c>
    </row>
    <row r="188" spans="1:6" x14ac:dyDescent="0.2">
      <c r="A188" t="s">
        <v>15</v>
      </c>
      <c r="B188" s="9">
        <f t="array" ref="B188">IFERROR(INDEX(Sheet2!$D$2:$D$439,MATCH(Sheet3!$A188&amp;Sheet3!B$1,Sheet2!$B$2:$B$439&amp;Sheet2!$C$2:$C$439,0)),"")</f>
        <v>2983000</v>
      </c>
      <c r="C188" s="9">
        <f t="array" ref="C188">IFERROR(INDEX(Sheet2!$D$2:$D$439,MATCH(Sheet3!$A188&amp;Sheet3!C$1,Sheet2!$B$2:$B$439&amp;Sheet2!$C$2:$C$439,0)),"")</f>
        <v>4673800</v>
      </c>
      <c r="D188" s="9" t="str">
        <f t="array" ref="D188">IFERROR(INDEX(Sheet2!$D$2:$D$439,MATCH(Sheet3!$A188&amp;Sheet3!D$1,Sheet2!$B$2:$B$439&amp;Sheet2!$C$2:$C$439,0)),"")</f>
        <v/>
      </c>
      <c r="E188" s="9" t="str">
        <f t="array" ref="E188">IFERROR(INDEX(Sheet2!$D$2:$D$439,MATCH(Sheet3!$A188&amp;Sheet3!E$1,Sheet2!$B$2:$B$439&amp;Sheet2!$C$2:$C$439,0)),"")</f>
        <v/>
      </c>
      <c r="F188" s="9" t="str">
        <f>IF(IFERROR(INDEX(Sheet1!$A$2:$G$391,MATCH(Sheet3!A188,Sheet1!$A$2:$A$391,0),7),"")=0,"",IFERROR(INDEX(Sheet1!$A$2:$G$391,MATCH(Sheet3!A188,Sheet1!$A$2:$A$391,0),7),""))</f>
        <v/>
      </c>
    </row>
    <row r="189" spans="1:6" x14ac:dyDescent="0.2">
      <c r="A189" t="s">
        <v>113</v>
      </c>
      <c r="B189" s="9" t="str">
        <f t="array" ref="B189">IFERROR(INDEX(Sheet2!$D$2:$D$439,MATCH(Sheet3!$A189&amp;Sheet3!B$1,Sheet2!$B$2:$B$439&amp;Sheet2!$C$2:$C$439,0)),"")</f>
        <v/>
      </c>
      <c r="C189" s="9">
        <f t="array" ref="C189">IFERROR(INDEX(Sheet2!$D$2:$D$439,MATCH(Sheet3!$A189&amp;Sheet3!C$1,Sheet2!$B$2:$B$439&amp;Sheet2!$C$2:$C$439,0)),"")</f>
        <v>5918000000</v>
      </c>
      <c r="D189" s="9">
        <f t="array" ref="D189">IFERROR(INDEX(Sheet2!$D$2:$D$439,MATCH(Sheet3!$A189&amp;Sheet3!D$1,Sheet2!$B$2:$B$439&amp;Sheet2!$C$2:$C$439,0)),"")</f>
        <v>5975280350</v>
      </c>
      <c r="E189" s="9">
        <f t="array" ref="E189">IFERROR(INDEX(Sheet2!$D$2:$D$439,MATCH(Sheet3!$A189&amp;Sheet3!E$1,Sheet2!$B$2:$B$439&amp;Sheet2!$C$2:$C$439,0)),"")</f>
        <v>5972080000</v>
      </c>
      <c r="F189" s="9" t="str">
        <f>IF(IFERROR(INDEX(Sheet1!$A$2:$G$391,MATCH(Sheet3!A189,Sheet1!$A$2:$A$391,0),7),"")=0,"",IFERROR(INDEX(Sheet1!$A$2:$G$391,MATCH(Sheet3!A189,Sheet1!$A$2:$A$391,0),7),""))</f>
        <v/>
      </c>
    </row>
    <row r="190" spans="1:6" x14ac:dyDescent="0.2">
      <c r="A190" t="s">
        <v>708</v>
      </c>
      <c r="B190" s="9" t="str">
        <f t="array" ref="B190">IFERROR(INDEX(Sheet2!$D$2:$D$439,MATCH(Sheet3!$A190&amp;Sheet3!B$1,Sheet2!$B$2:$B$439&amp;Sheet2!$C$2:$C$439,0)),"")</f>
        <v/>
      </c>
      <c r="C190" s="9">
        <f t="array" ref="C190">IFERROR(INDEX(Sheet2!$D$2:$D$439,MATCH(Sheet3!$A190&amp;Sheet3!C$1,Sheet2!$B$2:$B$439&amp;Sheet2!$C$2:$C$439,0)),"")</f>
        <v>5000</v>
      </c>
      <c r="D190" s="9">
        <f t="array" ref="D190">IFERROR(INDEX(Sheet2!$D$2:$D$439,MATCH(Sheet3!$A190&amp;Sheet3!D$1,Sheet2!$B$2:$B$439&amp;Sheet2!$C$2:$C$439,0)),"")</f>
        <v>1500000</v>
      </c>
      <c r="E190" s="9" t="str">
        <f t="array" ref="E190">IFERROR(INDEX(Sheet2!$D$2:$D$439,MATCH(Sheet3!$A190&amp;Sheet3!E$1,Sheet2!$B$2:$B$439&amp;Sheet2!$C$2:$C$439,0)),"")</f>
        <v/>
      </c>
      <c r="F190" s="9" t="str">
        <f>IF(IFERROR(INDEX(Sheet1!$A$2:$G$391,MATCH(Sheet3!A190,Sheet1!$A$2:$A$391,0),7),"")=0,"",IFERROR(INDEX(Sheet1!$A$2:$G$391,MATCH(Sheet3!A190,Sheet1!$A$2:$A$391,0),7),""))</f>
        <v/>
      </c>
    </row>
    <row r="191" spans="1:6" x14ac:dyDescent="0.2">
      <c r="A191" t="s">
        <v>668</v>
      </c>
      <c r="B191" s="9" t="str">
        <f t="array" ref="B191">IFERROR(INDEX(Sheet2!$D$2:$D$439,MATCH(Sheet3!$A191&amp;Sheet3!B$1,Sheet2!$B$2:$B$439&amp;Sheet2!$C$2:$C$439,0)),"")</f>
        <v/>
      </c>
      <c r="C191" s="9">
        <f t="array" ref="C191">IFERROR(INDEX(Sheet2!$D$2:$D$439,MATCH(Sheet3!$A191&amp;Sheet3!C$1,Sheet2!$B$2:$B$439&amp;Sheet2!$C$2:$C$439,0)),"")</f>
        <v>114000000</v>
      </c>
      <c r="D191" s="9" t="str">
        <f t="array" ref="D191">IFERROR(INDEX(Sheet2!$D$2:$D$439,MATCH(Sheet3!$A191&amp;Sheet3!D$1,Sheet2!$B$2:$B$439&amp;Sheet2!$C$2:$C$439,0)),"")</f>
        <v/>
      </c>
      <c r="E191" s="9" t="str">
        <f t="array" ref="E191">IFERROR(INDEX(Sheet2!$D$2:$D$439,MATCH(Sheet3!$A191&amp;Sheet3!E$1,Sheet2!$B$2:$B$439&amp;Sheet2!$C$2:$C$439,0)),"")</f>
        <v/>
      </c>
      <c r="F191" s="9" t="str">
        <f>IF(IFERROR(INDEX(Sheet1!$A$2:$G$391,MATCH(Sheet3!A191,Sheet1!$A$2:$A$391,0),7),"")=0,"",IFERROR(INDEX(Sheet1!$A$2:$G$391,MATCH(Sheet3!A191,Sheet1!$A$2:$A$391,0),7),""))</f>
        <v/>
      </c>
    </row>
    <row r="192" spans="1:6" x14ac:dyDescent="0.2">
      <c r="A192" t="s">
        <v>37</v>
      </c>
      <c r="B192" s="9" t="str">
        <f t="array" ref="B192">IFERROR(INDEX(Sheet2!$D$2:$D$439,MATCH(Sheet3!$A192&amp;Sheet3!B$1,Sheet2!$B$2:$B$439&amp;Sheet2!$C$2:$C$439,0)),"")</f>
        <v/>
      </c>
      <c r="C192" s="9">
        <f t="array" ref="C192">IFERROR(INDEX(Sheet2!$D$2:$D$439,MATCH(Sheet3!$A192&amp;Sheet3!C$1,Sheet2!$B$2:$B$439&amp;Sheet2!$C$2:$C$439,0)),"")</f>
        <v>2349000000</v>
      </c>
      <c r="D192" s="9" t="str">
        <f t="array" ref="D192">IFERROR(INDEX(Sheet2!$D$2:$D$439,MATCH(Sheet3!$A192&amp;Sheet3!D$1,Sheet2!$B$2:$B$439&amp;Sheet2!$C$2:$C$439,0)),"")</f>
        <v/>
      </c>
      <c r="E192" s="9" t="str">
        <f t="array" ref="E192">IFERROR(INDEX(Sheet2!$D$2:$D$439,MATCH(Sheet3!$A192&amp;Sheet3!E$1,Sheet2!$B$2:$B$439&amp;Sheet2!$C$2:$C$439,0)),"")</f>
        <v/>
      </c>
      <c r="F192" s="9" t="str">
        <f>IF(IFERROR(INDEX(Sheet1!$A$2:$G$391,MATCH(Sheet3!A192,Sheet1!$A$2:$A$391,0),7),"")=0,"",IFERROR(INDEX(Sheet1!$A$2:$G$391,MATCH(Sheet3!A192,Sheet1!$A$2:$A$391,0),7),""))</f>
        <v/>
      </c>
    </row>
    <row r="193" spans="1:6" x14ac:dyDescent="0.2">
      <c r="A193" t="s">
        <v>38</v>
      </c>
      <c r="B193" s="9" t="str">
        <f t="array" ref="B193">IFERROR(INDEX(Sheet2!$D$2:$D$439,MATCH(Sheet3!$A193&amp;Sheet3!B$1,Sheet2!$B$2:$B$439&amp;Sheet2!$C$2:$C$439,0)),"")</f>
        <v/>
      </c>
      <c r="C193" s="9" t="str">
        <f t="array" ref="C193">IFERROR(INDEX(Sheet2!$D$2:$D$439,MATCH(Sheet3!$A193&amp;Sheet3!C$1,Sheet2!$B$2:$B$439&amp;Sheet2!$C$2:$C$439,0)),"")</f>
        <v/>
      </c>
      <c r="D193" s="9">
        <f t="array" ref="D193">IFERROR(INDEX(Sheet2!$D$2:$D$439,MATCH(Sheet3!$A193&amp;Sheet3!D$1,Sheet2!$B$2:$B$439&amp;Sheet2!$C$2:$C$439,0)),"")</f>
        <v>7212000000</v>
      </c>
      <c r="E193" s="9">
        <f t="array" ref="E193">IFERROR(INDEX(Sheet2!$D$2:$D$439,MATCH(Sheet3!$A193&amp;Sheet3!E$1,Sheet2!$B$2:$B$439&amp;Sheet2!$C$2:$C$439,0)),"")</f>
        <v>7202000000</v>
      </c>
      <c r="F193" s="9" t="str">
        <f>IF(IFERROR(INDEX(Sheet1!$A$2:$G$391,MATCH(Sheet3!A193,Sheet1!$A$2:$A$391,0),7),"")=0,"",IFERROR(INDEX(Sheet1!$A$2:$G$391,MATCH(Sheet3!A193,Sheet1!$A$2:$A$391,0),7),""))</f>
        <v/>
      </c>
    </row>
    <row r="194" spans="1:6" x14ac:dyDescent="0.2">
      <c r="A194" t="s">
        <v>718</v>
      </c>
      <c r="B194" s="9" t="str">
        <f t="array" ref="B194">IFERROR(INDEX(Sheet2!$D$2:$D$439,MATCH(Sheet3!$A194&amp;Sheet3!B$1,Sheet2!$B$2:$B$439&amp;Sheet2!$C$2:$C$439,0)),"")</f>
        <v/>
      </c>
      <c r="C194" s="9" t="str">
        <f t="array" ref="C194">IFERROR(INDEX(Sheet2!$D$2:$D$439,MATCH(Sheet3!$A194&amp;Sheet3!C$1,Sheet2!$B$2:$B$439&amp;Sheet2!$C$2:$C$439,0)),"")</f>
        <v/>
      </c>
      <c r="D194" s="9">
        <f t="array" ref="D194">IFERROR(INDEX(Sheet2!$D$2:$D$439,MATCH(Sheet3!$A194&amp;Sheet3!D$1,Sheet2!$B$2:$B$439&amp;Sheet2!$C$2:$C$439,0)),"")</f>
        <v>3120000000</v>
      </c>
      <c r="E194" s="9" t="str">
        <f t="array" ref="E194">IFERROR(INDEX(Sheet2!$D$2:$D$439,MATCH(Sheet3!$A194&amp;Sheet3!E$1,Sheet2!$B$2:$B$439&amp;Sheet2!$C$2:$C$439,0)),"")</f>
        <v/>
      </c>
      <c r="F194" s="9" t="str">
        <f>IF(IFERROR(INDEX(Sheet1!$A$2:$G$391,MATCH(Sheet3!A194,Sheet1!$A$2:$A$391,0),7),"")=0,"",IFERROR(INDEX(Sheet1!$A$2:$G$391,MATCH(Sheet3!A194,Sheet1!$A$2:$A$391,0),7),""))</f>
        <v/>
      </c>
    </row>
    <row r="195" spans="1:6" x14ac:dyDescent="0.2">
      <c r="A195" t="s">
        <v>637</v>
      </c>
      <c r="B195" s="9" t="str">
        <f t="array" ref="B195">IFERROR(INDEX(Sheet2!$D$2:$D$439,MATCH(Sheet3!$A195&amp;Sheet3!B$1,Sheet2!$B$2:$B$439&amp;Sheet2!$C$2:$C$439,0)),"")</f>
        <v/>
      </c>
      <c r="C195" s="9">
        <f t="array" ref="C195">IFERROR(INDEX(Sheet2!$D$2:$D$439,MATCH(Sheet3!$A195&amp;Sheet3!C$1,Sheet2!$B$2:$B$439&amp;Sheet2!$C$2:$C$439,0)),"")</f>
        <v>2110000000</v>
      </c>
      <c r="D195" s="9">
        <f t="array" ref="D195">IFERROR(INDEX(Sheet2!$D$2:$D$439,MATCH(Sheet3!$A195&amp;Sheet3!D$1,Sheet2!$B$2:$B$439&amp;Sheet2!$C$2:$C$439,0)),"")</f>
        <v>1715000000</v>
      </c>
      <c r="E195" s="9" t="str">
        <f t="array" ref="E195">IFERROR(INDEX(Sheet2!$D$2:$D$439,MATCH(Sheet3!$A195&amp;Sheet3!E$1,Sheet2!$B$2:$B$439&amp;Sheet2!$C$2:$C$439,0)),"")</f>
        <v/>
      </c>
      <c r="F195" s="9" t="str">
        <f>IF(IFERROR(INDEX(Sheet1!$A$2:$G$391,MATCH(Sheet3!A195,Sheet1!$A$2:$A$391,0),7),"")=0,"",IFERROR(INDEX(Sheet1!$A$2:$G$391,MATCH(Sheet3!A195,Sheet1!$A$2:$A$391,0),7),""))</f>
        <v/>
      </c>
    </row>
    <row r="196" spans="1:6" x14ac:dyDescent="0.2">
      <c r="A196" t="s">
        <v>558</v>
      </c>
      <c r="B196" s="9">
        <f t="array" ref="B196">IFERROR(INDEX(Sheet2!$D$2:$D$439,MATCH(Sheet3!$A196&amp;Sheet3!B$1,Sheet2!$B$2:$B$439&amp;Sheet2!$C$2:$C$439,0)),"")</f>
        <v>4423000000</v>
      </c>
      <c r="C196" s="9">
        <f t="array" ref="C196">IFERROR(INDEX(Sheet2!$D$2:$D$439,MATCH(Sheet3!$A196&amp;Sheet3!C$1,Sheet2!$B$2:$B$439&amp;Sheet2!$C$2:$C$439,0)),"")</f>
        <v>100000000</v>
      </c>
      <c r="D196" s="9" t="str">
        <f t="array" ref="D196">IFERROR(INDEX(Sheet2!$D$2:$D$439,MATCH(Sheet3!$A196&amp;Sheet3!D$1,Sheet2!$B$2:$B$439&amp;Sheet2!$C$2:$C$439,0)),"")</f>
        <v/>
      </c>
      <c r="E196" s="9" t="str">
        <f t="array" ref="E196">IFERROR(INDEX(Sheet2!$D$2:$D$439,MATCH(Sheet3!$A196&amp;Sheet3!E$1,Sheet2!$B$2:$B$439&amp;Sheet2!$C$2:$C$439,0)),"")</f>
        <v/>
      </c>
      <c r="F196" s="9" t="str">
        <f>IF(IFERROR(INDEX(Sheet1!$A$2:$G$391,MATCH(Sheet3!A196,Sheet1!$A$2:$A$391,0),7),"")=0,"",IFERROR(INDEX(Sheet1!$A$2:$G$391,MATCH(Sheet3!A196,Sheet1!$A$2:$A$391,0),7),""))</f>
        <v/>
      </c>
    </row>
    <row r="197" spans="1:6" x14ac:dyDescent="0.2">
      <c r="A197" t="s">
        <v>692</v>
      </c>
      <c r="B197" s="9" t="str">
        <f t="array" ref="B197">IFERROR(INDEX(Sheet2!$D$2:$D$439,MATCH(Sheet3!$A197&amp;Sheet3!B$1,Sheet2!$B$2:$B$439&amp;Sheet2!$C$2:$C$439,0)),"")</f>
        <v/>
      </c>
      <c r="C197" s="9">
        <f t="array" ref="C197">IFERROR(INDEX(Sheet2!$D$2:$D$439,MATCH(Sheet3!$A197&amp;Sheet3!C$1,Sheet2!$B$2:$B$439&amp;Sheet2!$C$2:$C$439,0)),"")</f>
        <v>112000</v>
      </c>
      <c r="D197" s="9" t="str">
        <f t="array" ref="D197">IFERROR(INDEX(Sheet2!$D$2:$D$439,MATCH(Sheet3!$A197&amp;Sheet3!D$1,Sheet2!$B$2:$B$439&amp;Sheet2!$C$2:$C$439,0)),"")</f>
        <v/>
      </c>
      <c r="E197" s="9" t="str">
        <f t="array" ref="E197">IFERROR(INDEX(Sheet2!$D$2:$D$439,MATCH(Sheet3!$A197&amp;Sheet3!E$1,Sheet2!$B$2:$B$439&amp;Sheet2!$C$2:$C$439,0)),"")</f>
        <v/>
      </c>
      <c r="F197" s="9" t="str">
        <f>IF(IFERROR(INDEX(Sheet1!$A$2:$G$391,MATCH(Sheet3!A197,Sheet1!$A$2:$A$391,0),7),"")=0,"",IFERROR(INDEX(Sheet1!$A$2:$G$391,MATCH(Sheet3!A197,Sheet1!$A$2:$A$391,0),7),""))</f>
        <v/>
      </c>
    </row>
    <row r="198" spans="1:6" x14ac:dyDescent="0.2">
      <c r="A198" t="s">
        <v>77</v>
      </c>
      <c r="B198" s="9" t="str">
        <f t="array" ref="B198">IFERROR(INDEX(Sheet2!$D$2:$D$439,MATCH(Sheet3!$A198&amp;Sheet3!B$1,Sheet2!$B$2:$B$439&amp;Sheet2!$C$2:$C$439,0)),"")</f>
        <v/>
      </c>
      <c r="C198" s="9">
        <f t="array" ref="C198">IFERROR(INDEX(Sheet2!$D$2:$D$439,MATCH(Sheet3!$A198&amp;Sheet3!C$1,Sheet2!$B$2:$B$439&amp;Sheet2!$C$2:$C$439,0)),"")</f>
        <v>2139000000</v>
      </c>
      <c r="D198" s="9" t="str">
        <f t="array" ref="D198">IFERROR(INDEX(Sheet2!$D$2:$D$439,MATCH(Sheet3!$A198&amp;Sheet3!D$1,Sheet2!$B$2:$B$439&amp;Sheet2!$C$2:$C$439,0)),"")</f>
        <v/>
      </c>
      <c r="E198" s="9" t="str">
        <f t="array" ref="E198">IFERROR(INDEX(Sheet2!$D$2:$D$439,MATCH(Sheet3!$A198&amp;Sheet3!E$1,Sheet2!$B$2:$B$439&amp;Sheet2!$C$2:$C$439,0)),"")</f>
        <v/>
      </c>
      <c r="F198" s="9" t="str">
        <f>IF(IFERROR(INDEX(Sheet1!$A$2:$G$391,MATCH(Sheet3!A198,Sheet1!$A$2:$A$391,0),7),"")=0,"",IFERROR(INDEX(Sheet1!$A$2:$G$391,MATCH(Sheet3!A198,Sheet1!$A$2:$A$391,0),7),""))</f>
        <v/>
      </c>
    </row>
    <row r="199" spans="1:6" x14ac:dyDescent="0.2">
      <c r="A199" t="s">
        <v>715</v>
      </c>
      <c r="B199" s="9" t="str">
        <f t="array" ref="B199">IFERROR(INDEX(Sheet2!$D$2:$D$439,MATCH(Sheet3!$A199&amp;Sheet3!B$1,Sheet2!$B$2:$B$439&amp;Sheet2!$C$2:$C$439,0)),"")</f>
        <v/>
      </c>
      <c r="C199" s="9" t="str">
        <f t="array" ref="C199">IFERROR(INDEX(Sheet2!$D$2:$D$439,MATCH(Sheet3!$A199&amp;Sheet3!C$1,Sheet2!$B$2:$B$439&amp;Sheet2!$C$2:$C$439,0)),"")</f>
        <v/>
      </c>
      <c r="D199" s="9">
        <f t="array" ref="D199">IFERROR(INDEX(Sheet2!$D$2:$D$439,MATCH(Sheet3!$A199&amp;Sheet3!D$1,Sheet2!$B$2:$B$439&amp;Sheet2!$C$2:$C$439,0)),"")</f>
        <v>6665288000</v>
      </c>
      <c r="E199" s="9" t="str">
        <f t="array" ref="E199">IFERROR(INDEX(Sheet2!$D$2:$D$439,MATCH(Sheet3!$A199&amp;Sheet3!E$1,Sheet2!$B$2:$B$439&amp;Sheet2!$C$2:$C$439,0)),"")</f>
        <v/>
      </c>
      <c r="F199" s="9" t="str">
        <f>IF(IFERROR(INDEX(Sheet1!$A$2:$G$391,MATCH(Sheet3!A199,Sheet1!$A$2:$A$391,0),7),"")=0,"",IFERROR(INDEX(Sheet1!$A$2:$G$391,MATCH(Sheet3!A199,Sheet1!$A$2:$A$391,0),7),""))</f>
        <v/>
      </c>
    </row>
    <row r="200" spans="1:6" x14ac:dyDescent="0.2">
      <c r="A200" t="s">
        <v>813</v>
      </c>
      <c r="B200" s="9" t="str">
        <f t="array" ref="B200">IFERROR(INDEX(Sheet2!$D$2:$D$439,MATCH(Sheet3!$A200&amp;Sheet3!B$1,Sheet2!$B$2:$B$439&amp;Sheet2!$C$2:$C$439,0)),"")</f>
        <v/>
      </c>
      <c r="C200" s="9" t="str">
        <f t="array" ref="C200">IFERROR(INDEX(Sheet2!$D$2:$D$439,MATCH(Sheet3!$A200&amp;Sheet3!C$1,Sheet2!$B$2:$B$439&amp;Sheet2!$C$2:$C$439,0)),"")</f>
        <v/>
      </c>
      <c r="D200" s="9" t="str">
        <f t="array" ref="D200">IFERROR(INDEX(Sheet2!$D$2:$D$439,MATCH(Sheet3!$A200&amp;Sheet3!D$1,Sheet2!$B$2:$B$439&amp;Sheet2!$C$2:$C$439,0)),"")</f>
        <v/>
      </c>
      <c r="E200" s="9">
        <f t="array" ref="E200">IFERROR(INDEX(Sheet2!$D$2:$D$439,MATCH(Sheet3!$A200&amp;Sheet3!E$1,Sheet2!$B$2:$B$439&amp;Sheet2!$C$2:$C$439,0)),"")</f>
        <v>27000000</v>
      </c>
      <c r="F200" s="9" t="str">
        <f>IF(IFERROR(INDEX(Sheet1!$A$2:$G$391,MATCH(Sheet3!A200,Sheet1!$A$2:$A$391,0),7),"")=0,"",IFERROR(INDEX(Sheet1!$A$2:$G$391,MATCH(Sheet3!A200,Sheet1!$A$2:$A$391,0),7),""))</f>
        <v/>
      </c>
    </row>
    <row r="201" spans="1:6" x14ac:dyDescent="0.2">
      <c r="A201" t="s">
        <v>716</v>
      </c>
      <c r="B201" s="9" t="str">
        <f t="array" ref="B201">IFERROR(INDEX(Sheet2!$D$2:$D$439,MATCH(Sheet3!$A201&amp;Sheet3!B$1,Sheet2!$B$2:$B$439&amp;Sheet2!$C$2:$C$439,0)),"")</f>
        <v/>
      </c>
      <c r="C201" s="9" t="str">
        <f t="array" ref="C201">IFERROR(INDEX(Sheet2!$D$2:$D$439,MATCH(Sheet3!$A201&amp;Sheet3!C$1,Sheet2!$B$2:$B$439&amp;Sheet2!$C$2:$C$439,0)),"")</f>
        <v/>
      </c>
      <c r="D201" s="9">
        <f t="array" ref="D201">IFERROR(INDEX(Sheet2!$D$2:$D$439,MATCH(Sheet3!$A201&amp;Sheet3!D$1,Sheet2!$B$2:$B$439&amp;Sheet2!$C$2:$C$439,0)),"")</f>
        <v>5467000000</v>
      </c>
      <c r="E201" s="9" t="str">
        <f t="array" ref="E201">IFERROR(INDEX(Sheet2!$D$2:$D$439,MATCH(Sheet3!$A201&amp;Sheet3!E$1,Sheet2!$B$2:$B$439&amp;Sheet2!$C$2:$C$439,0)),"")</f>
        <v/>
      </c>
      <c r="F201" s="9" t="str">
        <f>IF(IFERROR(INDEX(Sheet1!$A$2:$G$391,MATCH(Sheet3!A201,Sheet1!$A$2:$A$391,0),7),"")=0,"",IFERROR(INDEX(Sheet1!$A$2:$G$391,MATCH(Sheet3!A201,Sheet1!$A$2:$A$391,0),7),""))</f>
        <v/>
      </c>
    </row>
    <row r="202" spans="1:6" x14ac:dyDescent="0.2">
      <c r="A202" t="s">
        <v>625</v>
      </c>
      <c r="B202" s="9" t="str">
        <f t="array" ref="B202">IFERROR(INDEX(Sheet2!$D$2:$D$439,MATCH(Sheet3!$A202&amp;Sheet3!B$1,Sheet2!$B$2:$B$439&amp;Sheet2!$C$2:$C$439,0)),"")</f>
        <v/>
      </c>
      <c r="C202" s="9">
        <f t="array" ref="C202">IFERROR(INDEX(Sheet2!$D$2:$D$439,MATCH(Sheet3!$A202&amp;Sheet3!C$1,Sheet2!$B$2:$B$439&amp;Sheet2!$C$2:$C$439,0)),"")</f>
        <v>2540000000</v>
      </c>
      <c r="D202" s="9">
        <f t="array" ref="D202">IFERROR(INDEX(Sheet2!$D$2:$D$439,MATCH(Sheet3!$A202&amp;Sheet3!D$1,Sheet2!$B$2:$B$439&amp;Sheet2!$C$2:$C$439,0)),"")</f>
        <v>2535000000</v>
      </c>
      <c r="E202" s="9" t="str">
        <f t="array" ref="E202">IFERROR(INDEX(Sheet2!$D$2:$D$439,MATCH(Sheet3!$A202&amp;Sheet3!E$1,Sheet2!$B$2:$B$439&amp;Sheet2!$C$2:$C$439,0)),"")</f>
        <v/>
      </c>
      <c r="F202" s="9" t="str">
        <f>IF(IFERROR(INDEX(Sheet1!$A$2:$G$391,MATCH(Sheet3!A202,Sheet1!$A$2:$A$391,0),7),"")=0,"",IFERROR(INDEX(Sheet1!$A$2:$G$391,MATCH(Sheet3!A202,Sheet1!$A$2:$A$391,0),7),""))</f>
        <v/>
      </c>
    </row>
    <row r="203" spans="1:6" x14ac:dyDescent="0.2">
      <c r="A203" t="s">
        <v>655</v>
      </c>
      <c r="B203" s="9" t="str">
        <f t="array" ref="B203">IFERROR(INDEX(Sheet2!$D$2:$D$439,MATCH(Sheet3!$A203&amp;Sheet3!B$1,Sheet2!$B$2:$B$439&amp;Sheet2!$C$2:$C$439,0)),"")</f>
        <v/>
      </c>
      <c r="C203" s="9">
        <f t="array" ref="C203">IFERROR(INDEX(Sheet2!$D$2:$D$439,MATCH(Sheet3!$A203&amp;Sheet3!C$1,Sheet2!$B$2:$B$439&amp;Sheet2!$C$2:$C$439,0)),"")</f>
        <v>950000000</v>
      </c>
      <c r="D203" s="9" t="str">
        <f t="array" ref="D203">IFERROR(INDEX(Sheet2!$D$2:$D$439,MATCH(Sheet3!$A203&amp;Sheet3!D$1,Sheet2!$B$2:$B$439&amp;Sheet2!$C$2:$C$439,0)),"")</f>
        <v/>
      </c>
      <c r="E203" s="9">
        <f t="array" ref="E203">IFERROR(INDEX(Sheet2!$D$2:$D$439,MATCH(Sheet3!$A203&amp;Sheet3!E$1,Sheet2!$B$2:$B$439&amp;Sheet2!$C$2:$C$439,0)),"")</f>
        <v>3741000000</v>
      </c>
      <c r="F203" s="9" t="str">
        <f>IF(IFERROR(INDEX(Sheet1!$A$2:$G$391,MATCH(Sheet3!A203,Sheet1!$A$2:$A$391,0),7),"")=0,"",IFERROR(INDEX(Sheet1!$A$2:$G$391,MATCH(Sheet3!A203,Sheet1!$A$2:$A$391,0),7),""))</f>
        <v/>
      </c>
    </row>
    <row r="204" spans="1:6" x14ac:dyDescent="0.2">
      <c r="A204" t="s">
        <v>689</v>
      </c>
      <c r="B204" s="9" t="str">
        <f t="array" ref="B204">IFERROR(INDEX(Sheet2!$D$2:$D$439,MATCH(Sheet3!$A204&amp;Sheet3!B$1,Sheet2!$B$2:$B$439&amp;Sheet2!$C$2:$C$439,0)),"")</f>
        <v/>
      </c>
      <c r="C204" s="9">
        <f t="array" ref="C204">IFERROR(INDEX(Sheet2!$D$2:$D$439,MATCH(Sheet3!$A204&amp;Sheet3!C$1,Sheet2!$B$2:$B$439&amp;Sheet2!$C$2:$C$439,0)),"")</f>
        <v>212000</v>
      </c>
      <c r="D204" s="9" t="str">
        <f t="array" ref="D204">IFERROR(INDEX(Sheet2!$D$2:$D$439,MATCH(Sheet3!$A204&amp;Sheet3!D$1,Sheet2!$B$2:$B$439&amp;Sheet2!$C$2:$C$439,0)),"")</f>
        <v/>
      </c>
      <c r="E204" s="9" t="str">
        <f t="array" ref="E204">IFERROR(INDEX(Sheet2!$D$2:$D$439,MATCH(Sheet3!$A204&amp;Sheet3!E$1,Sheet2!$B$2:$B$439&amp;Sheet2!$C$2:$C$439,0)),"")</f>
        <v/>
      </c>
      <c r="F204" s="9" t="str">
        <f>IF(IFERROR(INDEX(Sheet1!$A$2:$G$391,MATCH(Sheet3!A204,Sheet1!$A$2:$A$391,0),7),"")=0,"",IFERROR(INDEX(Sheet1!$A$2:$G$391,MATCH(Sheet3!A204,Sheet1!$A$2:$A$391,0),7),""))</f>
        <v/>
      </c>
    </row>
    <row r="205" spans="1:6" x14ac:dyDescent="0.2">
      <c r="A205" t="s">
        <v>39</v>
      </c>
      <c r="B205" s="9" t="str">
        <f t="array" ref="B205">IFERROR(INDEX(Sheet2!$D$2:$D$439,MATCH(Sheet3!$A205&amp;Sheet3!B$1,Sheet2!$B$2:$B$439&amp;Sheet2!$C$2:$C$439,0)),"")</f>
        <v/>
      </c>
      <c r="C205" s="9" t="str">
        <f t="array" ref="C205">IFERROR(INDEX(Sheet2!$D$2:$D$439,MATCH(Sheet3!$A205&amp;Sheet3!C$1,Sheet2!$B$2:$B$439&amp;Sheet2!$C$2:$C$439,0)),"")</f>
        <v/>
      </c>
      <c r="D205" s="9">
        <f t="array" ref="D205">IFERROR(INDEX(Sheet2!$D$2:$D$439,MATCH(Sheet3!$A205&amp;Sheet3!D$1,Sheet2!$B$2:$B$439&amp;Sheet2!$C$2:$C$439,0)),"")</f>
        <v>258654000</v>
      </c>
      <c r="E205" s="9">
        <f t="array" ref="E205">IFERROR(INDEX(Sheet2!$D$2:$D$439,MATCH(Sheet3!$A205&amp;Sheet3!E$1,Sheet2!$B$2:$B$439&amp;Sheet2!$C$2:$C$439,0)),"")</f>
        <v>254654000</v>
      </c>
      <c r="F205" s="9" t="str">
        <f>IF(IFERROR(INDEX(Sheet1!$A$2:$G$391,MATCH(Sheet3!A205,Sheet1!$A$2:$A$391,0),7),"")=0,"",IFERROR(INDEX(Sheet1!$A$2:$G$391,MATCH(Sheet3!A205,Sheet1!$A$2:$A$391,0),7),""))</f>
        <v/>
      </c>
    </row>
    <row r="206" spans="1:6" x14ac:dyDescent="0.2">
      <c r="A206" t="s">
        <v>648</v>
      </c>
      <c r="B206" s="9" t="str">
        <f t="array" ref="B206">IFERROR(INDEX(Sheet2!$D$2:$D$439,MATCH(Sheet3!$A206&amp;Sheet3!B$1,Sheet2!$B$2:$B$439&amp;Sheet2!$C$2:$C$439,0)),"")</f>
        <v/>
      </c>
      <c r="C206" s="9">
        <f t="array" ref="C206">IFERROR(INDEX(Sheet2!$D$2:$D$439,MATCH(Sheet3!$A206&amp;Sheet3!C$1,Sheet2!$B$2:$B$439&amp;Sheet2!$C$2:$C$439,0)),"")</f>
        <v>1312000000</v>
      </c>
      <c r="D206" s="9">
        <f t="array" ref="D206">IFERROR(INDEX(Sheet2!$D$2:$D$439,MATCH(Sheet3!$A206&amp;Sheet3!D$1,Sheet2!$B$2:$B$439&amp;Sheet2!$C$2:$C$439,0)),"")</f>
        <v>2510000000</v>
      </c>
      <c r="E206" s="9" t="str">
        <f t="array" ref="E206">IFERROR(INDEX(Sheet2!$D$2:$D$439,MATCH(Sheet3!$A206&amp;Sheet3!E$1,Sheet2!$B$2:$B$439&amp;Sheet2!$C$2:$C$439,0)),"")</f>
        <v/>
      </c>
      <c r="F206" s="9" t="str">
        <f>IF(IFERROR(INDEX(Sheet1!$A$2:$G$391,MATCH(Sheet3!A206,Sheet1!$A$2:$A$391,0),7),"")=0,"",IFERROR(INDEX(Sheet1!$A$2:$G$391,MATCH(Sheet3!A206,Sheet1!$A$2:$A$391,0),7),""))</f>
        <v/>
      </c>
    </row>
    <row r="207" spans="1:6" x14ac:dyDescent="0.2">
      <c r="A207" t="s">
        <v>803</v>
      </c>
      <c r="B207" s="9" t="str">
        <f t="array" ref="B207">IFERROR(INDEX(Sheet2!$D$2:$D$439,MATCH(Sheet3!$A207&amp;Sheet3!B$1,Sheet2!$B$2:$B$439&amp;Sheet2!$C$2:$C$439,0)),"")</f>
        <v/>
      </c>
      <c r="C207" s="9" t="str">
        <f t="array" ref="C207">IFERROR(INDEX(Sheet2!$D$2:$D$439,MATCH(Sheet3!$A207&amp;Sheet3!C$1,Sheet2!$B$2:$B$439&amp;Sheet2!$C$2:$C$439,0)),"")</f>
        <v/>
      </c>
      <c r="D207" s="9" t="str">
        <f t="array" ref="D207">IFERROR(INDEX(Sheet2!$D$2:$D$439,MATCH(Sheet3!$A207&amp;Sheet3!D$1,Sheet2!$B$2:$B$439&amp;Sheet2!$C$2:$C$439,0)),"")</f>
        <v/>
      </c>
      <c r="E207" s="9">
        <f t="array" ref="E207">IFERROR(INDEX(Sheet2!$D$2:$D$439,MATCH(Sheet3!$A207&amp;Sheet3!E$1,Sheet2!$B$2:$B$439&amp;Sheet2!$C$2:$C$439,0)),"")</f>
        <v>40000000</v>
      </c>
      <c r="F207" s="9" t="str">
        <f>IF(IFERROR(INDEX(Sheet1!$A$2:$G$391,MATCH(Sheet3!A207,Sheet1!$A$2:$A$391,0),7),"")=0,"",IFERROR(INDEX(Sheet1!$A$2:$G$391,MATCH(Sheet3!A207,Sheet1!$A$2:$A$391,0),7),""))</f>
        <v/>
      </c>
    </row>
    <row r="208" spans="1:6" x14ac:dyDescent="0.2">
      <c r="A208" t="s">
        <v>673</v>
      </c>
      <c r="B208" s="9" t="str">
        <f t="array" ref="B208">IFERROR(INDEX(Sheet2!$D$2:$D$439,MATCH(Sheet3!$A208&amp;Sheet3!B$1,Sheet2!$B$2:$B$439&amp;Sheet2!$C$2:$C$439,0)),"")</f>
        <v/>
      </c>
      <c r="C208" s="9">
        <f t="array" ref="C208">IFERROR(INDEX(Sheet2!$D$2:$D$439,MATCH(Sheet3!$A208&amp;Sheet3!C$1,Sheet2!$B$2:$B$439&amp;Sheet2!$C$2:$C$439,0)),"")</f>
        <v>23000000</v>
      </c>
      <c r="D208" s="9" t="str">
        <f t="array" ref="D208">IFERROR(INDEX(Sheet2!$D$2:$D$439,MATCH(Sheet3!$A208&amp;Sheet3!D$1,Sheet2!$B$2:$B$439&amp;Sheet2!$C$2:$C$439,0)),"")</f>
        <v/>
      </c>
      <c r="E208" s="9" t="str">
        <f t="array" ref="E208">IFERROR(INDEX(Sheet2!$D$2:$D$439,MATCH(Sheet3!$A208&amp;Sheet3!E$1,Sheet2!$B$2:$B$439&amp;Sheet2!$C$2:$C$439,0)),"")</f>
        <v/>
      </c>
      <c r="F208" s="9" t="str">
        <f>IF(IFERROR(INDEX(Sheet1!$A$2:$G$391,MATCH(Sheet3!A208,Sheet1!$A$2:$A$391,0),7),"")=0,"",IFERROR(INDEX(Sheet1!$A$2:$G$391,MATCH(Sheet3!A208,Sheet1!$A$2:$A$391,0),7),""))</f>
        <v/>
      </c>
    </row>
    <row r="209" spans="1:6" x14ac:dyDescent="0.2">
      <c r="A209" t="s">
        <v>675</v>
      </c>
      <c r="B209" s="9" t="str">
        <f t="array" ref="B209">IFERROR(INDEX(Sheet2!$D$2:$D$439,MATCH(Sheet3!$A209&amp;Sheet3!B$1,Sheet2!$B$2:$B$439&amp;Sheet2!$C$2:$C$439,0)),"")</f>
        <v/>
      </c>
      <c r="C209" s="9">
        <f t="array" ref="C209">IFERROR(INDEX(Sheet2!$D$2:$D$439,MATCH(Sheet3!$A209&amp;Sheet3!C$1,Sheet2!$B$2:$B$439&amp;Sheet2!$C$2:$C$439,0)),"")</f>
        <v>13245000</v>
      </c>
      <c r="D209" s="9" t="str">
        <f t="array" ref="D209">IFERROR(INDEX(Sheet2!$D$2:$D$439,MATCH(Sheet3!$A209&amp;Sheet3!D$1,Sheet2!$B$2:$B$439&amp;Sheet2!$C$2:$C$439,0)),"")</f>
        <v/>
      </c>
      <c r="E209" s="9" t="str">
        <f t="array" ref="E209">IFERROR(INDEX(Sheet2!$D$2:$D$439,MATCH(Sheet3!$A209&amp;Sheet3!E$1,Sheet2!$B$2:$B$439&amp;Sheet2!$C$2:$C$439,0)),"")</f>
        <v/>
      </c>
      <c r="F209" s="9" t="str">
        <f>IF(IFERROR(INDEX(Sheet1!$A$2:$G$391,MATCH(Sheet3!A209,Sheet1!$A$2:$A$391,0),7),"")=0,"",IFERROR(INDEX(Sheet1!$A$2:$G$391,MATCH(Sheet3!A209,Sheet1!$A$2:$A$391,0),7),""))</f>
        <v/>
      </c>
    </row>
    <row r="210" spans="1:6" x14ac:dyDescent="0.2">
      <c r="A210" t="s">
        <v>676</v>
      </c>
      <c r="B210" s="9" t="str">
        <f t="array" ref="B210">IFERROR(INDEX(Sheet2!$D$2:$D$439,MATCH(Sheet3!$A210&amp;Sheet3!B$1,Sheet2!$B$2:$B$439&amp;Sheet2!$C$2:$C$439,0)),"")</f>
        <v/>
      </c>
      <c r="C210" s="9">
        <f t="array" ref="C210">IFERROR(INDEX(Sheet2!$D$2:$D$439,MATCH(Sheet3!$A210&amp;Sheet3!C$1,Sheet2!$B$2:$B$439&amp;Sheet2!$C$2:$C$439,0)),"")</f>
        <v>13245000</v>
      </c>
      <c r="D210" s="9" t="str">
        <f t="array" ref="D210">IFERROR(INDEX(Sheet2!$D$2:$D$439,MATCH(Sheet3!$A210&amp;Sheet3!D$1,Sheet2!$B$2:$B$439&amp;Sheet2!$C$2:$C$439,0)),"")</f>
        <v/>
      </c>
      <c r="E210" s="9" t="str">
        <f t="array" ref="E210">IFERROR(INDEX(Sheet2!$D$2:$D$439,MATCH(Sheet3!$A210&amp;Sheet3!E$1,Sheet2!$B$2:$B$439&amp;Sheet2!$C$2:$C$439,0)),"")</f>
        <v/>
      </c>
      <c r="F210" s="9" t="str">
        <f>IF(IFERROR(INDEX(Sheet1!$A$2:$G$391,MATCH(Sheet3!A210,Sheet1!$A$2:$A$391,0),7),"")=0,"",IFERROR(INDEX(Sheet1!$A$2:$G$391,MATCH(Sheet3!A210,Sheet1!$A$2:$A$391,0),7),""))</f>
        <v/>
      </c>
    </row>
    <row r="211" spans="1:6" x14ac:dyDescent="0.2">
      <c r="A211" t="s">
        <v>677</v>
      </c>
      <c r="B211" s="9" t="str">
        <f t="array" ref="B211">IFERROR(INDEX(Sheet2!$D$2:$D$439,MATCH(Sheet3!$A211&amp;Sheet3!B$1,Sheet2!$B$2:$B$439&amp;Sheet2!$C$2:$C$439,0)),"")</f>
        <v/>
      </c>
      <c r="C211" s="9">
        <f t="array" ref="C211">IFERROR(INDEX(Sheet2!$D$2:$D$439,MATCH(Sheet3!$A211&amp;Sheet3!C$1,Sheet2!$B$2:$B$439&amp;Sheet2!$C$2:$C$439,0)),"")</f>
        <v>13245000</v>
      </c>
      <c r="D211" s="9" t="str">
        <f t="array" ref="D211">IFERROR(INDEX(Sheet2!$D$2:$D$439,MATCH(Sheet3!$A211&amp;Sheet3!D$1,Sheet2!$B$2:$B$439&amp;Sheet2!$C$2:$C$439,0)),"")</f>
        <v/>
      </c>
      <c r="E211" s="9" t="str">
        <f t="array" ref="E211">IFERROR(INDEX(Sheet2!$D$2:$D$439,MATCH(Sheet3!$A211&amp;Sheet3!E$1,Sheet2!$B$2:$B$439&amp;Sheet2!$C$2:$C$439,0)),"")</f>
        <v/>
      </c>
      <c r="F211" s="9" t="str">
        <f>IF(IFERROR(INDEX(Sheet1!$A$2:$G$391,MATCH(Sheet3!A211,Sheet1!$A$2:$A$391,0),7),"")=0,"",IFERROR(INDEX(Sheet1!$A$2:$G$391,MATCH(Sheet3!A211,Sheet1!$A$2:$A$391,0),7),""))</f>
        <v/>
      </c>
    </row>
    <row r="212" spans="1:6" x14ac:dyDescent="0.2">
      <c r="A212" t="s">
        <v>620</v>
      </c>
      <c r="B212" s="9" t="str">
        <f t="array" ref="B212">IFERROR(INDEX(Sheet2!$D$2:$D$439,MATCH(Sheet3!$A212&amp;Sheet3!B$1,Sheet2!$B$2:$B$439&amp;Sheet2!$C$2:$C$439,0)),"")</f>
        <v/>
      </c>
      <c r="C212" s="9">
        <f t="array" ref="C212">IFERROR(INDEX(Sheet2!$D$2:$D$439,MATCH(Sheet3!$A212&amp;Sheet3!C$1,Sheet2!$B$2:$B$439&amp;Sheet2!$C$2:$C$439,0)),"")</f>
        <v>2662000000</v>
      </c>
      <c r="D212" s="9" t="str">
        <f t="array" ref="D212">IFERROR(INDEX(Sheet2!$D$2:$D$439,MATCH(Sheet3!$A212&amp;Sheet3!D$1,Sheet2!$B$2:$B$439&amp;Sheet2!$C$2:$C$439,0)),"")</f>
        <v/>
      </c>
      <c r="E212" s="9" t="str">
        <f t="array" ref="E212">IFERROR(INDEX(Sheet2!$D$2:$D$439,MATCH(Sheet3!$A212&amp;Sheet3!E$1,Sheet2!$B$2:$B$439&amp;Sheet2!$C$2:$C$439,0)),"")</f>
        <v/>
      </c>
      <c r="F212" s="9" t="str">
        <f>IF(IFERROR(INDEX(Sheet1!$A$2:$G$391,MATCH(Sheet3!A212,Sheet1!$A$2:$A$391,0),7),"")=0,"",IFERROR(INDEX(Sheet1!$A$2:$G$391,MATCH(Sheet3!A212,Sheet1!$A$2:$A$391,0),7),""))</f>
        <v/>
      </c>
    </row>
    <row r="213" spans="1:6" x14ac:dyDescent="0.2">
      <c r="A213" t="s">
        <v>78</v>
      </c>
      <c r="B213" s="9" t="str">
        <f t="array" ref="B213">IFERROR(INDEX(Sheet2!$D$2:$D$439,MATCH(Sheet3!$A213&amp;Sheet3!B$1,Sheet2!$B$2:$B$439&amp;Sheet2!$C$2:$C$439,0)),"")</f>
        <v/>
      </c>
      <c r="C213" s="9" t="str">
        <f t="array" ref="C213">IFERROR(INDEX(Sheet2!$D$2:$D$439,MATCH(Sheet3!$A213&amp;Sheet3!C$1,Sheet2!$B$2:$B$439&amp;Sheet2!$C$2:$C$439,0)),"")</f>
        <v/>
      </c>
      <c r="D213" s="9">
        <f t="array" ref="D213">IFERROR(INDEX(Sheet2!$D$2:$D$439,MATCH(Sheet3!$A213&amp;Sheet3!D$1,Sheet2!$B$2:$B$439&amp;Sheet2!$C$2:$C$439,0)),"")</f>
        <v>43980000</v>
      </c>
      <c r="E213" s="9" t="str">
        <f t="array" ref="E213">IFERROR(INDEX(Sheet2!$D$2:$D$439,MATCH(Sheet3!$A213&amp;Sheet3!E$1,Sheet2!$B$2:$B$439&amp;Sheet2!$C$2:$C$439,0)),"")</f>
        <v/>
      </c>
      <c r="F213" s="9" t="str">
        <f>IF(IFERROR(INDEX(Sheet1!$A$2:$G$391,MATCH(Sheet3!A213,Sheet1!$A$2:$A$391,0),7),"")=0,"",IFERROR(INDEX(Sheet1!$A$2:$G$391,MATCH(Sheet3!A213,Sheet1!$A$2:$A$391,0),7),""))</f>
        <v/>
      </c>
    </row>
    <row r="214" spans="1:6" x14ac:dyDescent="0.2">
      <c r="A214" t="s">
        <v>693</v>
      </c>
      <c r="B214" s="9" t="str">
        <f t="array" ref="B214">IFERROR(INDEX(Sheet2!$D$2:$D$439,MATCH(Sheet3!$A214&amp;Sheet3!B$1,Sheet2!$B$2:$B$439&amp;Sheet2!$C$2:$C$439,0)),"")</f>
        <v/>
      </c>
      <c r="C214" s="9">
        <f t="array" ref="C214">IFERROR(INDEX(Sheet2!$D$2:$D$439,MATCH(Sheet3!$A214&amp;Sheet3!C$1,Sheet2!$B$2:$B$439&amp;Sheet2!$C$2:$C$439,0)),"")</f>
        <v>100000</v>
      </c>
      <c r="D214" s="9" t="str">
        <f t="array" ref="D214">IFERROR(INDEX(Sheet2!$D$2:$D$439,MATCH(Sheet3!$A214&amp;Sheet3!D$1,Sheet2!$B$2:$B$439&amp;Sheet2!$C$2:$C$439,0)),"")</f>
        <v/>
      </c>
      <c r="E214" s="9" t="str">
        <f t="array" ref="E214">IFERROR(INDEX(Sheet2!$D$2:$D$439,MATCH(Sheet3!$A214&amp;Sheet3!E$1,Sheet2!$B$2:$B$439&amp;Sheet2!$C$2:$C$439,0)),"")</f>
        <v/>
      </c>
      <c r="F214" s="9" t="str">
        <f>IF(IFERROR(INDEX(Sheet1!$A$2:$G$391,MATCH(Sheet3!A214,Sheet1!$A$2:$A$391,0),7),"")=0,"",IFERROR(INDEX(Sheet1!$A$2:$G$391,MATCH(Sheet3!A214,Sheet1!$A$2:$A$391,0),7),""))</f>
        <v/>
      </c>
    </row>
    <row r="215" spans="1:6" x14ac:dyDescent="0.2">
      <c r="A215" t="s">
        <v>11</v>
      </c>
      <c r="B215" s="9">
        <f t="array" ref="B215">IFERROR(INDEX(Sheet2!$D$2:$D$439,MATCH(Sheet3!$A215&amp;Sheet3!B$1,Sheet2!$B$2:$B$439&amp;Sheet2!$C$2:$C$439,0)),"")</f>
        <v>4000000</v>
      </c>
      <c r="C215" s="9">
        <f t="array" ref="C215">IFERROR(INDEX(Sheet2!$D$2:$D$439,MATCH(Sheet3!$A215&amp;Sheet3!C$1,Sheet2!$B$2:$B$439&amp;Sheet2!$C$2:$C$439,0)),"")</f>
        <v>20000</v>
      </c>
      <c r="D215" s="9" t="str">
        <f t="array" ref="D215">IFERROR(INDEX(Sheet2!$D$2:$D$439,MATCH(Sheet3!$A215&amp;Sheet3!D$1,Sheet2!$B$2:$B$439&amp;Sheet2!$C$2:$C$439,0)),"")</f>
        <v/>
      </c>
      <c r="E215" s="9" t="str">
        <f t="array" ref="E215">IFERROR(INDEX(Sheet2!$D$2:$D$439,MATCH(Sheet3!$A215&amp;Sheet3!E$1,Sheet2!$B$2:$B$439&amp;Sheet2!$C$2:$C$439,0)),"")</f>
        <v/>
      </c>
      <c r="F215" s="9" t="str">
        <f>IF(IFERROR(INDEX(Sheet1!$A$2:$G$391,MATCH(Sheet3!A215,Sheet1!$A$2:$A$391,0),7),"")=0,"",IFERROR(INDEX(Sheet1!$A$2:$G$391,MATCH(Sheet3!A215,Sheet1!$A$2:$A$391,0),7),""))</f>
        <v>Barely inhabitable</v>
      </c>
    </row>
    <row r="216" spans="1:6" x14ac:dyDescent="0.2">
      <c r="A216" t="s">
        <v>699</v>
      </c>
      <c r="B216" s="9" t="str">
        <f t="array" ref="B216">IFERROR(INDEX(Sheet2!$D$2:$D$439,MATCH(Sheet3!$A216&amp;Sheet3!B$1,Sheet2!$B$2:$B$439&amp;Sheet2!$C$2:$C$439,0)),"")</f>
        <v/>
      </c>
      <c r="C216" s="9">
        <f t="array" ref="C216">IFERROR(INDEX(Sheet2!$D$2:$D$439,MATCH(Sheet3!$A216&amp;Sheet3!C$1,Sheet2!$B$2:$B$439&amp;Sheet2!$C$2:$C$439,0)),"")</f>
        <v>43000</v>
      </c>
      <c r="D216" s="9" t="str">
        <f t="array" ref="D216">IFERROR(INDEX(Sheet2!$D$2:$D$439,MATCH(Sheet3!$A216&amp;Sheet3!D$1,Sheet2!$B$2:$B$439&amp;Sheet2!$C$2:$C$439,0)),"")</f>
        <v/>
      </c>
      <c r="E216" s="9" t="str">
        <f t="array" ref="E216">IFERROR(INDEX(Sheet2!$D$2:$D$439,MATCH(Sheet3!$A216&amp;Sheet3!E$1,Sheet2!$B$2:$B$439&amp;Sheet2!$C$2:$C$439,0)),"")</f>
        <v/>
      </c>
      <c r="F216" s="9" t="str">
        <f>IF(IFERROR(INDEX(Sheet1!$A$2:$G$391,MATCH(Sheet3!A216,Sheet1!$A$2:$A$391,0),7),"")=0,"",IFERROR(INDEX(Sheet1!$A$2:$G$391,MATCH(Sheet3!A216,Sheet1!$A$2:$A$391,0),7),""))</f>
        <v/>
      </c>
    </row>
    <row r="217" spans="1:6" x14ac:dyDescent="0.2">
      <c r="A217" t="s">
        <v>700</v>
      </c>
      <c r="B217" s="9" t="str">
        <f t="array" ref="B217">IFERROR(INDEX(Sheet2!$D$2:$D$439,MATCH(Sheet3!$A217&amp;Sheet3!B$1,Sheet2!$B$2:$B$439&amp;Sheet2!$C$2:$C$439,0)),"")</f>
        <v/>
      </c>
      <c r="C217" s="9">
        <f t="array" ref="C217">IFERROR(INDEX(Sheet2!$D$2:$D$439,MATCH(Sheet3!$A217&amp;Sheet3!C$1,Sheet2!$B$2:$B$439&amp;Sheet2!$C$2:$C$439,0)),"")</f>
        <v>43000</v>
      </c>
      <c r="D217" s="9" t="str">
        <f t="array" ref="D217">IFERROR(INDEX(Sheet2!$D$2:$D$439,MATCH(Sheet3!$A217&amp;Sheet3!D$1,Sheet2!$B$2:$B$439&amp;Sheet2!$C$2:$C$439,0)),"")</f>
        <v/>
      </c>
      <c r="E217" s="9" t="str">
        <f t="array" ref="E217">IFERROR(INDEX(Sheet2!$D$2:$D$439,MATCH(Sheet3!$A217&amp;Sheet3!E$1,Sheet2!$B$2:$B$439&amp;Sheet2!$C$2:$C$439,0)),"")</f>
        <v/>
      </c>
      <c r="F217" s="9" t="str">
        <f>IF(IFERROR(INDEX(Sheet1!$A$2:$G$391,MATCH(Sheet3!A217,Sheet1!$A$2:$A$391,0),7),"")=0,"",IFERROR(INDEX(Sheet1!$A$2:$G$391,MATCH(Sheet3!A217,Sheet1!$A$2:$A$391,0),7),""))</f>
        <v/>
      </c>
    </row>
    <row r="218" spans="1:6" x14ac:dyDescent="0.2">
      <c r="A218" t="s">
        <v>734</v>
      </c>
      <c r="B218" s="9" t="str">
        <f t="array" ref="B218">IFERROR(INDEX(Sheet2!$D$2:$D$439,MATCH(Sheet3!$A218&amp;Sheet3!B$1,Sheet2!$B$2:$B$439&amp;Sheet2!$C$2:$C$439,0)),"")</f>
        <v/>
      </c>
      <c r="C218" s="9" t="str">
        <f t="array" ref="C218">IFERROR(INDEX(Sheet2!$D$2:$D$439,MATCH(Sheet3!$A218&amp;Sheet3!C$1,Sheet2!$B$2:$B$439&amp;Sheet2!$C$2:$C$439,0)),"")</f>
        <v/>
      </c>
      <c r="D218" s="9">
        <f t="array" ref="D218">IFERROR(INDEX(Sheet2!$D$2:$D$439,MATCH(Sheet3!$A218&amp;Sheet3!D$1,Sheet2!$B$2:$B$439&amp;Sheet2!$C$2:$C$439,0)),"")</f>
        <v>1300250000</v>
      </c>
      <c r="E218" s="9" t="str">
        <f t="array" ref="E218">IFERROR(INDEX(Sheet2!$D$2:$D$439,MATCH(Sheet3!$A218&amp;Sheet3!E$1,Sheet2!$B$2:$B$439&amp;Sheet2!$C$2:$C$439,0)),"")</f>
        <v/>
      </c>
      <c r="F218" s="9" t="str">
        <f>IF(IFERROR(INDEX(Sheet1!$A$2:$G$391,MATCH(Sheet3!A218,Sheet1!$A$2:$A$391,0),7),"")=0,"",IFERROR(INDEX(Sheet1!$A$2:$G$391,MATCH(Sheet3!A218,Sheet1!$A$2:$A$391,0),7),""))</f>
        <v/>
      </c>
    </row>
    <row r="219" spans="1:6" x14ac:dyDescent="0.2">
      <c r="A219" t="s">
        <v>751</v>
      </c>
      <c r="B219" s="9" t="str">
        <f t="array" ref="B219">IFERROR(INDEX(Sheet2!$D$2:$D$439,MATCH(Sheet3!$A219&amp;Sheet3!B$1,Sheet2!$B$2:$B$439&amp;Sheet2!$C$2:$C$439,0)),"")</f>
        <v/>
      </c>
      <c r="C219" s="9" t="str">
        <f t="array" ref="C219">IFERROR(INDEX(Sheet2!$D$2:$D$439,MATCH(Sheet3!$A219&amp;Sheet3!C$1,Sheet2!$B$2:$B$439&amp;Sheet2!$C$2:$C$439,0)),"")</f>
        <v/>
      </c>
      <c r="D219" s="9">
        <f t="array" ref="D219">IFERROR(INDEX(Sheet2!$D$2:$D$439,MATCH(Sheet3!$A219&amp;Sheet3!D$1,Sheet2!$B$2:$B$439&amp;Sheet2!$C$2:$C$439,0)),"")</f>
        <v>283700000</v>
      </c>
      <c r="E219" s="9" t="str">
        <f t="array" ref="E219">IFERROR(INDEX(Sheet2!$D$2:$D$439,MATCH(Sheet3!$A219&amp;Sheet3!E$1,Sheet2!$B$2:$B$439&amp;Sheet2!$C$2:$C$439,0)),"")</f>
        <v/>
      </c>
      <c r="F219" s="9" t="str">
        <f>IF(IFERROR(INDEX(Sheet1!$A$2:$G$391,MATCH(Sheet3!A219,Sheet1!$A$2:$A$391,0),7),"")=0,"",IFERROR(INDEX(Sheet1!$A$2:$G$391,MATCH(Sheet3!A219,Sheet1!$A$2:$A$391,0),7),""))</f>
        <v/>
      </c>
    </row>
    <row r="220" spans="1:6" x14ac:dyDescent="0.2">
      <c r="A220" t="s">
        <v>659</v>
      </c>
      <c r="B220" s="9" t="str">
        <f t="array" ref="B220">IFERROR(INDEX(Sheet2!$D$2:$D$439,MATCH(Sheet3!$A220&amp;Sheet3!B$1,Sheet2!$B$2:$B$439&amp;Sheet2!$C$2:$C$439,0)),"")</f>
        <v/>
      </c>
      <c r="C220" s="9">
        <f t="array" ref="C220">IFERROR(INDEX(Sheet2!$D$2:$D$439,MATCH(Sheet3!$A220&amp;Sheet3!C$1,Sheet2!$B$2:$B$439&amp;Sheet2!$C$2:$C$439,0)),"")</f>
        <v>845000000</v>
      </c>
      <c r="D220" s="9" t="str">
        <f t="array" ref="D220">IFERROR(INDEX(Sheet2!$D$2:$D$439,MATCH(Sheet3!$A220&amp;Sheet3!D$1,Sheet2!$B$2:$B$439&amp;Sheet2!$C$2:$C$439,0)),"")</f>
        <v/>
      </c>
      <c r="E220" s="9">
        <f t="array" ref="E220">IFERROR(INDEX(Sheet2!$D$2:$D$439,MATCH(Sheet3!$A220&amp;Sheet3!E$1,Sheet2!$B$2:$B$439&amp;Sheet2!$C$2:$C$439,0)),"")</f>
        <v>923000000</v>
      </c>
      <c r="F220" s="9" t="str">
        <f>IF(IFERROR(INDEX(Sheet1!$A$2:$G$391,MATCH(Sheet3!A220,Sheet1!$A$2:$A$391,0),7),"")=0,"",IFERROR(INDEX(Sheet1!$A$2:$G$391,MATCH(Sheet3!A220,Sheet1!$A$2:$A$391,0),7),""))</f>
        <v/>
      </c>
    </row>
    <row r="221" spans="1:6" x14ac:dyDescent="0.2">
      <c r="A221" t="s">
        <v>10</v>
      </c>
      <c r="B221" s="9">
        <f t="array" ref="B221">IFERROR(INDEX(Sheet2!$D$2:$D$439,MATCH(Sheet3!$A221&amp;Sheet3!B$1,Sheet2!$B$2:$B$439&amp;Sheet2!$C$2:$C$439,0)),"")</f>
        <v>3129000000</v>
      </c>
      <c r="C221" s="9">
        <f t="array" ref="C221">IFERROR(INDEX(Sheet2!$D$2:$D$439,MATCH(Sheet3!$A221&amp;Sheet3!C$1,Sheet2!$B$2:$B$439&amp;Sheet2!$C$2:$C$439,0)),"")</f>
        <v>2329000000</v>
      </c>
      <c r="D221" s="9" t="str">
        <f t="array" ref="D221">IFERROR(INDEX(Sheet2!$D$2:$D$439,MATCH(Sheet3!$A221&amp;Sheet3!D$1,Sheet2!$B$2:$B$439&amp;Sheet2!$C$2:$C$439,0)),"")</f>
        <v/>
      </c>
      <c r="E221" s="9" t="str">
        <f t="array" ref="E221">IFERROR(INDEX(Sheet2!$D$2:$D$439,MATCH(Sheet3!$A221&amp;Sheet3!E$1,Sheet2!$B$2:$B$439&amp;Sheet2!$C$2:$C$439,0)),"")</f>
        <v/>
      </c>
      <c r="F221" s="9" t="str">
        <f>IF(IFERROR(INDEX(Sheet1!$A$2:$G$391,MATCH(Sheet3!A221,Sheet1!$A$2:$A$391,0),7),"")=0,"",IFERROR(INDEX(Sheet1!$A$2:$G$391,MATCH(Sheet3!A221,Sheet1!$A$2:$A$391,0),7),""))</f>
        <v/>
      </c>
    </row>
    <row r="222" spans="1:6" x14ac:dyDescent="0.2">
      <c r="A222" t="s">
        <v>769</v>
      </c>
      <c r="B222" s="9" t="str">
        <f t="array" ref="B222">IFERROR(INDEX(Sheet2!$D$2:$D$439,MATCH(Sheet3!$A222&amp;Sheet3!B$1,Sheet2!$B$2:$B$439&amp;Sheet2!$C$2:$C$439,0)),"")</f>
        <v/>
      </c>
      <c r="C222" s="9" t="str">
        <f t="array" ref="C222">IFERROR(INDEX(Sheet2!$D$2:$D$439,MATCH(Sheet3!$A222&amp;Sheet3!C$1,Sheet2!$B$2:$B$439&amp;Sheet2!$C$2:$C$439,0)),"")</f>
        <v/>
      </c>
      <c r="D222" s="9" t="str">
        <f t="array" ref="D222">IFERROR(INDEX(Sheet2!$D$2:$D$439,MATCH(Sheet3!$A222&amp;Sheet3!D$1,Sheet2!$B$2:$B$439&amp;Sheet2!$C$2:$C$439,0)),"")</f>
        <v/>
      </c>
      <c r="E222" s="9">
        <f t="array" ref="E222">IFERROR(INDEX(Sheet2!$D$2:$D$439,MATCH(Sheet3!$A222&amp;Sheet3!E$1,Sheet2!$B$2:$B$439&amp;Sheet2!$C$2:$C$439,0)),"")</f>
        <v>6311000000</v>
      </c>
      <c r="F222" s="9" t="str">
        <f>IF(IFERROR(INDEX(Sheet1!$A$2:$G$391,MATCH(Sheet3!A222,Sheet1!$A$2:$A$391,0),7),"")=0,"",IFERROR(INDEX(Sheet1!$A$2:$G$391,MATCH(Sheet3!A222,Sheet1!$A$2:$A$391,0),7),""))</f>
        <v/>
      </c>
    </row>
    <row r="223" spans="1:6" x14ac:dyDescent="0.2">
      <c r="A223" t="s">
        <v>588</v>
      </c>
      <c r="B223" s="9" t="str">
        <f t="array" ref="B223">IFERROR(INDEX(Sheet2!$D$2:$D$439,MATCH(Sheet3!$A223&amp;Sheet3!B$1,Sheet2!$B$2:$B$439&amp;Sheet2!$C$2:$C$439,0)),"")</f>
        <v/>
      </c>
      <c r="C223" s="9">
        <f t="array" ref="C223">IFERROR(INDEX(Sheet2!$D$2:$D$439,MATCH(Sheet3!$A223&amp;Sheet3!C$1,Sheet2!$B$2:$B$439&amp;Sheet2!$C$2:$C$439,0)),"")</f>
        <v>3972000000</v>
      </c>
      <c r="D223" s="9">
        <f t="array" ref="D223">IFERROR(INDEX(Sheet2!$D$2:$D$439,MATCH(Sheet3!$A223&amp;Sheet3!D$1,Sheet2!$B$2:$B$439&amp;Sheet2!$C$2:$C$439,0)),"")</f>
        <v>3980000000</v>
      </c>
      <c r="E223" s="9">
        <f t="array" ref="E223">IFERROR(INDEX(Sheet2!$D$2:$D$439,MATCH(Sheet3!$A223&amp;Sheet3!E$1,Sheet2!$B$2:$B$439&amp;Sheet2!$C$2:$C$439,0)),"")</f>
        <v>4020000000</v>
      </c>
      <c r="F223" s="9" t="str">
        <f>IF(IFERROR(INDEX(Sheet1!$A$2:$G$391,MATCH(Sheet3!A223,Sheet1!$A$2:$A$391,0),7),"")=0,"",IFERROR(INDEX(Sheet1!$A$2:$G$391,MATCH(Sheet3!A223,Sheet1!$A$2:$A$391,0),7),""))</f>
        <v/>
      </c>
    </row>
    <row r="224" spans="1:6" x14ac:dyDescent="0.2">
      <c r="A224" t="s">
        <v>583</v>
      </c>
      <c r="B224" s="9" t="str">
        <f t="array" ref="B224">IFERROR(INDEX(Sheet2!$D$2:$D$439,MATCH(Sheet3!$A224&amp;Sheet3!B$1,Sheet2!$B$2:$B$439&amp;Sheet2!$C$2:$C$439,0)),"")</f>
        <v/>
      </c>
      <c r="C224" s="9">
        <f t="array" ref="C224">IFERROR(INDEX(Sheet2!$D$2:$D$439,MATCH(Sheet3!$A224&amp;Sheet3!C$1,Sheet2!$B$2:$B$439&amp;Sheet2!$C$2:$C$439,0)),"")</f>
        <v>4207000000</v>
      </c>
      <c r="D224" s="9" t="str">
        <f t="array" ref="D224">IFERROR(INDEX(Sheet2!$D$2:$D$439,MATCH(Sheet3!$A224&amp;Sheet3!D$1,Sheet2!$B$2:$B$439&amp;Sheet2!$C$2:$C$439,0)),"")</f>
        <v/>
      </c>
      <c r="E224" s="9" t="str">
        <f t="array" ref="E224">IFERROR(INDEX(Sheet2!$D$2:$D$439,MATCH(Sheet3!$A224&amp;Sheet3!E$1,Sheet2!$B$2:$B$439&amp;Sheet2!$C$2:$C$439,0)),"")</f>
        <v/>
      </c>
      <c r="F224" s="9" t="str">
        <f>IF(IFERROR(INDEX(Sheet1!$A$2:$G$391,MATCH(Sheet3!A224,Sheet1!$A$2:$A$391,0),7),"")=0,"",IFERROR(INDEX(Sheet1!$A$2:$G$391,MATCH(Sheet3!A224,Sheet1!$A$2:$A$391,0),7),""))</f>
        <v/>
      </c>
    </row>
    <row r="225" spans="1:6" x14ac:dyDescent="0.2">
      <c r="A225" t="s">
        <v>787</v>
      </c>
      <c r="B225" s="9" t="str">
        <f t="array" ref="B225">IFERROR(INDEX(Sheet2!$D$2:$D$439,MATCH(Sheet3!$A225&amp;Sheet3!B$1,Sheet2!$B$2:$B$439&amp;Sheet2!$C$2:$C$439,0)),"")</f>
        <v/>
      </c>
      <c r="C225" s="9" t="str">
        <f t="array" ref="C225">IFERROR(INDEX(Sheet2!$D$2:$D$439,MATCH(Sheet3!$A225&amp;Sheet3!C$1,Sheet2!$B$2:$B$439&amp;Sheet2!$C$2:$C$439,0)),"")</f>
        <v/>
      </c>
      <c r="D225" s="9" t="str">
        <f t="array" ref="D225">IFERROR(INDEX(Sheet2!$D$2:$D$439,MATCH(Sheet3!$A225&amp;Sheet3!D$1,Sheet2!$B$2:$B$439&amp;Sheet2!$C$2:$C$439,0)),"")</f>
        <v/>
      </c>
      <c r="E225" s="9">
        <f t="array" ref="E225">IFERROR(INDEX(Sheet2!$D$2:$D$439,MATCH(Sheet3!$A225&amp;Sheet3!E$1,Sheet2!$B$2:$B$439&amp;Sheet2!$C$2:$C$439,0)),"")</f>
        <v>1320000000</v>
      </c>
      <c r="F225" s="9" t="str">
        <f>IF(IFERROR(INDEX(Sheet1!$A$2:$G$391,MATCH(Sheet3!A225,Sheet1!$A$2:$A$391,0),7),"")=0,"",IFERROR(INDEX(Sheet1!$A$2:$G$391,MATCH(Sheet3!A225,Sheet1!$A$2:$A$391,0),7),""))</f>
        <v/>
      </c>
    </row>
    <row r="226" spans="1:6" x14ac:dyDescent="0.2">
      <c r="A226" t="s">
        <v>8</v>
      </c>
      <c r="B226" s="9">
        <f t="array" ref="B226">IFERROR(INDEX(Sheet2!$D$2:$D$439,MATCH(Sheet3!$A226&amp;Sheet3!B$1,Sheet2!$B$2:$B$439&amp;Sheet2!$C$2:$C$439,0)),"")</f>
        <v>6590000000</v>
      </c>
      <c r="C226" s="9">
        <f t="array" ref="C226">IFERROR(INDEX(Sheet2!$D$2:$D$439,MATCH(Sheet3!$A226&amp;Sheet3!C$1,Sheet2!$B$2:$B$439&amp;Sheet2!$C$2:$C$439,0)),"")</f>
        <v>4125000</v>
      </c>
      <c r="D226" s="9">
        <f t="array" ref="D226">IFERROR(INDEX(Sheet2!$D$2:$D$439,MATCH(Sheet3!$A226&amp;Sheet3!D$1,Sheet2!$B$2:$B$439&amp;Sheet2!$C$2:$C$439,0)),"")</f>
        <v>9150000</v>
      </c>
      <c r="E226" s="9" t="str">
        <f t="array" ref="E226">IFERROR(INDEX(Sheet2!$D$2:$D$439,MATCH(Sheet3!$A226&amp;Sheet3!E$1,Sheet2!$B$2:$B$439&amp;Sheet2!$C$2:$C$439,0)),"")</f>
        <v/>
      </c>
      <c r="F226" s="9" t="str">
        <f>IF(IFERROR(INDEX(Sheet1!$A$2:$G$391,MATCH(Sheet3!A226,Sheet1!$A$2:$A$391,0),7),"")=0,"",IFERROR(INDEX(Sheet1!$A$2:$G$391,MATCH(Sheet3!A226,Sheet1!$A$2:$A$391,0),7),""))</f>
        <v>Massive Nuke attacks 1st SW</v>
      </c>
    </row>
    <row r="227" spans="1:6" x14ac:dyDescent="0.2">
      <c r="A227" t="s">
        <v>770</v>
      </c>
      <c r="B227" s="9" t="str">
        <f t="array" ref="B227">IFERROR(INDEX(Sheet2!$D$2:$D$439,MATCH(Sheet3!$A227&amp;Sheet3!B$1,Sheet2!$B$2:$B$439&amp;Sheet2!$C$2:$C$439,0)),"")</f>
        <v/>
      </c>
      <c r="C227" s="9" t="str">
        <f t="array" ref="C227">IFERROR(INDEX(Sheet2!$D$2:$D$439,MATCH(Sheet3!$A227&amp;Sheet3!C$1,Sheet2!$B$2:$B$439&amp;Sheet2!$C$2:$C$439,0)),"")</f>
        <v/>
      </c>
      <c r="D227" s="9" t="str">
        <f t="array" ref="D227">IFERROR(INDEX(Sheet2!$D$2:$D$439,MATCH(Sheet3!$A227&amp;Sheet3!D$1,Sheet2!$B$2:$B$439&amp;Sheet2!$C$2:$C$439,0)),"")</f>
        <v/>
      </c>
      <c r="E227" s="9">
        <f t="array" ref="E227">IFERROR(INDEX(Sheet2!$D$2:$D$439,MATCH(Sheet3!$A227&amp;Sheet3!E$1,Sheet2!$B$2:$B$439&amp;Sheet2!$C$2:$C$439,0)),"")</f>
        <v>4092000000</v>
      </c>
      <c r="F227" s="9" t="str">
        <f>IF(IFERROR(INDEX(Sheet1!$A$2:$G$391,MATCH(Sheet3!A227,Sheet1!$A$2:$A$391,0),7),"")=0,"",IFERROR(INDEX(Sheet1!$A$2:$G$391,MATCH(Sheet3!A227,Sheet1!$A$2:$A$391,0),7),""))</f>
        <v/>
      </c>
    </row>
    <row r="228" spans="1:6" x14ac:dyDescent="0.2">
      <c r="A228" t="s">
        <v>107</v>
      </c>
      <c r="B228" s="9" t="str">
        <f t="array" ref="B228">IFERROR(INDEX(Sheet2!$D$2:$D$439,MATCH(Sheet3!$A228&amp;Sheet3!B$1,Sheet2!$B$2:$B$439&amp;Sheet2!$C$2:$C$439,0)),"")</f>
        <v/>
      </c>
      <c r="C228" s="9" t="str">
        <f t="array" ref="C228">IFERROR(INDEX(Sheet2!$D$2:$D$439,MATCH(Sheet3!$A228&amp;Sheet3!C$1,Sheet2!$B$2:$B$439&amp;Sheet2!$C$2:$C$439,0)),"")</f>
        <v/>
      </c>
      <c r="D228" s="9">
        <f t="array" ref="D228">IFERROR(INDEX(Sheet2!$D$2:$D$439,MATCH(Sheet3!$A228&amp;Sheet3!D$1,Sheet2!$B$2:$B$439&amp;Sheet2!$C$2:$C$439,0)),"")</f>
        <v>284470000</v>
      </c>
      <c r="E228" s="9" t="str">
        <f t="array" ref="E228">IFERROR(INDEX(Sheet2!$D$2:$D$439,MATCH(Sheet3!$A228&amp;Sheet3!E$1,Sheet2!$B$2:$B$439&amp;Sheet2!$C$2:$C$439,0)),"")</f>
        <v/>
      </c>
      <c r="F228" s="9" t="str">
        <f>IF(IFERROR(INDEX(Sheet1!$A$2:$G$391,MATCH(Sheet3!A228,Sheet1!$A$2:$A$391,0),7),"")=0,"",IFERROR(INDEX(Sheet1!$A$2:$G$391,MATCH(Sheet3!A228,Sheet1!$A$2:$A$391,0),7),""))</f>
        <v/>
      </c>
    </row>
    <row r="229" spans="1:6" x14ac:dyDescent="0.2">
      <c r="A229" t="s">
        <v>821</v>
      </c>
      <c r="B229" s="9" t="str">
        <f t="array" ref="B229">IFERROR(INDEX(Sheet2!$D$2:$D$439,MATCH(Sheet3!$A229&amp;Sheet3!B$1,Sheet2!$B$2:$B$439&amp;Sheet2!$C$2:$C$439,0)),"")</f>
        <v/>
      </c>
      <c r="C229" s="9" t="str">
        <f t="array" ref="C229">IFERROR(INDEX(Sheet2!$D$2:$D$439,MATCH(Sheet3!$A229&amp;Sheet3!C$1,Sheet2!$B$2:$B$439&amp;Sheet2!$C$2:$C$439,0)),"")</f>
        <v/>
      </c>
      <c r="D229" s="9" t="str">
        <f t="array" ref="D229">IFERROR(INDEX(Sheet2!$D$2:$D$439,MATCH(Sheet3!$A229&amp;Sheet3!D$1,Sheet2!$B$2:$B$439&amp;Sheet2!$C$2:$C$439,0)),"")</f>
        <v/>
      </c>
      <c r="E229" s="9">
        <f t="array" ref="E229">IFERROR(INDEX(Sheet2!$D$2:$D$439,MATCH(Sheet3!$A229&amp;Sheet3!E$1,Sheet2!$B$2:$B$439&amp;Sheet2!$C$2:$C$439,0)),"")</f>
        <v>8300000</v>
      </c>
      <c r="F229" s="9" t="str">
        <f>IF(IFERROR(INDEX(Sheet1!$A$2:$G$391,MATCH(Sheet3!A229,Sheet1!$A$2:$A$391,0),7),"")=0,"",IFERROR(INDEX(Sheet1!$A$2:$G$391,MATCH(Sheet3!A229,Sheet1!$A$2:$A$391,0),7),""))</f>
        <v/>
      </c>
    </row>
    <row r="230" spans="1:6" x14ac:dyDescent="0.2">
      <c r="A230" t="s">
        <v>573</v>
      </c>
      <c r="B230" s="9" t="str">
        <f t="array" ref="B230">IFERROR(INDEX(Sheet2!$D$2:$D$439,MATCH(Sheet3!$A230&amp;Sheet3!B$1,Sheet2!$B$2:$B$439&amp;Sheet2!$C$2:$C$439,0)),"")</f>
        <v/>
      </c>
      <c r="C230" s="9">
        <f t="array" ref="C230">IFERROR(INDEX(Sheet2!$D$2:$D$439,MATCH(Sheet3!$A230&amp;Sheet3!C$1,Sheet2!$B$2:$B$439&amp;Sheet2!$C$2:$C$439,0)),"")</f>
        <v>4890000000</v>
      </c>
      <c r="D230" s="9" t="str">
        <f t="array" ref="D230">IFERROR(INDEX(Sheet2!$D$2:$D$439,MATCH(Sheet3!$A230&amp;Sheet3!D$1,Sheet2!$B$2:$B$439&amp;Sheet2!$C$2:$C$439,0)),"")</f>
        <v/>
      </c>
      <c r="E230" s="9" t="str">
        <f t="array" ref="E230">IFERROR(INDEX(Sheet2!$D$2:$D$439,MATCH(Sheet3!$A230&amp;Sheet3!E$1,Sheet2!$B$2:$B$439&amp;Sheet2!$C$2:$C$439,0)),"")</f>
        <v/>
      </c>
      <c r="F230" s="9" t="str">
        <f>IF(IFERROR(INDEX(Sheet1!$A$2:$G$391,MATCH(Sheet3!A230,Sheet1!$A$2:$A$391,0),7),"")=0,"",IFERROR(INDEX(Sheet1!$A$2:$G$391,MATCH(Sheet3!A230,Sheet1!$A$2:$A$391,0),7),""))</f>
        <v/>
      </c>
    </row>
    <row r="231" spans="1:6" x14ac:dyDescent="0.2">
      <c r="A231" t="s">
        <v>727</v>
      </c>
      <c r="B231" s="9" t="str">
        <f t="array" ref="B231">IFERROR(INDEX(Sheet2!$D$2:$D$439,MATCH(Sheet3!$A231&amp;Sheet3!B$1,Sheet2!$B$2:$B$439&amp;Sheet2!$C$2:$C$439,0)),"")</f>
        <v/>
      </c>
      <c r="C231" s="9" t="str">
        <f t="array" ref="C231">IFERROR(INDEX(Sheet2!$D$2:$D$439,MATCH(Sheet3!$A231&amp;Sheet3!C$1,Sheet2!$B$2:$B$439&amp;Sheet2!$C$2:$C$439,0)),"")</f>
        <v/>
      </c>
      <c r="D231" s="9">
        <f t="array" ref="D231">IFERROR(INDEX(Sheet2!$D$2:$D$439,MATCH(Sheet3!$A231&amp;Sheet3!D$1,Sheet2!$B$2:$B$439&amp;Sheet2!$C$2:$C$439,0)),"")</f>
        <v>2174000000</v>
      </c>
      <c r="E231" s="9" t="str">
        <f t="array" ref="E231">IFERROR(INDEX(Sheet2!$D$2:$D$439,MATCH(Sheet3!$A231&amp;Sheet3!E$1,Sheet2!$B$2:$B$439&amp;Sheet2!$C$2:$C$439,0)),"")</f>
        <v/>
      </c>
      <c r="F231" s="9" t="str">
        <f>IF(IFERROR(INDEX(Sheet1!$A$2:$G$391,MATCH(Sheet3!A231,Sheet1!$A$2:$A$391,0),7),"")=0,"",IFERROR(INDEX(Sheet1!$A$2:$G$391,MATCH(Sheet3!A231,Sheet1!$A$2:$A$391,0),7),""))</f>
        <v/>
      </c>
    </row>
    <row r="232" spans="1:6" x14ac:dyDescent="0.2">
      <c r="A232" t="s">
        <v>608</v>
      </c>
      <c r="B232" s="9" t="str">
        <f t="array" ref="B232">IFERROR(INDEX(Sheet2!$D$2:$D$439,MATCH(Sheet3!$A232&amp;Sheet3!B$1,Sheet2!$B$2:$B$439&amp;Sheet2!$C$2:$C$439,0)),"")</f>
        <v/>
      </c>
      <c r="C232" s="9">
        <f t="array" ref="C232">IFERROR(INDEX(Sheet2!$D$2:$D$439,MATCH(Sheet3!$A232&amp;Sheet3!C$1,Sheet2!$B$2:$B$439&amp;Sheet2!$C$2:$C$439,0)),"")</f>
        <v>3276000000</v>
      </c>
      <c r="D232" s="9" t="str">
        <f t="array" ref="D232">IFERROR(INDEX(Sheet2!$D$2:$D$439,MATCH(Sheet3!$A232&amp;Sheet3!D$1,Sheet2!$B$2:$B$439&amp;Sheet2!$C$2:$C$439,0)),"")</f>
        <v/>
      </c>
      <c r="E232" s="9" t="str">
        <f t="array" ref="E232">IFERROR(INDEX(Sheet2!$D$2:$D$439,MATCH(Sheet3!$A232&amp;Sheet3!E$1,Sheet2!$B$2:$B$439&amp;Sheet2!$C$2:$C$439,0)),"")</f>
        <v/>
      </c>
      <c r="F232" s="9" t="str">
        <f>IF(IFERROR(INDEX(Sheet1!$A$2:$G$391,MATCH(Sheet3!A232,Sheet1!$A$2:$A$391,0),7),"")=0,"",IFERROR(INDEX(Sheet1!$A$2:$G$391,MATCH(Sheet3!A232,Sheet1!$A$2:$A$391,0),7),""))</f>
        <v/>
      </c>
    </row>
    <row r="233" spans="1:6" x14ac:dyDescent="0.2">
      <c r="A233" t="s">
        <v>829</v>
      </c>
      <c r="B233" s="9" t="str">
        <f t="array" ref="B233">IFERROR(INDEX(Sheet2!$D$2:$D$439,MATCH(Sheet3!$A233&amp;Sheet3!B$1,Sheet2!$B$2:$B$439&amp;Sheet2!$C$2:$C$439,0)),"")</f>
        <v/>
      </c>
      <c r="C233" s="9" t="str">
        <f t="array" ref="C233">IFERROR(INDEX(Sheet2!$D$2:$D$439,MATCH(Sheet3!$A233&amp;Sheet3!C$1,Sheet2!$B$2:$B$439&amp;Sheet2!$C$2:$C$439,0)),"")</f>
        <v/>
      </c>
      <c r="D233" s="9" t="str">
        <f t="array" ref="D233">IFERROR(INDEX(Sheet2!$D$2:$D$439,MATCH(Sheet3!$A233&amp;Sheet3!D$1,Sheet2!$B$2:$B$439&amp;Sheet2!$C$2:$C$439,0)),"")</f>
        <v/>
      </c>
      <c r="E233" s="9">
        <f t="array" ref="E233">IFERROR(INDEX(Sheet2!$D$2:$D$439,MATCH(Sheet3!$A233&amp;Sheet3!E$1,Sheet2!$B$2:$B$439&amp;Sheet2!$C$2:$C$439,0)),"")</f>
        <v>6300000</v>
      </c>
      <c r="F233" s="9" t="str">
        <f>IF(IFERROR(INDEX(Sheet1!$A$2:$G$391,MATCH(Sheet3!A233,Sheet1!$A$2:$A$391,0),7),"")=0,"",IFERROR(INDEX(Sheet1!$A$2:$G$391,MATCH(Sheet3!A233,Sheet1!$A$2:$A$391,0),7),""))</f>
        <v/>
      </c>
    </row>
    <row r="234" spans="1:6" x14ac:dyDescent="0.2">
      <c r="A234" t="s">
        <v>568</v>
      </c>
      <c r="B234" s="9" t="str">
        <f t="array" ref="B234">IFERROR(INDEX(Sheet2!$D$2:$D$439,MATCH(Sheet3!$A234&amp;Sheet3!B$1,Sheet2!$B$2:$B$439&amp;Sheet2!$C$2:$C$439,0)),"")</f>
        <v/>
      </c>
      <c r="C234" s="9">
        <f t="array" ref="C234">IFERROR(INDEX(Sheet2!$D$2:$D$439,MATCH(Sheet3!$A234&amp;Sheet3!C$1,Sheet2!$B$2:$B$439&amp;Sheet2!$C$2:$C$439,0)),"")</f>
        <v>5250000000</v>
      </c>
      <c r="D234" s="9" t="str">
        <f t="array" ref="D234">IFERROR(INDEX(Sheet2!$D$2:$D$439,MATCH(Sheet3!$A234&amp;Sheet3!D$1,Sheet2!$B$2:$B$439&amp;Sheet2!$C$2:$C$439,0)),"")</f>
        <v/>
      </c>
      <c r="E234" s="9" t="str">
        <f t="array" ref="E234">IFERROR(INDEX(Sheet2!$D$2:$D$439,MATCH(Sheet3!$A234&amp;Sheet3!E$1,Sheet2!$B$2:$B$439&amp;Sheet2!$C$2:$C$439,0)),"")</f>
        <v/>
      </c>
      <c r="F234" s="9" t="str">
        <f>IF(IFERROR(INDEX(Sheet1!$A$2:$G$391,MATCH(Sheet3!A234,Sheet1!$A$2:$A$391,0),7),"")=0,"",IFERROR(INDEX(Sheet1!$A$2:$G$391,MATCH(Sheet3!A234,Sheet1!$A$2:$A$391,0),7),""))</f>
        <v/>
      </c>
    </row>
    <row r="235" spans="1:6" x14ac:dyDescent="0.2">
      <c r="A235" t="s">
        <v>69</v>
      </c>
      <c r="B235" s="9" t="str">
        <f t="array" ref="B235">IFERROR(INDEX(Sheet2!$D$2:$D$439,MATCH(Sheet3!$A235&amp;Sheet3!B$1,Sheet2!$B$2:$B$439&amp;Sheet2!$C$2:$C$439,0)),"")</f>
        <v/>
      </c>
      <c r="C235" s="9">
        <f t="array" ref="C235">IFERROR(INDEX(Sheet2!$D$2:$D$439,MATCH(Sheet3!$A235&amp;Sheet3!C$1,Sheet2!$B$2:$B$439&amp;Sheet2!$C$2:$C$439,0)),"")</f>
        <v>1872000000</v>
      </c>
      <c r="D235" s="9" t="str">
        <f t="array" ref="D235">IFERROR(INDEX(Sheet2!$D$2:$D$439,MATCH(Sheet3!$A235&amp;Sheet3!D$1,Sheet2!$B$2:$B$439&amp;Sheet2!$C$2:$C$439,0)),"")</f>
        <v/>
      </c>
      <c r="E235" s="9" t="str">
        <f t="array" ref="E235">IFERROR(INDEX(Sheet2!$D$2:$D$439,MATCH(Sheet3!$A235&amp;Sheet3!E$1,Sheet2!$B$2:$B$439&amp;Sheet2!$C$2:$C$439,0)),"")</f>
        <v/>
      </c>
      <c r="F235" s="9" t="str">
        <f>IF(IFERROR(INDEX(Sheet1!$A$2:$G$391,MATCH(Sheet3!A235,Sheet1!$A$2:$A$391,0),7),"")=0,"",IFERROR(INDEX(Sheet1!$A$2:$G$391,MATCH(Sheet3!A235,Sheet1!$A$2:$A$391,0),7),""))</f>
        <v/>
      </c>
    </row>
    <row r="236" spans="1:6" x14ac:dyDescent="0.2">
      <c r="A236" t="s">
        <v>630</v>
      </c>
      <c r="B236" s="9" t="str">
        <f t="array" ref="B236">IFERROR(INDEX(Sheet2!$D$2:$D$439,MATCH(Sheet3!$A236&amp;Sheet3!B$1,Sheet2!$B$2:$B$439&amp;Sheet2!$C$2:$C$439,0)),"")</f>
        <v/>
      </c>
      <c r="C236" s="9">
        <f t="array" ref="C236">IFERROR(INDEX(Sheet2!$D$2:$D$439,MATCH(Sheet3!$A236&amp;Sheet3!C$1,Sheet2!$B$2:$B$439&amp;Sheet2!$C$2:$C$439,0)),"")</f>
        <v>2304000000</v>
      </c>
      <c r="D236" s="9" t="str">
        <f t="array" ref="D236">IFERROR(INDEX(Sheet2!$D$2:$D$439,MATCH(Sheet3!$A236&amp;Sheet3!D$1,Sheet2!$B$2:$B$439&amp;Sheet2!$C$2:$C$439,0)),"")</f>
        <v/>
      </c>
      <c r="E236" s="9" t="str">
        <f t="array" ref="E236">IFERROR(INDEX(Sheet2!$D$2:$D$439,MATCH(Sheet3!$A236&amp;Sheet3!E$1,Sheet2!$B$2:$B$439&amp;Sheet2!$C$2:$C$439,0)),"")</f>
        <v/>
      </c>
      <c r="F236" s="9" t="str">
        <f>IF(IFERROR(INDEX(Sheet1!$A$2:$G$391,MATCH(Sheet3!A236,Sheet1!$A$2:$A$391,0),7),"")=0,"",IFERROR(INDEX(Sheet1!$A$2:$G$391,MATCH(Sheet3!A236,Sheet1!$A$2:$A$391,0),7),""))</f>
        <v/>
      </c>
    </row>
    <row r="237" spans="1:6" x14ac:dyDescent="0.2">
      <c r="A237" t="s">
        <v>711</v>
      </c>
      <c r="B237" s="9" t="str">
        <f t="array" ref="B237">IFERROR(INDEX(Sheet2!$D$2:$D$439,MATCH(Sheet3!$A237&amp;Sheet3!B$1,Sheet2!$B$2:$B$439&amp;Sheet2!$C$2:$C$439,0)),"")</f>
        <v/>
      </c>
      <c r="C237" s="9">
        <f t="array" ref="C237">IFERROR(INDEX(Sheet2!$D$2:$D$439,MATCH(Sheet3!$A237&amp;Sheet3!C$1,Sheet2!$B$2:$B$439&amp;Sheet2!$C$2:$C$439,0)),"")</f>
        <v>4500</v>
      </c>
      <c r="D237" s="9" t="str">
        <f t="array" ref="D237">IFERROR(INDEX(Sheet2!$D$2:$D$439,MATCH(Sheet3!$A237&amp;Sheet3!D$1,Sheet2!$B$2:$B$439&amp;Sheet2!$C$2:$C$439,0)),"")</f>
        <v/>
      </c>
      <c r="E237" s="9" t="str">
        <f t="array" ref="E237">IFERROR(INDEX(Sheet2!$D$2:$D$439,MATCH(Sheet3!$A237&amp;Sheet3!E$1,Sheet2!$B$2:$B$439&amp;Sheet2!$C$2:$C$439,0)),"")</f>
        <v/>
      </c>
      <c r="F237" s="9" t="str">
        <f>IF(IFERROR(INDEX(Sheet1!$A$2:$G$391,MATCH(Sheet3!A237,Sheet1!$A$2:$A$391,0),7),"")=0,"",IFERROR(INDEX(Sheet1!$A$2:$G$391,MATCH(Sheet3!A237,Sheet1!$A$2:$A$391,0),7),""))</f>
        <v/>
      </c>
    </row>
    <row r="238" spans="1:6" x14ac:dyDescent="0.2">
      <c r="A238" t="s">
        <v>817</v>
      </c>
      <c r="B238" s="9" t="str">
        <f t="array" ref="B238">IFERROR(INDEX(Sheet2!$D$2:$D$439,MATCH(Sheet3!$A238&amp;Sheet3!B$1,Sheet2!$B$2:$B$439&amp;Sheet2!$C$2:$C$439,0)),"")</f>
        <v/>
      </c>
      <c r="C238" s="9" t="str">
        <f t="array" ref="C238">IFERROR(INDEX(Sheet2!$D$2:$D$439,MATCH(Sheet3!$A238&amp;Sheet3!C$1,Sheet2!$B$2:$B$439&amp;Sheet2!$C$2:$C$439,0)),"")</f>
        <v/>
      </c>
      <c r="D238" s="9" t="str">
        <f t="array" ref="D238">IFERROR(INDEX(Sheet2!$D$2:$D$439,MATCH(Sheet3!$A238&amp;Sheet3!D$1,Sheet2!$B$2:$B$439&amp;Sheet2!$C$2:$C$439,0)),"")</f>
        <v/>
      </c>
      <c r="E238" s="9">
        <f t="array" ref="E238">IFERROR(INDEX(Sheet2!$D$2:$D$439,MATCH(Sheet3!$A238&amp;Sheet3!E$1,Sheet2!$B$2:$B$439&amp;Sheet2!$C$2:$C$439,0)),"")</f>
        <v>14900000</v>
      </c>
      <c r="F238" s="9" t="str">
        <f>IF(IFERROR(INDEX(Sheet1!$A$2:$G$391,MATCH(Sheet3!A238,Sheet1!$A$2:$A$391,0),7),"")=0,"",IFERROR(INDEX(Sheet1!$A$2:$G$391,MATCH(Sheet3!A238,Sheet1!$A$2:$A$391,0),7),""))</f>
        <v/>
      </c>
    </row>
    <row r="239" spans="1:6" x14ac:dyDescent="0.2">
      <c r="A239" t="s">
        <v>589</v>
      </c>
      <c r="B239" s="9" t="str">
        <f t="array" ref="B239">IFERROR(INDEX(Sheet2!$D$2:$D$439,MATCH(Sheet3!$A239&amp;Sheet3!B$1,Sheet2!$B$2:$B$439&amp;Sheet2!$C$2:$C$439,0)),"")</f>
        <v/>
      </c>
      <c r="C239" s="9">
        <f t="array" ref="C239">IFERROR(INDEX(Sheet2!$D$2:$D$439,MATCH(Sheet3!$A239&amp;Sheet3!C$1,Sheet2!$B$2:$B$439&amp;Sheet2!$C$2:$C$439,0)),"")</f>
        <v>3871000000</v>
      </c>
      <c r="D239" s="9" t="str">
        <f t="array" ref="D239">IFERROR(INDEX(Sheet2!$D$2:$D$439,MATCH(Sheet3!$A239&amp;Sheet3!D$1,Sheet2!$B$2:$B$439&amp;Sheet2!$C$2:$C$439,0)),"")</f>
        <v/>
      </c>
      <c r="E239" s="9" t="str">
        <f t="array" ref="E239">IFERROR(INDEX(Sheet2!$D$2:$D$439,MATCH(Sheet3!$A239&amp;Sheet3!E$1,Sheet2!$B$2:$B$439&amp;Sheet2!$C$2:$C$439,0)),"")</f>
        <v/>
      </c>
      <c r="F239" s="9" t="str">
        <f>IF(IFERROR(INDEX(Sheet1!$A$2:$G$391,MATCH(Sheet3!A239,Sheet1!$A$2:$A$391,0),7),"")=0,"",IFERROR(INDEX(Sheet1!$A$2:$G$391,MATCH(Sheet3!A239,Sheet1!$A$2:$A$391,0),7),""))</f>
        <v/>
      </c>
    </row>
    <row r="240" spans="1:6" x14ac:dyDescent="0.2">
      <c r="A240" t="s">
        <v>660</v>
      </c>
      <c r="B240" s="9" t="str">
        <f t="array" ref="B240">IFERROR(INDEX(Sheet2!$D$2:$D$439,MATCH(Sheet3!$A240&amp;Sheet3!B$1,Sheet2!$B$2:$B$439&amp;Sheet2!$C$2:$C$439,0)),"")</f>
        <v/>
      </c>
      <c r="C240" s="9">
        <f t="array" ref="C240">IFERROR(INDEX(Sheet2!$D$2:$D$439,MATCH(Sheet3!$A240&amp;Sheet3!C$1,Sheet2!$B$2:$B$439&amp;Sheet2!$C$2:$C$439,0)),"")</f>
        <v>841000000</v>
      </c>
      <c r="D240" s="9" t="str">
        <f t="array" ref="D240">IFERROR(INDEX(Sheet2!$D$2:$D$439,MATCH(Sheet3!$A240&amp;Sheet3!D$1,Sheet2!$B$2:$B$439&amp;Sheet2!$C$2:$C$439,0)),"")</f>
        <v/>
      </c>
      <c r="E240" s="9" t="str">
        <f t="array" ref="E240">IFERROR(INDEX(Sheet2!$D$2:$D$439,MATCH(Sheet3!$A240&amp;Sheet3!E$1,Sheet2!$B$2:$B$439&amp;Sheet2!$C$2:$C$439,0)),"")</f>
        <v/>
      </c>
      <c r="F240" s="9" t="str">
        <f>IF(IFERROR(INDEX(Sheet1!$A$2:$G$391,MATCH(Sheet3!A240,Sheet1!$A$2:$A$391,0),7),"")=0,"",IFERROR(INDEX(Sheet1!$A$2:$G$391,MATCH(Sheet3!A240,Sheet1!$A$2:$A$391,0),7),""))</f>
        <v/>
      </c>
    </row>
    <row r="241" spans="1:6" x14ac:dyDescent="0.2">
      <c r="A241" t="s">
        <v>721</v>
      </c>
      <c r="B241" s="9" t="str">
        <f t="array" ref="B241">IFERROR(INDEX(Sheet2!$D$2:$D$439,MATCH(Sheet3!$A241&amp;Sheet3!B$1,Sheet2!$B$2:$B$439&amp;Sheet2!$C$2:$C$439,0)),"")</f>
        <v/>
      </c>
      <c r="C241" s="9" t="str">
        <f t="array" ref="C241">IFERROR(INDEX(Sheet2!$D$2:$D$439,MATCH(Sheet3!$A241&amp;Sheet3!C$1,Sheet2!$B$2:$B$439&amp;Sheet2!$C$2:$C$439,0)),"")</f>
        <v/>
      </c>
      <c r="D241" s="9">
        <f t="array" ref="D241">IFERROR(INDEX(Sheet2!$D$2:$D$439,MATCH(Sheet3!$A241&amp;Sheet3!D$1,Sheet2!$B$2:$B$439&amp;Sheet2!$C$2:$C$439,0)),"")</f>
        <v>3055000000</v>
      </c>
      <c r="E241" s="9" t="str">
        <f t="array" ref="E241">IFERROR(INDEX(Sheet2!$D$2:$D$439,MATCH(Sheet3!$A241&amp;Sheet3!E$1,Sheet2!$B$2:$B$439&amp;Sheet2!$C$2:$C$439,0)),"")</f>
        <v/>
      </c>
      <c r="F241" s="9" t="str">
        <f>IF(IFERROR(INDEX(Sheet1!$A$2:$G$391,MATCH(Sheet3!A241,Sheet1!$A$2:$A$391,0),7),"")=0,"",IFERROR(INDEX(Sheet1!$A$2:$G$391,MATCH(Sheet3!A241,Sheet1!$A$2:$A$391,0),7),""))</f>
        <v/>
      </c>
    </row>
    <row r="242" spans="1:6" x14ac:dyDescent="0.2">
      <c r="A242" t="s">
        <v>695</v>
      </c>
      <c r="B242" s="9" t="str">
        <f t="array" ref="B242">IFERROR(INDEX(Sheet2!$D$2:$D$439,MATCH(Sheet3!$A242&amp;Sheet3!B$1,Sheet2!$B$2:$B$439&amp;Sheet2!$C$2:$C$439,0)),"")</f>
        <v/>
      </c>
      <c r="C242" s="9">
        <f t="array" ref="C242">IFERROR(INDEX(Sheet2!$D$2:$D$439,MATCH(Sheet3!$A242&amp;Sheet3!C$1,Sheet2!$B$2:$B$439&amp;Sheet2!$C$2:$C$439,0)),"")</f>
        <v>70000</v>
      </c>
      <c r="D242" s="9" t="str">
        <f t="array" ref="D242">IFERROR(INDEX(Sheet2!$D$2:$D$439,MATCH(Sheet3!$A242&amp;Sheet3!D$1,Sheet2!$B$2:$B$439&amp;Sheet2!$C$2:$C$439,0)),"")</f>
        <v/>
      </c>
      <c r="E242" s="9" t="str">
        <f t="array" ref="E242">IFERROR(INDEX(Sheet2!$D$2:$D$439,MATCH(Sheet3!$A242&amp;Sheet3!E$1,Sheet2!$B$2:$B$439&amp;Sheet2!$C$2:$C$439,0)),"")</f>
        <v/>
      </c>
      <c r="F242" s="9" t="str">
        <f>IF(IFERROR(INDEX(Sheet1!$A$2:$G$391,MATCH(Sheet3!A242,Sheet1!$A$2:$A$391,0),7),"")=0,"",IFERROR(INDEX(Sheet1!$A$2:$G$391,MATCH(Sheet3!A242,Sheet1!$A$2:$A$391,0),7),""))</f>
        <v/>
      </c>
    </row>
    <row r="243" spans="1:6" x14ac:dyDescent="0.2">
      <c r="A243" t="s">
        <v>561</v>
      </c>
      <c r="B243" s="9" t="str">
        <f t="array" ref="B243">IFERROR(INDEX(Sheet2!$D$2:$D$439,MATCH(Sheet3!$A243&amp;Sheet3!B$1,Sheet2!$B$2:$B$439&amp;Sheet2!$C$2:$C$439,0)),"")</f>
        <v/>
      </c>
      <c r="C243" s="9">
        <f t="array" ref="C243">IFERROR(INDEX(Sheet2!$D$2:$D$439,MATCH(Sheet3!$A243&amp;Sheet3!C$1,Sheet2!$B$2:$B$439&amp;Sheet2!$C$2:$C$439,0)),"")</f>
        <v>4000</v>
      </c>
      <c r="D243" s="9" t="str">
        <f t="array" ref="D243">IFERROR(INDEX(Sheet2!$D$2:$D$439,MATCH(Sheet3!$A243&amp;Sheet3!D$1,Sheet2!$B$2:$B$439&amp;Sheet2!$C$2:$C$439,0)),"")</f>
        <v/>
      </c>
      <c r="E243" s="9">
        <f t="array" ref="E243">IFERROR(INDEX(Sheet2!$D$2:$D$439,MATCH(Sheet3!$A243&amp;Sheet3!E$1,Sheet2!$B$2:$B$439&amp;Sheet2!$C$2:$C$439,0)),"")</f>
        <v>12154000</v>
      </c>
      <c r="F243" s="9" t="str">
        <f>IF(IFERROR(INDEX(Sheet1!$A$2:$G$391,MATCH(Sheet3!A243,Sheet1!$A$2:$A$391,0),7),"")=0,"",IFERROR(INDEX(Sheet1!$A$2:$G$391,MATCH(Sheet3!A243,Sheet1!$A$2:$A$391,0),7),""))</f>
        <v/>
      </c>
    </row>
    <row r="244" spans="1:6" x14ac:dyDescent="0.2">
      <c r="A244" t="s">
        <v>571</v>
      </c>
      <c r="B244" s="9" t="str">
        <f t="array" ref="B244">IFERROR(INDEX(Sheet2!$D$2:$D$439,MATCH(Sheet3!$A244&amp;Sheet3!B$1,Sheet2!$B$2:$B$439&amp;Sheet2!$C$2:$C$439,0)),"")</f>
        <v/>
      </c>
      <c r="C244" s="9">
        <f t="array" ref="C244">IFERROR(INDEX(Sheet2!$D$2:$D$439,MATCH(Sheet3!$A244&amp;Sheet3!C$1,Sheet2!$B$2:$B$439&amp;Sheet2!$C$2:$C$439,0)),"")</f>
        <v>4957000000</v>
      </c>
      <c r="D244" s="9" t="str">
        <f t="array" ref="D244">IFERROR(INDEX(Sheet2!$D$2:$D$439,MATCH(Sheet3!$A244&amp;Sheet3!D$1,Sheet2!$B$2:$B$439&amp;Sheet2!$C$2:$C$439,0)),"")</f>
        <v/>
      </c>
      <c r="E244" s="9">
        <f t="array" ref="E244">IFERROR(INDEX(Sheet2!$D$2:$D$439,MATCH(Sheet3!$A244&amp;Sheet3!E$1,Sheet2!$B$2:$B$439&amp;Sheet2!$C$2:$C$439,0)),"")</f>
        <v>5390000000</v>
      </c>
      <c r="F244" s="9" t="str">
        <f>IF(IFERROR(INDEX(Sheet1!$A$2:$G$391,MATCH(Sheet3!A244,Sheet1!$A$2:$A$391,0),7),"")=0,"",IFERROR(INDEX(Sheet1!$A$2:$G$391,MATCH(Sheet3!A244,Sheet1!$A$2:$A$391,0),7),""))</f>
        <v/>
      </c>
    </row>
    <row r="245" spans="1:6" x14ac:dyDescent="0.2">
      <c r="A245" t="s">
        <v>610</v>
      </c>
      <c r="B245" s="9" t="str">
        <f t="array" ref="B245">IFERROR(INDEX(Sheet2!$D$2:$D$439,MATCH(Sheet3!$A245&amp;Sheet3!B$1,Sheet2!$B$2:$B$439&amp;Sheet2!$C$2:$C$439,0)),"")</f>
        <v/>
      </c>
      <c r="C245" s="9">
        <f t="array" ref="C245">IFERROR(INDEX(Sheet2!$D$2:$D$439,MATCH(Sheet3!$A245&amp;Sheet3!C$1,Sheet2!$B$2:$B$439&amp;Sheet2!$C$2:$C$439,0)),"")</f>
        <v>3139000000</v>
      </c>
      <c r="D245" s="9">
        <f t="array" ref="D245">IFERROR(INDEX(Sheet2!$D$2:$D$439,MATCH(Sheet3!$A245&amp;Sheet3!D$1,Sheet2!$B$2:$B$439&amp;Sheet2!$C$2:$C$439,0)),"")</f>
        <v>3220250000</v>
      </c>
      <c r="E245" s="9">
        <f t="array" ref="E245">IFERROR(INDEX(Sheet2!$D$2:$D$439,MATCH(Sheet3!$A245&amp;Sheet3!E$1,Sheet2!$B$2:$B$439&amp;Sheet2!$C$2:$C$439,0)),"")</f>
        <v>3110250000</v>
      </c>
      <c r="F245" s="9" t="str">
        <f>IF(IFERROR(INDEX(Sheet1!$A$2:$G$391,MATCH(Sheet3!A245,Sheet1!$A$2:$A$391,0),7),"")=0,"",IFERROR(INDEX(Sheet1!$A$2:$G$391,MATCH(Sheet3!A245,Sheet1!$A$2:$A$391,0),7),""))</f>
        <v/>
      </c>
    </row>
    <row r="246" spans="1:6" x14ac:dyDescent="0.2">
      <c r="A246" t="s">
        <v>791</v>
      </c>
      <c r="B246" s="9" t="str">
        <f t="array" ref="B246">IFERROR(INDEX(Sheet2!$D$2:$D$439,MATCH(Sheet3!$A246&amp;Sheet3!B$1,Sheet2!$B$2:$B$439&amp;Sheet2!$C$2:$C$439,0)),"")</f>
        <v/>
      </c>
      <c r="C246" s="9" t="str">
        <f t="array" ref="C246">IFERROR(INDEX(Sheet2!$D$2:$D$439,MATCH(Sheet3!$A246&amp;Sheet3!C$1,Sheet2!$B$2:$B$439&amp;Sheet2!$C$2:$C$439,0)),"")</f>
        <v/>
      </c>
      <c r="D246" s="9" t="str">
        <f t="array" ref="D246">IFERROR(INDEX(Sheet2!$D$2:$D$439,MATCH(Sheet3!$A246&amp;Sheet3!D$1,Sheet2!$B$2:$B$439&amp;Sheet2!$C$2:$C$439,0)),"")</f>
        <v/>
      </c>
      <c r="E246" s="9">
        <f t="array" ref="E246">IFERROR(INDEX(Sheet2!$D$2:$D$439,MATCH(Sheet3!$A246&amp;Sheet3!E$1,Sheet2!$B$2:$B$439&amp;Sheet2!$C$2:$C$439,0)),"")</f>
        <v>833000000</v>
      </c>
      <c r="F246" s="9" t="str">
        <f>IF(IFERROR(INDEX(Sheet1!$A$2:$G$391,MATCH(Sheet3!A246,Sheet1!$A$2:$A$391,0),7),"")=0,"",IFERROR(INDEX(Sheet1!$A$2:$G$391,MATCH(Sheet3!A246,Sheet1!$A$2:$A$391,0),7),""))</f>
        <v/>
      </c>
    </row>
    <row r="247" spans="1:6" x14ac:dyDescent="0.2">
      <c r="A247" t="s">
        <v>40</v>
      </c>
      <c r="B247" s="9" t="str">
        <f t="array" ref="B247">IFERROR(INDEX(Sheet2!$D$2:$D$439,MATCH(Sheet3!$A247&amp;Sheet3!B$1,Sheet2!$B$2:$B$439&amp;Sheet2!$C$2:$C$439,0)),"")</f>
        <v/>
      </c>
      <c r="C247" s="9" t="str">
        <f t="array" ref="C247">IFERROR(INDEX(Sheet2!$D$2:$D$439,MATCH(Sheet3!$A247&amp;Sheet3!C$1,Sheet2!$B$2:$B$439&amp;Sheet2!$C$2:$C$439,0)),"")</f>
        <v/>
      </c>
      <c r="D247" s="9">
        <f t="array" ref="D247">IFERROR(INDEX(Sheet2!$D$2:$D$439,MATCH(Sheet3!$A247&amp;Sheet3!D$1,Sheet2!$B$2:$B$439&amp;Sheet2!$C$2:$C$439,0)),"")</f>
        <v>5675350000</v>
      </c>
      <c r="E247" s="9" t="str">
        <f t="array" ref="E247">IFERROR(INDEX(Sheet2!$D$2:$D$439,MATCH(Sheet3!$A247&amp;Sheet3!E$1,Sheet2!$B$2:$B$439&amp;Sheet2!$C$2:$C$439,0)),"")</f>
        <v/>
      </c>
      <c r="F247" s="9" t="str">
        <f>IF(IFERROR(INDEX(Sheet1!$A$2:$G$391,MATCH(Sheet3!A247,Sheet1!$A$2:$A$391,0),7),"")=0,"",IFERROR(INDEX(Sheet1!$A$2:$G$391,MATCH(Sheet3!A247,Sheet1!$A$2:$A$391,0),7),""))</f>
        <v/>
      </c>
    </row>
    <row r="248" spans="1:6" x14ac:dyDescent="0.2">
      <c r="A248" t="s">
        <v>811</v>
      </c>
      <c r="B248" s="9" t="str">
        <f t="array" ref="B248">IFERROR(INDEX(Sheet2!$D$2:$D$439,MATCH(Sheet3!$A248&amp;Sheet3!B$1,Sheet2!$B$2:$B$439&amp;Sheet2!$C$2:$C$439,0)),"")</f>
        <v/>
      </c>
      <c r="C248" s="9" t="str">
        <f t="array" ref="C248">IFERROR(INDEX(Sheet2!$D$2:$D$439,MATCH(Sheet3!$A248&amp;Sheet3!C$1,Sheet2!$B$2:$B$439&amp;Sheet2!$C$2:$C$439,0)),"")</f>
        <v/>
      </c>
      <c r="D248" s="9" t="str">
        <f t="array" ref="D248">IFERROR(INDEX(Sheet2!$D$2:$D$439,MATCH(Sheet3!$A248&amp;Sheet3!D$1,Sheet2!$B$2:$B$439&amp;Sheet2!$C$2:$C$439,0)),"")</f>
        <v/>
      </c>
      <c r="E248" s="9">
        <f t="array" ref="E248">IFERROR(INDEX(Sheet2!$D$2:$D$439,MATCH(Sheet3!$A248&amp;Sheet3!E$1,Sheet2!$B$2:$B$439&amp;Sheet2!$C$2:$C$439,0)),"")</f>
        <v>31000000</v>
      </c>
      <c r="F248" s="9" t="str">
        <f>IF(IFERROR(INDEX(Sheet1!$A$2:$G$391,MATCH(Sheet3!A248,Sheet1!$A$2:$A$391,0),7),"")=0,"",IFERROR(INDEX(Sheet1!$A$2:$G$391,MATCH(Sheet3!A248,Sheet1!$A$2:$A$391,0),7),""))</f>
        <v/>
      </c>
    </row>
    <row r="249" spans="1:6" x14ac:dyDescent="0.2">
      <c r="A249" t="s">
        <v>754</v>
      </c>
      <c r="B249" s="9" t="str">
        <f t="array" ref="B249">IFERROR(INDEX(Sheet2!$D$2:$D$439,MATCH(Sheet3!$A249&amp;Sheet3!B$1,Sheet2!$B$2:$B$439&amp;Sheet2!$C$2:$C$439,0)),"")</f>
        <v/>
      </c>
      <c r="C249" s="9" t="str">
        <f t="array" ref="C249">IFERROR(INDEX(Sheet2!$D$2:$D$439,MATCH(Sheet3!$A249&amp;Sheet3!C$1,Sheet2!$B$2:$B$439&amp;Sheet2!$C$2:$C$439,0)),"")</f>
        <v/>
      </c>
      <c r="D249" s="9">
        <f t="array" ref="D249">IFERROR(INDEX(Sheet2!$D$2:$D$439,MATCH(Sheet3!$A249&amp;Sheet3!D$1,Sheet2!$B$2:$B$439&amp;Sheet2!$C$2:$C$439,0)),"")</f>
        <v>89000000</v>
      </c>
      <c r="E249" s="9">
        <f t="array" ref="E249">IFERROR(INDEX(Sheet2!$D$2:$D$439,MATCH(Sheet3!$A249&amp;Sheet3!E$1,Sheet2!$B$2:$B$439&amp;Sheet2!$C$2:$C$439,0)),"")</f>
        <v>92000000</v>
      </c>
      <c r="F249" s="9" t="str">
        <f>IF(IFERROR(INDEX(Sheet1!$A$2:$G$391,MATCH(Sheet3!A249,Sheet1!$A$2:$A$391,0),7),"")=0,"",IFERROR(INDEX(Sheet1!$A$2:$G$391,MATCH(Sheet3!A249,Sheet1!$A$2:$A$391,0),7),""))</f>
        <v/>
      </c>
    </row>
    <row r="250" spans="1:6" x14ac:dyDescent="0.2">
      <c r="A250" t="s">
        <v>615</v>
      </c>
      <c r="B250" s="9" t="str">
        <f t="array" ref="B250">IFERROR(INDEX(Sheet2!$D$2:$D$439,MATCH(Sheet3!$A250&amp;Sheet3!B$1,Sheet2!$B$2:$B$439&amp;Sheet2!$C$2:$C$439,0)),"")</f>
        <v/>
      </c>
      <c r="C250" s="9">
        <f t="array" ref="C250">IFERROR(INDEX(Sheet2!$D$2:$D$439,MATCH(Sheet3!$A250&amp;Sheet3!C$1,Sheet2!$B$2:$B$439&amp;Sheet2!$C$2:$C$439,0)),"")</f>
        <v>2932000000</v>
      </c>
      <c r="D250" s="9" t="str">
        <f t="array" ref="D250">IFERROR(INDEX(Sheet2!$D$2:$D$439,MATCH(Sheet3!$A250&amp;Sheet3!D$1,Sheet2!$B$2:$B$439&amp;Sheet2!$C$2:$C$439,0)),"")</f>
        <v/>
      </c>
      <c r="E250" s="9" t="str">
        <f t="array" ref="E250">IFERROR(INDEX(Sheet2!$D$2:$D$439,MATCH(Sheet3!$A250&amp;Sheet3!E$1,Sheet2!$B$2:$B$439&amp;Sheet2!$C$2:$C$439,0)),"")</f>
        <v/>
      </c>
      <c r="F250" s="9" t="str">
        <f>IF(IFERROR(INDEX(Sheet1!$A$2:$G$391,MATCH(Sheet3!A250,Sheet1!$A$2:$A$391,0),7),"")=0,"",IFERROR(INDEX(Sheet1!$A$2:$G$391,MATCH(Sheet3!A250,Sheet1!$A$2:$A$391,0),7),""))</f>
        <v/>
      </c>
    </row>
    <row r="251" spans="1:6" x14ac:dyDescent="0.2">
      <c r="A251" t="s">
        <v>767</v>
      </c>
      <c r="B251" s="9" t="str">
        <f t="array" ref="B251">IFERROR(INDEX(Sheet2!$D$2:$D$439,MATCH(Sheet3!$A251&amp;Sheet3!B$1,Sheet2!$B$2:$B$439&amp;Sheet2!$C$2:$C$439,0)),"")</f>
        <v/>
      </c>
      <c r="C251" s="9" t="str">
        <f t="array" ref="C251">IFERROR(INDEX(Sheet2!$D$2:$D$439,MATCH(Sheet3!$A251&amp;Sheet3!C$1,Sheet2!$B$2:$B$439&amp;Sheet2!$C$2:$C$439,0)),"")</f>
        <v/>
      </c>
      <c r="D251" s="9">
        <f t="array" ref="D251">IFERROR(INDEX(Sheet2!$D$2:$D$439,MATCH(Sheet3!$A251&amp;Sheet3!D$1,Sheet2!$B$2:$B$439&amp;Sheet2!$C$2:$C$439,0)),"")</f>
        <v>419800</v>
      </c>
      <c r="E251" s="9" t="str">
        <f t="array" ref="E251">IFERROR(INDEX(Sheet2!$D$2:$D$439,MATCH(Sheet3!$A251&amp;Sheet3!E$1,Sheet2!$B$2:$B$439&amp;Sheet2!$C$2:$C$439,0)),"")</f>
        <v/>
      </c>
      <c r="F251" s="9" t="str">
        <f>IF(IFERROR(INDEX(Sheet1!$A$2:$G$391,MATCH(Sheet3!A251,Sheet1!$A$2:$A$391,0),7),"")=0,"",IFERROR(INDEX(Sheet1!$A$2:$G$391,MATCH(Sheet3!A251,Sheet1!$A$2:$A$391,0),7),""))</f>
        <v/>
      </c>
    </row>
    <row r="252" spans="1:6" x14ac:dyDescent="0.2">
      <c r="A252" t="s">
        <v>5</v>
      </c>
      <c r="B252" s="9">
        <f t="array" ref="B252">IFERROR(INDEX(Sheet2!$D$2:$D$439,MATCH(Sheet3!$A252&amp;Sheet3!B$1,Sheet2!$B$2:$B$439&amp;Sheet2!$C$2:$C$439,0)),"")</f>
        <v>70000</v>
      </c>
      <c r="C252" s="9">
        <f t="array" ref="C252">IFERROR(INDEX(Sheet2!$D$2:$D$439,MATCH(Sheet3!$A252&amp;Sheet3!C$1,Sheet2!$B$2:$B$439&amp;Sheet2!$C$2:$C$439,0)),"")</f>
        <v>2000</v>
      </c>
      <c r="D252" s="9" t="str">
        <f t="array" ref="D252">IFERROR(INDEX(Sheet2!$D$2:$D$439,MATCH(Sheet3!$A252&amp;Sheet3!D$1,Sheet2!$B$2:$B$439&amp;Sheet2!$C$2:$C$439,0)),"")</f>
        <v/>
      </c>
      <c r="E252" s="9" t="str">
        <f t="array" ref="E252">IFERROR(INDEX(Sheet2!$D$2:$D$439,MATCH(Sheet3!$A252&amp;Sheet3!E$1,Sheet2!$B$2:$B$439&amp;Sheet2!$C$2:$C$439,0)),"")</f>
        <v/>
      </c>
      <c r="F252" s="9" t="str">
        <f>IF(IFERROR(INDEX(Sheet1!$A$2:$G$391,MATCH(Sheet3!A252,Sheet1!$A$2:$A$391,0),7),"")=0,"",IFERROR(INDEX(Sheet1!$A$2:$G$391,MATCH(Sheet3!A252,Sheet1!$A$2:$A$391,0),7),""))</f>
        <v>Nasty barely habitable world</v>
      </c>
    </row>
    <row r="253" spans="1:6" x14ac:dyDescent="0.2">
      <c r="A253" t="s">
        <v>755</v>
      </c>
      <c r="B253" s="9" t="str">
        <f t="array" ref="B253">IFERROR(INDEX(Sheet2!$D$2:$D$439,MATCH(Sheet3!$A253&amp;Sheet3!B$1,Sheet2!$B$2:$B$439&amp;Sheet2!$C$2:$C$439,0)),"")</f>
        <v/>
      </c>
      <c r="C253" s="9" t="str">
        <f t="array" ref="C253">IFERROR(INDEX(Sheet2!$D$2:$D$439,MATCH(Sheet3!$A253&amp;Sheet3!C$1,Sheet2!$B$2:$B$439&amp;Sheet2!$C$2:$C$439,0)),"")</f>
        <v/>
      </c>
      <c r="D253" s="9">
        <f t="array" ref="D253">IFERROR(INDEX(Sheet2!$D$2:$D$439,MATCH(Sheet3!$A253&amp;Sheet3!D$1,Sheet2!$B$2:$B$439&amp;Sheet2!$C$2:$C$439,0)),"")</f>
        <v>75500000</v>
      </c>
      <c r="E253" s="9" t="str">
        <f t="array" ref="E253">IFERROR(INDEX(Sheet2!$D$2:$D$439,MATCH(Sheet3!$A253&amp;Sheet3!E$1,Sheet2!$B$2:$B$439&amp;Sheet2!$C$2:$C$439,0)),"")</f>
        <v/>
      </c>
      <c r="F253" s="9" t="str">
        <f>IF(IFERROR(INDEX(Sheet1!$A$2:$G$391,MATCH(Sheet3!A253,Sheet1!$A$2:$A$391,0),7),"")=0,"",IFERROR(INDEX(Sheet1!$A$2:$G$391,MATCH(Sheet3!A253,Sheet1!$A$2:$A$391,0),7),""))</f>
        <v/>
      </c>
    </row>
    <row r="254" spans="1:6" x14ac:dyDescent="0.2">
      <c r="A254" t="s">
        <v>707</v>
      </c>
      <c r="B254" s="9" t="str">
        <f t="array" ref="B254">IFERROR(INDEX(Sheet2!$D$2:$D$439,MATCH(Sheet3!$A254&amp;Sheet3!B$1,Sheet2!$B$2:$B$439&amp;Sheet2!$C$2:$C$439,0)),"")</f>
        <v/>
      </c>
      <c r="C254" s="9">
        <f t="array" ref="C254">IFERROR(INDEX(Sheet2!$D$2:$D$439,MATCH(Sheet3!$A254&amp;Sheet3!C$1,Sheet2!$B$2:$B$439&amp;Sheet2!$C$2:$C$439,0)),"")</f>
        <v>7500</v>
      </c>
      <c r="D254" s="9" t="str">
        <f t="array" ref="D254">IFERROR(INDEX(Sheet2!$D$2:$D$439,MATCH(Sheet3!$A254&amp;Sheet3!D$1,Sheet2!$B$2:$B$439&amp;Sheet2!$C$2:$C$439,0)),"")</f>
        <v/>
      </c>
      <c r="E254" s="9" t="str">
        <f t="array" ref="E254">IFERROR(INDEX(Sheet2!$D$2:$D$439,MATCH(Sheet3!$A254&amp;Sheet3!E$1,Sheet2!$B$2:$B$439&amp;Sheet2!$C$2:$C$439,0)),"")</f>
        <v/>
      </c>
      <c r="F254" s="9" t="str">
        <f>IF(IFERROR(INDEX(Sheet1!$A$2:$G$391,MATCH(Sheet3!A254,Sheet1!$A$2:$A$391,0),7),"")=0,"",IFERROR(INDEX(Sheet1!$A$2:$G$391,MATCH(Sheet3!A254,Sheet1!$A$2:$A$391,0),7),""))</f>
        <v/>
      </c>
    </row>
    <row r="255" spans="1:6" x14ac:dyDescent="0.2">
      <c r="A255" t="s">
        <v>623</v>
      </c>
      <c r="B255" s="9" t="str">
        <f t="array" ref="B255">IFERROR(INDEX(Sheet2!$D$2:$D$439,MATCH(Sheet3!$A255&amp;Sheet3!B$1,Sheet2!$B$2:$B$439&amp;Sheet2!$C$2:$C$439,0)),"")</f>
        <v/>
      </c>
      <c r="C255" s="9">
        <f t="array" ref="C255">IFERROR(INDEX(Sheet2!$D$2:$D$439,MATCH(Sheet3!$A255&amp;Sheet3!C$1,Sheet2!$B$2:$B$439&amp;Sheet2!$C$2:$C$439,0)),"")</f>
        <v>2618000000</v>
      </c>
      <c r="D255" s="9">
        <f t="array" ref="D255">IFERROR(INDEX(Sheet2!$D$2:$D$439,MATCH(Sheet3!$A255&amp;Sheet3!D$1,Sheet2!$B$2:$B$439&amp;Sheet2!$C$2:$C$439,0)),"")</f>
        <v>3534000000</v>
      </c>
      <c r="E255" s="9">
        <f t="array" ref="E255">IFERROR(INDEX(Sheet2!$D$2:$D$439,MATCH(Sheet3!$A255&amp;Sheet3!E$1,Sheet2!$B$2:$B$439&amp;Sheet2!$C$2:$C$439,0)),"")</f>
        <v>3034000000</v>
      </c>
      <c r="F255" s="9" t="str">
        <f>IF(IFERROR(INDEX(Sheet1!$A$2:$G$391,MATCH(Sheet3!A255,Sheet1!$A$2:$A$391,0),7),"")=0,"",IFERROR(INDEX(Sheet1!$A$2:$G$391,MATCH(Sheet3!A255,Sheet1!$A$2:$A$391,0),7),""))</f>
        <v/>
      </c>
    </row>
    <row r="256" spans="1:6" x14ac:dyDescent="0.2">
      <c r="A256" t="s">
        <v>783</v>
      </c>
      <c r="B256" s="9" t="str">
        <f t="array" ref="B256">IFERROR(INDEX(Sheet2!$D$2:$D$439,MATCH(Sheet3!$A256&amp;Sheet3!B$1,Sheet2!$B$2:$B$439&amp;Sheet2!$C$2:$C$439,0)),"")</f>
        <v/>
      </c>
      <c r="C256" s="9" t="str">
        <f t="array" ref="C256">IFERROR(INDEX(Sheet2!$D$2:$D$439,MATCH(Sheet3!$A256&amp;Sheet3!C$1,Sheet2!$B$2:$B$439&amp;Sheet2!$C$2:$C$439,0)),"")</f>
        <v/>
      </c>
      <c r="D256" s="9" t="str">
        <f t="array" ref="D256">IFERROR(INDEX(Sheet2!$D$2:$D$439,MATCH(Sheet3!$A256&amp;Sheet3!D$1,Sheet2!$B$2:$B$439&amp;Sheet2!$C$2:$C$439,0)),"")</f>
        <v/>
      </c>
      <c r="E256" s="9">
        <f t="array" ref="E256">IFERROR(INDEX(Sheet2!$D$2:$D$439,MATCH(Sheet3!$A256&amp;Sheet3!E$1,Sheet2!$B$2:$B$439&amp;Sheet2!$C$2:$C$439,0)),"")</f>
        <v>1691200000</v>
      </c>
      <c r="F256" s="9" t="str">
        <f>IF(IFERROR(INDEX(Sheet1!$A$2:$G$391,MATCH(Sheet3!A256,Sheet1!$A$2:$A$391,0),7),"")=0,"",IFERROR(INDEX(Sheet1!$A$2:$G$391,MATCH(Sheet3!A256,Sheet1!$A$2:$A$391,0),7),""))</f>
        <v/>
      </c>
    </row>
    <row r="257" spans="1:6" x14ac:dyDescent="0.2">
      <c r="A257" t="s">
        <v>683</v>
      </c>
      <c r="B257" s="9" t="str">
        <f t="array" ref="B257">IFERROR(INDEX(Sheet2!$D$2:$D$439,MATCH(Sheet3!$A257&amp;Sheet3!B$1,Sheet2!$B$2:$B$439&amp;Sheet2!$C$2:$C$439,0)),"")</f>
        <v/>
      </c>
      <c r="C257" s="9">
        <f t="array" ref="C257">IFERROR(INDEX(Sheet2!$D$2:$D$439,MATCH(Sheet3!$A257&amp;Sheet3!C$1,Sheet2!$B$2:$B$439&amp;Sheet2!$C$2:$C$439,0)),"")</f>
        <v>1244000</v>
      </c>
      <c r="D257" s="9" t="str">
        <f t="array" ref="D257">IFERROR(INDEX(Sheet2!$D$2:$D$439,MATCH(Sheet3!$A257&amp;Sheet3!D$1,Sheet2!$B$2:$B$439&amp;Sheet2!$C$2:$C$439,0)),"")</f>
        <v/>
      </c>
      <c r="E257" s="9" t="str">
        <f t="array" ref="E257">IFERROR(INDEX(Sheet2!$D$2:$D$439,MATCH(Sheet3!$A257&amp;Sheet3!E$1,Sheet2!$B$2:$B$439&amp;Sheet2!$C$2:$C$439,0)),"")</f>
        <v/>
      </c>
      <c r="F257" s="9" t="str">
        <f>IF(IFERROR(INDEX(Sheet1!$A$2:$G$391,MATCH(Sheet3!A257,Sheet1!$A$2:$A$391,0),7),"")=0,"",IFERROR(INDEX(Sheet1!$A$2:$G$391,MATCH(Sheet3!A257,Sheet1!$A$2:$A$391,0),7),""))</f>
        <v/>
      </c>
    </row>
    <row r="258" spans="1:6" x14ac:dyDescent="0.2">
      <c r="A258" t="s">
        <v>801</v>
      </c>
      <c r="B258" s="9" t="str">
        <f t="array" ref="B258">IFERROR(INDEX(Sheet2!$D$2:$D$439,MATCH(Sheet3!$A258&amp;Sheet3!B$1,Sheet2!$B$2:$B$439&amp;Sheet2!$C$2:$C$439,0)),"")</f>
        <v/>
      </c>
      <c r="C258" s="9" t="str">
        <f t="array" ref="C258">IFERROR(INDEX(Sheet2!$D$2:$D$439,MATCH(Sheet3!$A258&amp;Sheet3!C$1,Sheet2!$B$2:$B$439&amp;Sheet2!$C$2:$C$439,0)),"")</f>
        <v/>
      </c>
      <c r="D258" s="9" t="str">
        <f t="array" ref="D258">IFERROR(INDEX(Sheet2!$D$2:$D$439,MATCH(Sheet3!$A258&amp;Sheet3!D$1,Sheet2!$B$2:$B$439&amp;Sheet2!$C$2:$C$439,0)),"")</f>
        <v/>
      </c>
      <c r="E258" s="9">
        <f t="array" ref="E258">IFERROR(INDEX(Sheet2!$D$2:$D$439,MATCH(Sheet3!$A258&amp;Sheet3!E$1,Sheet2!$B$2:$B$439&amp;Sheet2!$C$2:$C$439,0)),"")</f>
        <v>42000000</v>
      </c>
      <c r="F258" s="9" t="str">
        <f>IF(IFERROR(INDEX(Sheet1!$A$2:$G$391,MATCH(Sheet3!A258,Sheet1!$A$2:$A$391,0),7),"")=0,"",IFERROR(INDEX(Sheet1!$A$2:$G$391,MATCH(Sheet3!A258,Sheet1!$A$2:$A$391,0),7),""))</f>
        <v/>
      </c>
    </row>
    <row r="259" spans="1:6" x14ac:dyDescent="0.2">
      <c r="A259" t="s">
        <v>800</v>
      </c>
      <c r="B259" s="9" t="str">
        <f t="array" ref="B259">IFERROR(INDEX(Sheet2!$D$2:$D$439,MATCH(Sheet3!$A259&amp;Sheet3!B$1,Sheet2!$B$2:$B$439&amp;Sheet2!$C$2:$C$439,0)),"")</f>
        <v/>
      </c>
      <c r="C259" s="9" t="str">
        <f t="array" ref="C259">IFERROR(INDEX(Sheet2!$D$2:$D$439,MATCH(Sheet3!$A259&amp;Sheet3!C$1,Sheet2!$B$2:$B$439&amp;Sheet2!$C$2:$C$439,0)),"")</f>
        <v/>
      </c>
      <c r="D259" s="9" t="str">
        <f t="array" ref="D259">IFERROR(INDEX(Sheet2!$D$2:$D$439,MATCH(Sheet3!$A259&amp;Sheet3!D$1,Sheet2!$B$2:$B$439&amp;Sheet2!$C$2:$C$439,0)),"")</f>
        <v/>
      </c>
      <c r="E259" s="9">
        <f t="array" ref="E259">IFERROR(INDEX(Sheet2!$D$2:$D$439,MATCH(Sheet3!$A259&amp;Sheet3!E$1,Sheet2!$B$2:$B$439&amp;Sheet2!$C$2:$C$439,0)),"")</f>
        <v>43000000</v>
      </c>
      <c r="F259" s="9" t="str">
        <f>IF(IFERROR(INDEX(Sheet1!$A$2:$G$391,MATCH(Sheet3!A259,Sheet1!$A$2:$A$391,0),7),"")=0,"",IFERROR(INDEX(Sheet1!$A$2:$G$391,MATCH(Sheet3!A259,Sheet1!$A$2:$A$391,0),7),""))</f>
        <v/>
      </c>
    </row>
    <row r="260" spans="1:6" x14ac:dyDescent="0.2">
      <c r="A260" t="s">
        <v>780</v>
      </c>
      <c r="B260" s="9" t="str">
        <f t="array" ref="B260">IFERROR(INDEX(Sheet2!$D$2:$D$439,MATCH(Sheet3!$A260&amp;Sheet3!B$1,Sheet2!$B$2:$B$439&amp;Sheet2!$C$2:$C$439,0)),"")</f>
        <v/>
      </c>
      <c r="C260" s="9" t="str">
        <f t="array" ref="C260">IFERROR(INDEX(Sheet2!$D$2:$D$439,MATCH(Sheet3!$A260&amp;Sheet3!C$1,Sheet2!$B$2:$B$439&amp;Sheet2!$C$2:$C$439,0)),"")</f>
        <v/>
      </c>
      <c r="D260" s="9" t="str">
        <f t="array" ref="D260">IFERROR(INDEX(Sheet2!$D$2:$D$439,MATCH(Sheet3!$A260&amp;Sheet3!D$1,Sheet2!$B$2:$B$439&amp;Sheet2!$C$2:$C$439,0)),"")</f>
        <v/>
      </c>
      <c r="E260" s="9">
        <f t="array" ref="E260">IFERROR(INDEX(Sheet2!$D$2:$D$439,MATCH(Sheet3!$A260&amp;Sheet3!E$1,Sheet2!$B$2:$B$439&amp;Sheet2!$C$2:$C$439,0)),"")</f>
        <v>2000600000</v>
      </c>
      <c r="F260" s="9" t="str">
        <f>IF(IFERROR(INDEX(Sheet1!$A$2:$G$391,MATCH(Sheet3!A260,Sheet1!$A$2:$A$391,0),7),"")=0,"",IFERROR(INDEX(Sheet1!$A$2:$G$391,MATCH(Sheet3!A260,Sheet1!$A$2:$A$391,0),7),""))</f>
        <v/>
      </c>
    </row>
    <row r="261" spans="1:6" x14ac:dyDescent="0.2">
      <c r="A261" t="s">
        <v>684</v>
      </c>
      <c r="B261" s="9" t="str">
        <f t="array" ref="B261">IFERROR(INDEX(Sheet2!$D$2:$D$439,MATCH(Sheet3!$A261&amp;Sheet3!B$1,Sheet2!$B$2:$B$439&amp;Sheet2!$C$2:$C$439,0)),"")</f>
        <v/>
      </c>
      <c r="C261" s="9">
        <f t="array" ref="C261">IFERROR(INDEX(Sheet2!$D$2:$D$439,MATCH(Sheet3!$A261&amp;Sheet3!C$1,Sheet2!$B$2:$B$439&amp;Sheet2!$C$2:$C$439,0)),"")</f>
        <v>1000000</v>
      </c>
      <c r="D261" s="9">
        <f t="array" ref="D261">IFERROR(INDEX(Sheet2!$D$2:$D$439,MATCH(Sheet3!$A261&amp;Sheet3!D$1,Sheet2!$B$2:$B$439&amp;Sheet2!$C$2:$C$439,0)),"")</f>
        <v>1000000</v>
      </c>
      <c r="E261" s="9" t="str">
        <f t="array" ref="E261">IFERROR(INDEX(Sheet2!$D$2:$D$439,MATCH(Sheet3!$A261&amp;Sheet3!E$1,Sheet2!$B$2:$B$439&amp;Sheet2!$C$2:$C$439,0)),"")</f>
        <v/>
      </c>
      <c r="F261" s="9" t="str">
        <f>IF(IFERROR(INDEX(Sheet1!$A$2:$G$391,MATCH(Sheet3!A261,Sheet1!$A$2:$A$391,0),7),"")=0,"",IFERROR(INDEX(Sheet1!$A$2:$G$391,MATCH(Sheet3!A261,Sheet1!$A$2:$A$391,0),7),""))</f>
        <v/>
      </c>
    </row>
    <row r="262" spans="1:6" x14ac:dyDescent="0.2">
      <c r="A262" t="s">
        <v>574</v>
      </c>
      <c r="B262" s="9" t="str">
        <f t="array" ref="B262">IFERROR(INDEX(Sheet2!$D$2:$D$439,MATCH(Sheet3!$A262&amp;Sheet3!B$1,Sheet2!$B$2:$B$439&amp;Sheet2!$C$2:$C$439,0)),"")</f>
        <v/>
      </c>
      <c r="C262" s="9">
        <f t="array" ref="C262">IFERROR(INDEX(Sheet2!$D$2:$D$439,MATCH(Sheet3!$A262&amp;Sheet3!C$1,Sheet2!$B$2:$B$439&amp;Sheet2!$C$2:$C$439,0)),"")</f>
        <v>4796000000</v>
      </c>
      <c r="D262" s="9">
        <f t="array" ref="D262">IFERROR(INDEX(Sheet2!$D$2:$D$439,MATCH(Sheet3!$A262&amp;Sheet3!D$1,Sheet2!$B$2:$B$439&amp;Sheet2!$C$2:$C$439,0)),"")</f>
        <v>7300000000</v>
      </c>
      <c r="E262" s="9">
        <f t="array" ref="E262">IFERROR(INDEX(Sheet2!$D$2:$D$439,MATCH(Sheet3!$A262&amp;Sheet3!E$1,Sheet2!$B$2:$B$439&amp;Sheet2!$C$2:$C$439,0)),"")</f>
        <v>7243000000</v>
      </c>
      <c r="F262" s="9" t="str">
        <f>IF(IFERROR(INDEX(Sheet1!$A$2:$G$391,MATCH(Sheet3!A262,Sheet1!$A$2:$A$391,0),7),"")=0,"",IFERROR(INDEX(Sheet1!$A$2:$G$391,MATCH(Sheet3!A262,Sheet1!$A$2:$A$391,0),7),""))</f>
        <v/>
      </c>
    </row>
    <row r="263" spans="1:6" x14ac:dyDescent="0.2">
      <c r="A263" t="s">
        <v>617</v>
      </c>
      <c r="B263" s="9" t="str">
        <f t="array" ref="B263">IFERROR(INDEX(Sheet2!$D$2:$D$439,MATCH(Sheet3!$A263&amp;Sheet3!B$1,Sheet2!$B$2:$B$439&amp;Sheet2!$C$2:$C$439,0)),"")</f>
        <v/>
      </c>
      <c r="C263" s="9">
        <f t="array" ref="C263">IFERROR(INDEX(Sheet2!$D$2:$D$439,MATCH(Sheet3!$A263&amp;Sheet3!C$1,Sheet2!$B$2:$B$439&amp;Sheet2!$C$2:$C$439,0)),"")</f>
        <v>2861000000</v>
      </c>
      <c r="D263" s="9" t="str">
        <f t="array" ref="D263">IFERROR(INDEX(Sheet2!$D$2:$D$439,MATCH(Sheet3!$A263&amp;Sheet3!D$1,Sheet2!$B$2:$B$439&amp;Sheet2!$C$2:$C$439,0)),"")</f>
        <v/>
      </c>
      <c r="E263" s="9" t="str">
        <f t="array" ref="E263">IFERROR(INDEX(Sheet2!$D$2:$D$439,MATCH(Sheet3!$A263&amp;Sheet3!E$1,Sheet2!$B$2:$B$439&amp;Sheet2!$C$2:$C$439,0)),"")</f>
        <v/>
      </c>
      <c r="F263" s="9" t="str">
        <f>IF(IFERROR(INDEX(Sheet1!$A$2:$G$391,MATCH(Sheet3!A263,Sheet1!$A$2:$A$391,0),7),"")=0,"",IFERROR(INDEX(Sheet1!$A$2:$G$391,MATCH(Sheet3!A263,Sheet1!$A$2:$A$391,0),7),""))</f>
        <v/>
      </c>
    </row>
    <row r="264" spans="1:6" x14ac:dyDescent="0.2">
      <c r="A264" t="s">
        <v>686</v>
      </c>
      <c r="B264" s="9" t="str">
        <f t="array" ref="B264">IFERROR(INDEX(Sheet2!$D$2:$D$439,MATCH(Sheet3!$A264&amp;Sheet3!B$1,Sheet2!$B$2:$B$439&amp;Sheet2!$C$2:$C$439,0)),"")</f>
        <v/>
      </c>
      <c r="C264" s="9">
        <f t="array" ref="C264">IFERROR(INDEX(Sheet2!$D$2:$D$439,MATCH(Sheet3!$A264&amp;Sheet3!C$1,Sheet2!$B$2:$B$439&amp;Sheet2!$C$2:$C$439,0)),"")</f>
        <v>619000</v>
      </c>
      <c r="D264" s="9" t="str">
        <f t="array" ref="D264">IFERROR(INDEX(Sheet2!$D$2:$D$439,MATCH(Sheet3!$A264&amp;Sheet3!D$1,Sheet2!$B$2:$B$439&amp;Sheet2!$C$2:$C$439,0)),"")</f>
        <v/>
      </c>
      <c r="E264" s="9" t="str">
        <f t="array" ref="E264">IFERROR(INDEX(Sheet2!$D$2:$D$439,MATCH(Sheet3!$A264&amp;Sheet3!E$1,Sheet2!$B$2:$B$439&amp;Sheet2!$C$2:$C$439,0)),"")</f>
        <v/>
      </c>
      <c r="F264" s="9" t="str">
        <f>IF(IFERROR(INDEX(Sheet1!$A$2:$G$391,MATCH(Sheet3!A264,Sheet1!$A$2:$A$391,0),7),"")=0,"",IFERROR(INDEX(Sheet1!$A$2:$G$391,MATCH(Sheet3!A264,Sheet1!$A$2:$A$391,0),7),""))</f>
        <v/>
      </c>
    </row>
    <row r="265" spans="1:6" x14ac:dyDescent="0.2">
      <c r="A265" t="s">
        <v>560</v>
      </c>
      <c r="B265" s="9">
        <f t="array" ref="B265">IFERROR(INDEX(Sheet2!$D$2:$D$439,MATCH(Sheet3!$A265&amp;Sheet3!B$1,Sheet2!$B$2:$B$439&amp;Sheet2!$C$2:$C$439,0)),"")</f>
        <v>20000</v>
      </c>
      <c r="C265" s="9">
        <f t="array" ref="C265">IFERROR(INDEX(Sheet2!$D$2:$D$439,MATCH(Sheet3!$A265&amp;Sheet3!C$1,Sheet2!$B$2:$B$439&amp;Sheet2!$C$2:$C$439,0)),"")</f>
        <v>700000</v>
      </c>
      <c r="D265" s="9">
        <f t="array" ref="D265">IFERROR(INDEX(Sheet2!$D$2:$D$439,MATCH(Sheet3!$A265&amp;Sheet3!D$1,Sheet2!$B$2:$B$439&amp;Sheet2!$C$2:$C$439,0)),"")</f>
        <v>14250000</v>
      </c>
      <c r="E265" s="9" t="str">
        <f t="array" ref="E265">IFERROR(INDEX(Sheet2!$D$2:$D$439,MATCH(Sheet3!$A265&amp;Sheet3!E$1,Sheet2!$B$2:$B$439&amp;Sheet2!$C$2:$C$439,0)),"")</f>
        <v/>
      </c>
      <c r="F265" s="9" t="str">
        <f>IF(IFERROR(INDEX(Sheet1!$A$2:$G$391,MATCH(Sheet3!A265,Sheet1!$A$2:$A$391,0),7),"")=0,"",IFERROR(INDEX(Sheet1!$A$2:$G$391,MATCH(Sheet3!A265,Sheet1!$A$2:$A$391,0),7),""))</f>
        <v/>
      </c>
    </row>
    <row r="266" spans="1:6" x14ac:dyDescent="0.2">
      <c r="A266" t="s">
        <v>63</v>
      </c>
      <c r="B266" s="9" t="str">
        <f t="array" ref="B266">IFERROR(INDEX(Sheet2!$D$2:$D$439,MATCH(Sheet3!$A266&amp;Sheet3!B$1,Sheet2!$B$2:$B$439&amp;Sheet2!$C$2:$C$439,0)),"")</f>
        <v/>
      </c>
      <c r="C266" s="9" t="str">
        <f t="array" ref="C266">IFERROR(INDEX(Sheet2!$D$2:$D$439,MATCH(Sheet3!$A266&amp;Sheet3!C$1,Sheet2!$B$2:$B$439&amp;Sheet2!$C$2:$C$439,0)),"")</f>
        <v/>
      </c>
      <c r="D266" s="9">
        <f t="array" ref="D266">IFERROR(INDEX(Sheet2!$D$2:$D$439,MATCH(Sheet3!$A266&amp;Sheet3!D$1,Sheet2!$B$2:$B$439&amp;Sheet2!$C$2:$C$439,0)),"")</f>
        <v>4351000000</v>
      </c>
      <c r="E266" s="9">
        <f t="array" ref="E266">IFERROR(INDEX(Sheet2!$D$2:$D$439,MATCH(Sheet3!$A266&amp;Sheet3!E$1,Sheet2!$B$2:$B$439&amp;Sheet2!$C$2:$C$439,0)),"")</f>
        <v>4347780000</v>
      </c>
      <c r="F266" s="9" t="str">
        <f>IF(IFERROR(INDEX(Sheet1!$A$2:$G$391,MATCH(Sheet3!A266,Sheet1!$A$2:$A$391,0),7),"")=0,"",IFERROR(INDEX(Sheet1!$A$2:$G$391,MATCH(Sheet3!A266,Sheet1!$A$2:$A$391,0),7),""))</f>
        <v/>
      </c>
    </row>
    <row r="267" spans="1:6" x14ac:dyDescent="0.2">
      <c r="A267" t="s">
        <v>62</v>
      </c>
      <c r="B267" s="9" t="str">
        <f t="array" ref="B267">IFERROR(INDEX(Sheet2!$D$2:$D$439,MATCH(Sheet3!$A267&amp;Sheet3!B$1,Sheet2!$B$2:$B$439&amp;Sheet2!$C$2:$C$439,0)),"")</f>
        <v/>
      </c>
      <c r="C267" s="9" t="str">
        <f t="array" ref="C267">IFERROR(INDEX(Sheet2!$D$2:$D$439,MATCH(Sheet3!$A267&amp;Sheet3!C$1,Sheet2!$B$2:$B$439&amp;Sheet2!$C$2:$C$439,0)),"")</f>
        <v/>
      </c>
      <c r="D267" s="9">
        <f t="array" ref="D267">IFERROR(INDEX(Sheet2!$D$2:$D$439,MATCH(Sheet3!$A267&amp;Sheet3!D$1,Sheet2!$B$2:$B$439&amp;Sheet2!$C$2:$C$439,0)),"")</f>
        <v>498243000</v>
      </c>
      <c r="E267" s="9" t="str">
        <f t="array" ref="E267">IFERROR(INDEX(Sheet2!$D$2:$D$439,MATCH(Sheet3!$A267&amp;Sheet3!E$1,Sheet2!$B$2:$B$439&amp;Sheet2!$C$2:$C$439,0)),"")</f>
        <v/>
      </c>
      <c r="F267" s="9" t="str">
        <f>IF(IFERROR(INDEX(Sheet1!$A$2:$G$391,MATCH(Sheet3!A267,Sheet1!$A$2:$A$391,0),7),"")=0,"",IFERROR(INDEX(Sheet1!$A$2:$G$391,MATCH(Sheet3!A267,Sheet1!$A$2:$A$391,0),7),""))</f>
        <v/>
      </c>
    </row>
    <row r="268" spans="1:6" x14ac:dyDescent="0.2">
      <c r="A268" t="s">
        <v>591</v>
      </c>
      <c r="B268" s="9" t="str">
        <f t="array" ref="B268">IFERROR(INDEX(Sheet2!$D$2:$D$439,MATCH(Sheet3!$A268&amp;Sheet3!B$1,Sheet2!$B$2:$B$439&amp;Sheet2!$C$2:$C$439,0)),"")</f>
        <v/>
      </c>
      <c r="C268" s="9">
        <f t="array" ref="C268">IFERROR(INDEX(Sheet2!$D$2:$D$439,MATCH(Sheet3!$A268&amp;Sheet3!C$1,Sheet2!$B$2:$B$439&amp;Sheet2!$C$2:$C$439,0)),"")</f>
        <v>3814000000</v>
      </c>
      <c r="D268" s="9" t="str">
        <f t="array" ref="D268">IFERROR(INDEX(Sheet2!$D$2:$D$439,MATCH(Sheet3!$A268&amp;Sheet3!D$1,Sheet2!$B$2:$B$439&amp;Sheet2!$C$2:$C$439,0)),"")</f>
        <v/>
      </c>
      <c r="E268" s="9" t="str">
        <f t="array" ref="E268">IFERROR(INDEX(Sheet2!$D$2:$D$439,MATCH(Sheet3!$A268&amp;Sheet3!E$1,Sheet2!$B$2:$B$439&amp;Sheet2!$C$2:$C$439,0)),"")</f>
        <v/>
      </c>
      <c r="F268" s="9" t="str">
        <f>IF(IFERROR(INDEX(Sheet1!$A$2:$G$391,MATCH(Sheet3!A268,Sheet1!$A$2:$A$391,0),7),"")=0,"",IFERROR(INDEX(Sheet1!$A$2:$G$391,MATCH(Sheet3!A268,Sheet1!$A$2:$A$391,0),7),""))</f>
        <v/>
      </c>
    </row>
    <row r="269" spans="1:6" x14ac:dyDescent="0.2">
      <c r="A269" t="s">
        <v>564</v>
      </c>
      <c r="B269" s="9" t="str">
        <f t="array" ref="B269">IFERROR(INDEX(Sheet2!$D$2:$D$439,MATCH(Sheet3!$A269&amp;Sheet3!B$1,Sheet2!$B$2:$B$439&amp;Sheet2!$C$2:$C$439,0)),"")</f>
        <v/>
      </c>
      <c r="C269" s="9">
        <f t="array" ref="C269">IFERROR(INDEX(Sheet2!$D$2:$D$439,MATCH(Sheet3!$A269&amp;Sheet3!C$1,Sheet2!$B$2:$B$439&amp;Sheet2!$C$2:$C$439,0)),"")</f>
        <v>5619000000</v>
      </c>
      <c r="D269" s="9">
        <f t="array" ref="D269">IFERROR(INDEX(Sheet2!$D$2:$D$439,MATCH(Sheet3!$A269&amp;Sheet3!D$1,Sheet2!$B$2:$B$439&amp;Sheet2!$C$2:$C$439,0)),"")</f>
        <v>5900000000</v>
      </c>
      <c r="E269" s="9">
        <f t="array" ref="E269">IFERROR(INDEX(Sheet2!$D$2:$D$439,MATCH(Sheet3!$A269&amp;Sheet3!E$1,Sheet2!$B$2:$B$439&amp;Sheet2!$C$2:$C$439,0)),"")</f>
        <v>5258000000</v>
      </c>
      <c r="F269" s="9" t="str">
        <f>IF(IFERROR(INDEX(Sheet1!$A$2:$G$391,MATCH(Sheet3!A269,Sheet1!$A$2:$A$391,0),7),"")=0,"",IFERROR(INDEX(Sheet1!$A$2:$G$391,MATCH(Sheet3!A269,Sheet1!$A$2:$A$391,0),7),""))</f>
        <v/>
      </c>
    </row>
    <row r="270" spans="1:6" x14ac:dyDescent="0.2">
      <c r="A270" t="s">
        <v>840</v>
      </c>
      <c r="B270" s="9" t="str">
        <f t="array" ref="B270">IFERROR(INDEX(Sheet2!$D$2:$D$439,MATCH(Sheet3!$A270&amp;Sheet3!B$1,Sheet2!$B$2:$B$439&amp;Sheet2!$C$2:$C$439,0)),"")</f>
        <v/>
      </c>
      <c r="C270" s="9" t="str">
        <f t="array" ref="C270">IFERROR(INDEX(Sheet2!$D$2:$D$439,MATCH(Sheet3!$A270&amp;Sheet3!C$1,Sheet2!$B$2:$B$439&amp;Sheet2!$C$2:$C$439,0)),"")</f>
        <v/>
      </c>
      <c r="D270" s="9" t="str">
        <f t="array" ref="D270">IFERROR(INDEX(Sheet2!$D$2:$D$439,MATCH(Sheet3!$A270&amp;Sheet3!D$1,Sheet2!$B$2:$B$439&amp;Sheet2!$C$2:$C$439,0)),"")</f>
        <v/>
      </c>
      <c r="E270" s="9">
        <f t="array" ref="E270">IFERROR(INDEX(Sheet2!$D$2:$D$439,MATCH(Sheet3!$A270&amp;Sheet3!E$1,Sheet2!$B$2:$B$439&amp;Sheet2!$C$2:$C$439,0)),"")</f>
        <v>55000</v>
      </c>
      <c r="F270" s="9" t="str">
        <f>IF(IFERROR(INDEX(Sheet1!$A$2:$G$391,MATCH(Sheet3!A270,Sheet1!$A$2:$A$391,0),7),"")=0,"",IFERROR(INDEX(Sheet1!$A$2:$G$391,MATCH(Sheet3!A270,Sheet1!$A$2:$A$391,0),7),""))</f>
        <v/>
      </c>
    </row>
    <row r="271" spans="1:6" x14ac:dyDescent="0.2">
      <c r="A271" t="s">
        <v>670</v>
      </c>
      <c r="B271" s="9" t="str">
        <f t="array" ref="B271">IFERROR(INDEX(Sheet2!$D$2:$D$439,MATCH(Sheet3!$A271&amp;Sheet3!B$1,Sheet2!$B$2:$B$439&amp;Sheet2!$C$2:$C$439,0)),"")</f>
        <v/>
      </c>
      <c r="C271" s="9">
        <f t="array" ref="C271">IFERROR(INDEX(Sheet2!$D$2:$D$439,MATCH(Sheet3!$A271&amp;Sheet3!C$1,Sheet2!$B$2:$B$439&amp;Sheet2!$C$2:$C$439,0)),"")</f>
        <v>78000000</v>
      </c>
      <c r="D271" s="9" t="str">
        <f t="array" ref="D271">IFERROR(INDEX(Sheet2!$D$2:$D$439,MATCH(Sheet3!$A271&amp;Sheet3!D$1,Sheet2!$B$2:$B$439&amp;Sheet2!$C$2:$C$439,0)),"")</f>
        <v/>
      </c>
      <c r="E271" s="9" t="str">
        <f t="array" ref="E271">IFERROR(INDEX(Sheet2!$D$2:$D$439,MATCH(Sheet3!$A271&amp;Sheet3!E$1,Sheet2!$B$2:$B$439&amp;Sheet2!$C$2:$C$439,0)),"")</f>
        <v/>
      </c>
      <c r="F271" s="9" t="str">
        <f>IF(IFERROR(INDEX(Sheet1!$A$2:$G$391,MATCH(Sheet3!A271,Sheet1!$A$2:$A$391,0),7),"")=0,"",IFERROR(INDEX(Sheet1!$A$2:$G$391,MATCH(Sheet3!A271,Sheet1!$A$2:$A$391,0),7),""))</f>
        <v/>
      </c>
    </row>
    <row r="272" spans="1:6" x14ac:dyDescent="0.2">
      <c r="A272" t="s">
        <v>722</v>
      </c>
      <c r="B272" s="9" t="str">
        <f t="array" ref="B272">IFERROR(INDEX(Sheet2!$D$2:$D$439,MATCH(Sheet3!$A272&amp;Sheet3!B$1,Sheet2!$B$2:$B$439&amp;Sheet2!$C$2:$C$439,0)),"")</f>
        <v/>
      </c>
      <c r="C272" s="9" t="str">
        <f t="array" ref="C272">IFERROR(INDEX(Sheet2!$D$2:$D$439,MATCH(Sheet3!$A272&amp;Sheet3!C$1,Sheet2!$B$2:$B$439&amp;Sheet2!$C$2:$C$439,0)),"")</f>
        <v/>
      </c>
      <c r="D272" s="9">
        <f t="array" ref="D272">IFERROR(INDEX(Sheet2!$D$2:$D$439,MATCH(Sheet3!$A272&amp;Sheet3!D$1,Sheet2!$B$2:$B$439&amp;Sheet2!$C$2:$C$439,0)),"")</f>
        <v>3005250000</v>
      </c>
      <c r="E272" s="9" t="str">
        <f t="array" ref="E272">IFERROR(INDEX(Sheet2!$D$2:$D$439,MATCH(Sheet3!$A272&amp;Sheet3!E$1,Sheet2!$B$2:$B$439&amp;Sheet2!$C$2:$C$439,0)),"")</f>
        <v/>
      </c>
      <c r="F272" s="9" t="str">
        <f>IF(IFERROR(INDEX(Sheet1!$A$2:$G$391,MATCH(Sheet3!A272,Sheet1!$A$2:$A$391,0),7),"")=0,"",IFERROR(INDEX(Sheet1!$A$2:$G$391,MATCH(Sheet3!A272,Sheet1!$A$2:$A$391,0),7),""))</f>
        <v/>
      </c>
    </row>
    <row r="273" spans="1:6" x14ac:dyDescent="0.2">
      <c r="A273" t="s">
        <v>793</v>
      </c>
      <c r="B273" s="9" t="str">
        <f t="array" ref="B273">IFERROR(INDEX(Sheet2!$D$2:$D$439,MATCH(Sheet3!$A273&amp;Sheet3!B$1,Sheet2!$B$2:$B$439&amp;Sheet2!$C$2:$C$439,0)),"")</f>
        <v/>
      </c>
      <c r="C273" s="9" t="str">
        <f t="array" ref="C273">IFERROR(INDEX(Sheet2!$D$2:$D$439,MATCH(Sheet3!$A273&amp;Sheet3!C$1,Sheet2!$B$2:$B$439&amp;Sheet2!$C$2:$C$439,0)),"")</f>
        <v/>
      </c>
      <c r="D273" s="9" t="str">
        <f t="array" ref="D273">IFERROR(INDEX(Sheet2!$D$2:$D$439,MATCH(Sheet3!$A273&amp;Sheet3!D$1,Sheet2!$B$2:$B$439&amp;Sheet2!$C$2:$C$439,0)),"")</f>
        <v/>
      </c>
      <c r="E273" s="9">
        <f t="array" ref="E273">IFERROR(INDEX(Sheet2!$D$2:$D$439,MATCH(Sheet3!$A273&amp;Sheet3!E$1,Sheet2!$B$2:$B$439&amp;Sheet2!$C$2:$C$439,0)),"")</f>
        <v>136000000</v>
      </c>
      <c r="F273" s="9" t="str">
        <f>IF(IFERROR(INDEX(Sheet1!$A$2:$G$391,MATCH(Sheet3!A273,Sheet1!$A$2:$A$391,0),7),"")=0,"",IFERROR(INDEX(Sheet1!$A$2:$G$391,MATCH(Sheet3!A273,Sheet1!$A$2:$A$391,0),7),""))</f>
        <v/>
      </c>
    </row>
    <row r="274" spans="1:6" x14ac:dyDescent="0.2">
      <c r="A274" t="s">
        <v>838</v>
      </c>
      <c r="B274" s="9" t="str">
        <f t="array" ref="B274">IFERROR(INDEX(Sheet2!$D$2:$D$439,MATCH(Sheet3!$A274&amp;Sheet3!B$1,Sheet2!$B$2:$B$439&amp;Sheet2!$C$2:$C$439,0)),"")</f>
        <v/>
      </c>
      <c r="C274" s="9" t="str">
        <f t="array" ref="C274">IFERROR(INDEX(Sheet2!$D$2:$D$439,MATCH(Sheet3!$A274&amp;Sheet3!C$1,Sheet2!$B$2:$B$439&amp;Sheet2!$C$2:$C$439,0)),"")</f>
        <v/>
      </c>
      <c r="D274" s="9" t="str">
        <f t="array" ref="D274">IFERROR(INDEX(Sheet2!$D$2:$D$439,MATCH(Sheet3!$A274&amp;Sheet3!D$1,Sheet2!$B$2:$B$439&amp;Sheet2!$C$2:$C$439,0)),"")</f>
        <v/>
      </c>
      <c r="E274" s="9">
        <f t="array" ref="E274">IFERROR(INDEX(Sheet2!$D$2:$D$439,MATCH(Sheet3!$A274&amp;Sheet3!E$1,Sheet2!$B$2:$B$439&amp;Sheet2!$C$2:$C$439,0)),"")</f>
        <v>1100000</v>
      </c>
      <c r="F274" s="9" t="str">
        <f>IF(IFERROR(INDEX(Sheet1!$A$2:$G$391,MATCH(Sheet3!A274,Sheet1!$A$2:$A$391,0),7),"")=0,"",IFERROR(INDEX(Sheet1!$A$2:$G$391,MATCH(Sheet3!A274,Sheet1!$A$2:$A$391,0),7),""))</f>
        <v/>
      </c>
    </row>
    <row r="275" spans="1:6" x14ac:dyDescent="0.2">
      <c r="A275" t="s">
        <v>577</v>
      </c>
      <c r="B275" s="9" t="str">
        <f t="array" ref="B275">IFERROR(INDEX(Sheet2!$D$2:$D$439,MATCH(Sheet3!$A275&amp;Sheet3!B$1,Sheet2!$B$2:$B$439&amp;Sheet2!$C$2:$C$439,0)),"")</f>
        <v/>
      </c>
      <c r="C275" s="9">
        <f t="array" ref="C275">IFERROR(INDEX(Sheet2!$D$2:$D$439,MATCH(Sheet3!$A275&amp;Sheet3!C$1,Sheet2!$B$2:$B$439&amp;Sheet2!$C$2:$C$439,0)),"")</f>
        <v>4725000000</v>
      </c>
      <c r="D275" s="9" t="str">
        <f t="array" ref="D275">IFERROR(INDEX(Sheet2!$D$2:$D$439,MATCH(Sheet3!$A275&amp;Sheet3!D$1,Sheet2!$B$2:$B$439&amp;Sheet2!$C$2:$C$439,0)),"")</f>
        <v/>
      </c>
      <c r="E275" s="9">
        <f t="array" ref="E275">IFERROR(INDEX(Sheet2!$D$2:$D$439,MATCH(Sheet3!$A275&amp;Sheet3!E$1,Sheet2!$B$2:$B$439&amp;Sheet2!$C$2:$C$439,0)),"")</f>
        <v>934000000</v>
      </c>
      <c r="F275" s="9" t="str">
        <f>IF(IFERROR(INDEX(Sheet1!$A$2:$G$391,MATCH(Sheet3!A275,Sheet1!$A$2:$A$391,0),7),"")=0,"",IFERROR(INDEX(Sheet1!$A$2:$G$391,MATCH(Sheet3!A275,Sheet1!$A$2:$A$391,0),7),""))</f>
        <v/>
      </c>
    </row>
    <row r="276" spans="1:6" x14ac:dyDescent="0.2">
      <c r="A276" t="s">
        <v>72</v>
      </c>
      <c r="B276" s="9" t="str">
        <f t="array" ref="B276">IFERROR(INDEX(Sheet2!$D$2:$D$439,MATCH(Sheet3!$A276&amp;Sheet3!B$1,Sheet2!$B$2:$B$439&amp;Sheet2!$C$2:$C$439,0)),"")</f>
        <v/>
      </c>
      <c r="C276" s="9" t="str">
        <f t="array" ref="C276">IFERROR(INDEX(Sheet2!$D$2:$D$439,MATCH(Sheet3!$A276&amp;Sheet3!C$1,Sheet2!$B$2:$B$439&amp;Sheet2!$C$2:$C$439,0)),"")</f>
        <v/>
      </c>
      <c r="D276" s="9" t="str">
        <f t="array" ref="D276">IFERROR(INDEX(Sheet2!$D$2:$D$439,MATCH(Sheet3!$A276&amp;Sheet3!D$1,Sheet2!$B$2:$B$439&amp;Sheet2!$C$2:$C$439,0)),"")</f>
        <v/>
      </c>
      <c r="E276" s="9">
        <f t="array" ref="E276">IFERROR(INDEX(Sheet2!$D$2:$D$439,MATCH(Sheet3!$A276&amp;Sheet3!E$1,Sheet2!$B$2:$B$439&amp;Sheet2!$C$2:$C$439,0)),"")</f>
        <v>2352000000</v>
      </c>
      <c r="F276" s="9" t="str">
        <f>IF(IFERROR(INDEX(Sheet1!$A$2:$G$391,MATCH(Sheet3!A276,Sheet1!$A$2:$A$391,0),7),"")=0,"",IFERROR(INDEX(Sheet1!$A$2:$G$391,MATCH(Sheet3!A276,Sheet1!$A$2:$A$391,0),7),""))</f>
        <v/>
      </c>
    </row>
    <row r="277" spans="1:6" x14ac:dyDescent="0.2">
      <c r="A277" t="s">
        <v>724</v>
      </c>
      <c r="B277" s="9" t="str">
        <f t="array" ref="B277">IFERROR(INDEX(Sheet2!$D$2:$D$439,MATCH(Sheet3!$A277&amp;Sheet3!B$1,Sheet2!$B$2:$B$439&amp;Sheet2!$C$2:$C$439,0)),"")</f>
        <v/>
      </c>
      <c r="C277" s="9" t="str">
        <f t="array" ref="C277">IFERROR(INDEX(Sheet2!$D$2:$D$439,MATCH(Sheet3!$A277&amp;Sheet3!C$1,Sheet2!$B$2:$B$439&amp;Sheet2!$C$2:$C$439,0)),"")</f>
        <v/>
      </c>
      <c r="D277" s="9">
        <f t="array" ref="D277">IFERROR(INDEX(Sheet2!$D$2:$D$439,MATCH(Sheet3!$A277&amp;Sheet3!D$1,Sheet2!$B$2:$B$439&amp;Sheet2!$C$2:$C$439,0)),"")</f>
        <v>2561000000</v>
      </c>
      <c r="E277" s="9" t="str">
        <f t="array" ref="E277">IFERROR(INDEX(Sheet2!$D$2:$D$439,MATCH(Sheet3!$A277&amp;Sheet3!E$1,Sheet2!$B$2:$B$439&amp;Sheet2!$C$2:$C$439,0)),"")</f>
        <v/>
      </c>
      <c r="F277" s="9" t="str">
        <f>IF(IFERROR(INDEX(Sheet1!$A$2:$G$391,MATCH(Sheet3!A277,Sheet1!$A$2:$A$391,0),7),"")=0,"",IFERROR(INDEX(Sheet1!$A$2:$G$391,MATCH(Sheet3!A277,Sheet1!$A$2:$A$391,0),7),""))</f>
        <v/>
      </c>
    </row>
    <row r="278" spans="1:6" x14ac:dyDescent="0.2">
      <c r="A278" t="s">
        <v>638</v>
      </c>
      <c r="B278" s="9" t="str">
        <f t="array" ref="B278">IFERROR(INDEX(Sheet2!$D$2:$D$439,MATCH(Sheet3!$A278&amp;Sheet3!B$1,Sheet2!$B$2:$B$439&amp;Sheet2!$C$2:$C$439,0)),"")</f>
        <v/>
      </c>
      <c r="C278" s="9">
        <f t="array" ref="C278">IFERROR(INDEX(Sheet2!$D$2:$D$439,MATCH(Sheet3!$A278&amp;Sheet3!C$1,Sheet2!$B$2:$B$439&amp;Sheet2!$C$2:$C$439,0)),"")</f>
        <v>2000000000</v>
      </c>
      <c r="D278" s="9" t="str">
        <f t="array" ref="D278">IFERROR(INDEX(Sheet2!$D$2:$D$439,MATCH(Sheet3!$A278&amp;Sheet3!D$1,Sheet2!$B$2:$B$439&amp;Sheet2!$C$2:$C$439,0)),"")</f>
        <v/>
      </c>
      <c r="E278" s="9" t="str">
        <f t="array" ref="E278">IFERROR(INDEX(Sheet2!$D$2:$D$439,MATCH(Sheet3!$A278&amp;Sheet3!E$1,Sheet2!$B$2:$B$439&amp;Sheet2!$C$2:$C$439,0)),"")</f>
        <v/>
      </c>
      <c r="F278" s="9" t="str">
        <f>IF(IFERROR(INDEX(Sheet1!$A$2:$G$391,MATCH(Sheet3!A278,Sheet1!$A$2:$A$391,0),7),"")=0,"",IFERROR(INDEX(Sheet1!$A$2:$G$391,MATCH(Sheet3!A278,Sheet1!$A$2:$A$391,0),7),""))</f>
        <v/>
      </c>
    </row>
    <row r="279" spans="1:6" x14ac:dyDescent="0.2">
      <c r="A279" t="s">
        <v>654</v>
      </c>
      <c r="B279" s="9" t="str">
        <f t="array" ref="B279">IFERROR(INDEX(Sheet2!$D$2:$D$439,MATCH(Sheet3!$A279&amp;Sheet3!B$1,Sheet2!$B$2:$B$439&amp;Sheet2!$C$2:$C$439,0)),"")</f>
        <v/>
      </c>
      <c r="C279" s="9">
        <f t="array" ref="C279">IFERROR(INDEX(Sheet2!$D$2:$D$439,MATCH(Sheet3!$A279&amp;Sheet3!C$1,Sheet2!$B$2:$B$439&amp;Sheet2!$C$2:$C$439,0)),"")</f>
        <v>964000000</v>
      </c>
      <c r="D279" s="9" t="str">
        <f t="array" ref="D279">IFERROR(INDEX(Sheet2!$D$2:$D$439,MATCH(Sheet3!$A279&amp;Sheet3!D$1,Sheet2!$B$2:$B$439&amp;Sheet2!$C$2:$C$439,0)),"")</f>
        <v/>
      </c>
      <c r="E279" s="9" t="str">
        <f t="array" ref="E279">IFERROR(INDEX(Sheet2!$D$2:$D$439,MATCH(Sheet3!$A279&amp;Sheet3!E$1,Sheet2!$B$2:$B$439&amp;Sheet2!$C$2:$C$439,0)),"")</f>
        <v/>
      </c>
      <c r="F279" s="9" t="str">
        <f>IF(IFERROR(INDEX(Sheet1!$A$2:$G$391,MATCH(Sheet3!A279,Sheet1!$A$2:$A$391,0),7),"")=0,"",IFERROR(INDEX(Sheet1!$A$2:$G$391,MATCH(Sheet3!A279,Sheet1!$A$2:$A$391,0),7),""))</f>
        <v/>
      </c>
    </row>
    <row r="280" spans="1:6" x14ac:dyDescent="0.2">
      <c r="A280" t="s">
        <v>777</v>
      </c>
      <c r="B280" s="9" t="str">
        <f t="array" ref="B280">IFERROR(INDEX(Sheet2!$D$2:$D$439,MATCH(Sheet3!$A280&amp;Sheet3!B$1,Sheet2!$B$2:$B$439&amp;Sheet2!$C$2:$C$439,0)),"")</f>
        <v/>
      </c>
      <c r="C280" s="9" t="str">
        <f t="array" ref="C280">IFERROR(INDEX(Sheet2!$D$2:$D$439,MATCH(Sheet3!$A280&amp;Sheet3!C$1,Sheet2!$B$2:$B$439&amp;Sheet2!$C$2:$C$439,0)),"")</f>
        <v/>
      </c>
      <c r="D280" s="9" t="str">
        <f t="array" ref="D280">IFERROR(INDEX(Sheet2!$D$2:$D$439,MATCH(Sheet3!$A280&amp;Sheet3!D$1,Sheet2!$B$2:$B$439&amp;Sheet2!$C$2:$C$439,0)),"")</f>
        <v/>
      </c>
      <c r="E280" s="9">
        <f t="array" ref="E280">IFERROR(INDEX(Sheet2!$D$2:$D$439,MATCH(Sheet3!$A280&amp;Sheet3!E$1,Sheet2!$B$2:$B$439&amp;Sheet2!$C$2:$C$439,0)),"")</f>
        <v>2194686000</v>
      </c>
      <c r="F280" s="9" t="str">
        <f>IF(IFERROR(INDEX(Sheet1!$A$2:$G$391,MATCH(Sheet3!A280,Sheet1!$A$2:$A$391,0),7),"")=0,"",IFERROR(INDEX(Sheet1!$A$2:$G$391,MATCH(Sheet3!A280,Sheet1!$A$2:$A$391,0),7),""))</f>
        <v/>
      </c>
    </row>
    <row r="281" spans="1:6" x14ac:dyDescent="0.2">
      <c r="A281" t="s">
        <v>597</v>
      </c>
      <c r="B281" s="9" t="str">
        <f t="array" ref="B281">IFERROR(INDEX(Sheet2!$D$2:$D$439,MATCH(Sheet3!$A281&amp;Sheet3!B$1,Sheet2!$B$2:$B$439&amp;Sheet2!$C$2:$C$439,0)),"")</f>
        <v/>
      </c>
      <c r="C281" s="9">
        <f t="array" ref="C281">IFERROR(INDEX(Sheet2!$D$2:$D$439,MATCH(Sheet3!$A281&amp;Sheet3!C$1,Sheet2!$B$2:$B$439&amp;Sheet2!$C$2:$C$439,0)),"")</f>
        <v>3562000000</v>
      </c>
      <c r="D281" s="9">
        <f t="array" ref="D281">IFERROR(INDEX(Sheet2!$D$2:$D$439,MATCH(Sheet3!$A281&amp;Sheet3!D$1,Sheet2!$B$2:$B$439&amp;Sheet2!$C$2:$C$439,0)),"")</f>
        <v>3581000000</v>
      </c>
      <c r="E281" s="9" t="str">
        <f t="array" ref="E281">IFERROR(INDEX(Sheet2!$D$2:$D$439,MATCH(Sheet3!$A281&amp;Sheet3!E$1,Sheet2!$B$2:$B$439&amp;Sheet2!$C$2:$C$439,0)),"")</f>
        <v/>
      </c>
      <c r="F281" s="9" t="str">
        <f>IF(IFERROR(INDEX(Sheet1!$A$2:$G$391,MATCH(Sheet3!A281,Sheet1!$A$2:$A$391,0),7),"")=0,"",IFERROR(INDEX(Sheet1!$A$2:$G$391,MATCH(Sheet3!A281,Sheet1!$A$2:$A$391,0),7),""))</f>
        <v/>
      </c>
    </row>
    <row r="282" spans="1:6" x14ac:dyDescent="0.2">
      <c r="A282" t="s">
        <v>807</v>
      </c>
      <c r="B282" s="9" t="str">
        <f t="array" ref="B282">IFERROR(INDEX(Sheet2!$D$2:$D$439,MATCH(Sheet3!$A282&amp;Sheet3!B$1,Sheet2!$B$2:$B$439&amp;Sheet2!$C$2:$C$439,0)),"")</f>
        <v/>
      </c>
      <c r="C282" s="9" t="str">
        <f t="array" ref="C282">IFERROR(INDEX(Sheet2!$D$2:$D$439,MATCH(Sheet3!$A282&amp;Sheet3!C$1,Sheet2!$B$2:$B$439&amp;Sheet2!$C$2:$C$439,0)),"")</f>
        <v/>
      </c>
      <c r="D282" s="9" t="str">
        <f t="array" ref="D282">IFERROR(INDEX(Sheet2!$D$2:$D$439,MATCH(Sheet3!$A282&amp;Sheet3!D$1,Sheet2!$B$2:$B$439&amp;Sheet2!$C$2:$C$439,0)),"")</f>
        <v/>
      </c>
      <c r="E282" s="9">
        <f t="array" ref="E282">IFERROR(INDEX(Sheet2!$D$2:$D$439,MATCH(Sheet3!$A282&amp;Sheet3!E$1,Sheet2!$B$2:$B$439&amp;Sheet2!$C$2:$C$439,0)),"")</f>
        <v>37000000</v>
      </c>
      <c r="F282" s="9" t="str">
        <f>IF(IFERROR(INDEX(Sheet1!$A$2:$G$391,MATCH(Sheet3!A282,Sheet1!$A$2:$A$391,0),7),"")=0,"",IFERROR(INDEX(Sheet1!$A$2:$G$391,MATCH(Sheet3!A282,Sheet1!$A$2:$A$391,0),7),""))</f>
        <v/>
      </c>
    </row>
    <row r="283" spans="1:6" x14ac:dyDescent="0.2">
      <c r="A283" t="s">
        <v>42</v>
      </c>
      <c r="B283" s="9" t="str">
        <f t="array" ref="B283">IFERROR(INDEX(Sheet2!$D$2:$D$439,MATCH(Sheet3!$A283&amp;Sheet3!B$1,Sheet2!$B$2:$B$439&amp;Sheet2!$C$2:$C$439,0)),"")</f>
        <v/>
      </c>
      <c r="C283" s="9" t="str">
        <f t="array" ref="C283">IFERROR(INDEX(Sheet2!$D$2:$D$439,MATCH(Sheet3!$A283&amp;Sheet3!C$1,Sheet2!$B$2:$B$439&amp;Sheet2!$C$2:$C$439,0)),"")</f>
        <v/>
      </c>
      <c r="D283" s="9">
        <f t="array" ref="D283">IFERROR(INDEX(Sheet2!$D$2:$D$439,MATCH(Sheet3!$A283&amp;Sheet3!D$1,Sheet2!$B$2:$B$439&amp;Sheet2!$C$2:$C$439,0)),"")</f>
        <v>695750000</v>
      </c>
      <c r="E283" s="9" t="str">
        <f t="array" ref="E283">IFERROR(INDEX(Sheet2!$D$2:$D$439,MATCH(Sheet3!$A283&amp;Sheet3!E$1,Sheet2!$B$2:$B$439&amp;Sheet2!$C$2:$C$439,0)),"")</f>
        <v/>
      </c>
      <c r="F283" s="9" t="str">
        <f>IF(IFERROR(INDEX(Sheet1!$A$2:$G$391,MATCH(Sheet3!A283,Sheet1!$A$2:$A$391,0),7),"")=0,"",IFERROR(INDEX(Sheet1!$A$2:$G$391,MATCH(Sheet3!A283,Sheet1!$A$2:$A$391,0),7),""))</f>
        <v/>
      </c>
    </row>
    <row r="284" spans="1:6" x14ac:dyDescent="0.2">
      <c r="A284" t="s">
        <v>834</v>
      </c>
      <c r="B284" s="9" t="str">
        <f t="array" ref="B284">IFERROR(INDEX(Sheet2!$D$2:$D$439,MATCH(Sheet3!$A284&amp;Sheet3!B$1,Sheet2!$B$2:$B$439&amp;Sheet2!$C$2:$C$439,0)),"")</f>
        <v/>
      </c>
      <c r="C284" s="9" t="str">
        <f t="array" ref="C284">IFERROR(INDEX(Sheet2!$D$2:$D$439,MATCH(Sheet3!$A284&amp;Sheet3!C$1,Sheet2!$B$2:$B$439&amp;Sheet2!$C$2:$C$439,0)),"")</f>
        <v/>
      </c>
      <c r="D284" s="9" t="str">
        <f t="array" ref="D284">IFERROR(INDEX(Sheet2!$D$2:$D$439,MATCH(Sheet3!$A284&amp;Sheet3!D$1,Sheet2!$B$2:$B$439&amp;Sheet2!$C$2:$C$439,0)),"")</f>
        <v/>
      </c>
      <c r="E284" s="9">
        <f t="array" ref="E284">IFERROR(INDEX(Sheet2!$D$2:$D$439,MATCH(Sheet3!$A284&amp;Sheet3!E$1,Sheet2!$B$2:$B$439&amp;Sheet2!$C$2:$C$439,0)),"")</f>
        <v>4200000</v>
      </c>
      <c r="F284" s="9" t="str">
        <f>IF(IFERROR(INDEX(Sheet1!$A$2:$G$391,MATCH(Sheet3!A284,Sheet1!$A$2:$A$391,0),7),"")=0,"",IFERROR(INDEX(Sheet1!$A$2:$G$391,MATCH(Sheet3!A284,Sheet1!$A$2:$A$391,0),7),""))</f>
        <v/>
      </c>
    </row>
    <row r="285" spans="1:6" x14ac:dyDescent="0.2">
      <c r="A285" t="s">
        <v>634</v>
      </c>
      <c r="B285" s="9" t="str">
        <f t="array" ref="B285">IFERROR(INDEX(Sheet2!$D$2:$D$439,MATCH(Sheet3!$A285&amp;Sheet3!B$1,Sheet2!$B$2:$B$439&amp;Sheet2!$C$2:$C$439,0)),"")</f>
        <v/>
      </c>
      <c r="C285" s="9">
        <f t="array" ref="C285">IFERROR(INDEX(Sheet2!$D$2:$D$439,MATCH(Sheet3!$A285&amp;Sheet3!C$1,Sheet2!$B$2:$B$439&amp;Sheet2!$C$2:$C$439,0)),"")</f>
        <v>2169000000</v>
      </c>
      <c r="D285" s="9">
        <f t="array" ref="D285">IFERROR(INDEX(Sheet2!$D$2:$D$439,MATCH(Sheet3!$A285&amp;Sheet3!D$1,Sheet2!$B$2:$B$439&amp;Sheet2!$C$2:$C$439,0)),"")</f>
        <v>4002198000</v>
      </c>
      <c r="E285" s="9">
        <f t="array" ref="E285">IFERROR(INDEX(Sheet2!$D$2:$D$439,MATCH(Sheet3!$A285&amp;Sheet3!E$1,Sheet2!$B$2:$B$439&amp;Sheet2!$C$2:$C$439,0)),"")</f>
        <v>3997068000</v>
      </c>
      <c r="F285" s="9" t="str">
        <f>IF(IFERROR(INDEX(Sheet1!$A$2:$G$391,MATCH(Sheet3!A285,Sheet1!$A$2:$A$391,0),7),"")=0,"",IFERROR(INDEX(Sheet1!$A$2:$G$391,MATCH(Sheet3!A285,Sheet1!$A$2:$A$391,0),7),""))</f>
        <v/>
      </c>
    </row>
    <row r="286" spans="1:6" x14ac:dyDescent="0.2">
      <c r="A286" t="s">
        <v>612</v>
      </c>
      <c r="B286" s="9" t="str">
        <f t="array" ref="B286">IFERROR(INDEX(Sheet2!$D$2:$D$439,MATCH(Sheet3!$A286&amp;Sheet3!B$1,Sheet2!$B$2:$B$439&amp;Sheet2!$C$2:$C$439,0)),"")</f>
        <v/>
      </c>
      <c r="C286" s="9">
        <f t="array" ref="C286">IFERROR(INDEX(Sheet2!$D$2:$D$439,MATCH(Sheet3!$A286&amp;Sheet3!C$1,Sheet2!$B$2:$B$439&amp;Sheet2!$C$2:$C$439,0)),"")</f>
        <v>3027000000</v>
      </c>
      <c r="D286" s="9" t="str">
        <f t="array" ref="D286">IFERROR(INDEX(Sheet2!$D$2:$D$439,MATCH(Sheet3!$A286&amp;Sheet3!D$1,Sheet2!$B$2:$B$439&amp;Sheet2!$C$2:$C$439,0)),"")</f>
        <v/>
      </c>
      <c r="E286" s="9" t="str">
        <f t="array" ref="E286">IFERROR(INDEX(Sheet2!$D$2:$D$439,MATCH(Sheet3!$A286&amp;Sheet3!E$1,Sheet2!$B$2:$B$439&amp;Sheet2!$C$2:$C$439,0)),"")</f>
        <v/>
      </c>
      <c r="F286" s="9" t="str">
        <f>IF(IFERROR(INDEX(Sheet1!$A$2:$G$391,MATCH(Sheet3!A286,Sheet1!$A$2:$A$391,0),7),"")=0,"",IFERROR(INDEX(Sheet1!$A$2:$G$391,MATCH(Sheet3!A286,Sheet1!$A$2:$A$391,0),7),""))</f>
        <v/>
      </c>
    </row>
    <row r="287" spans="1:6" x14ac:dyDescent="0.2">
      <c r="A287" t="s">
        <v>3</v>
      </c>
      <c r="B287" s="9">
        <f t="array" ref="B287">IFERROR(INDEX(Sheet2!$D$2:$D$439,MATCH(Sheet3!$A287&amp;Sheet3!B$1,Sheet2!$B$2:$B$439&amp;Sheet2!$C$2:$C$439,0)),"")</f>
        <v>12000000000</v>
      </c>
      <c r="C287" s="9">
        <f t="array" ref="C287">IFERROR(INDEX(Sheet2!$D$2:$D$439,MATCH(Sheet3!$A287&amp;Sheet3!C$1,Sheet2!$B$2:$B$439&amp;Sheet2!$C$2:$C$439,0)),"")</f>
        <v>6000000000</v>
      </c>
      <c r="D287" s="9" t="str">
        <f t="array" ref="D287">IFERROR(INDEX(Sheet2!$D$2:$D$439,MATCH(Sheet3!$A287&amp;Sheet3!D$1,Sheet2!$B$2:$B$439&amp;Sheet2!$C$2:$C$439,0)),"")</f>
        <v/>
      </c>
      <c r="E287" s="9">
        <f t="array" ref="E287">IFERROR(INDEX(Sheet2!$D$2:$D$439,MATCH(Sheet3!$A287&amp;Sheet3!E$1,Sheet2!$B$2:$B$439&amp;Sheet2!$C$2:$C$439,0)),"")</f>
        <v>6350000000</v>
      </c>
      <c r="F287" s="9" t="str">
        <f>IF(IFERROR(INDEX(Sheet1!$A$2:$G$391,MATCH(Sheet3!A287,Sheet1!$A$2:$A$391,0),7),"")=0,"",IFERROR(INDEX(Sheet1!$A$2:$G$391,MATCH(Sheet3!A287,Sheet1!$A$2:$A$391,0),7),""))</f>
        <v/>
      </c>
    </row>
    <row r="288" spans="1:6" x14ac:dyDescent="0.2">
      <c r="A288" t="s">
        <v>580</v>
      </c>
      <c r="B288" s="9" t="str">
        <f t="array" ref="B288">IFERROR(INDEX(Sheet2!$D$2:$D$439,MATCH(Sheet3!$A288&amp;Sheet3!B$1,Sheet2!$B$2:$B$439&amp;Sheet2!$C$2:$C$439,0)),"")</f>
        <v/>
      </c>
      <c r="C288" s="9">
        <f t="array" ref="C288">IFERROR(INDEX(Sheet2!$D$2:$D$439,MATCH(Sheet3!$A288&amp;Sheet3!C$1,Sheet2!$B$2:$B$439&amp;Sheet2!$C$2:$C$439,0)),"")</f>
        <v>4273000000</v>
      </c>
      <c r="D288" s="9">
        <f t="array" ref="D288">IFERROR(INDEX(Sheet2!$D$2:$D$439,MATCH(Sheet3!$A288&amp;Sheet3!D$1,Sheet2!$B$2:$B$439&amp;Sheet2!$C$2:$C$439,0)),"")</f>
        <v>5500000000</v>
      </c>
      <c r="E288" s="9">
        <f t="array" ref="E288">IFERROR(INDEX(Sheet2!$D$2:$D$439,MATCH(Sheet3!$A288&amp;Sheet3!E$1,Sheet2!$B$2:$B$439&amp;Sheet2!$C$2:$C$439,0)),"")</f>
        <v>5520000000</v>
      </c>
      <c r="F288" s="9" t="str">
        <f>IF(IFERROR(INDEX(Sheet1!$A$2:$G$391,MATCH(Sheet3!A288,Sheet1!$A$2:$A$391,0),7),"")=0,"",IFERROR(INDEX(Sheet1!$A$2:$G$391,MATCH(Sheet3!A288,Sheet1!$A$2:$A$391,0),7),""))</f>
        <v/>
      </c>
    </row>
    <row r="289" spans="1:6" x14ac:dyDescent="0.2">
      <c r="A289" t="s">
        <v>713</v>
      </c>
      <c r="B289" s="9" t="str">
        <f t="array" ref="B289">IFERROR(INDEX(Sheet2!$D$2:$D$439,MATCH(Sheet3!$A289&amp;Sheet3!B$1,Sheet2!$B$2:$B$439&amp;Sheet2!$C$2:$C$439,0)),"")</f>
        <v/>
      </c>
      <c r="C289" s="9" t="str">
        <f t="array" ref="C289">IFERROR(INDEX(Sheet2!$D$2:$D$439,MATCH(Sheet3!$A289&amp;Sheet3!C$1,Sheet2!$B$2:$B$439&amp;Sheet2!$C$2:$C$439,0)),"")</f>
        <v/>
      </c>
      <c r="D289" s="9">
        <f t="array" ref="D289">IFERROR(INDEX(Sheet2!$D$2:$D$439,MATCH(Sheet3!$A289&amp;Sheet3!D$1,Sheet2!$B$2:$B$439&amp;Sheet2!$C$2:$C$439,0)),"")</f>
        <v>7000000000</v>
      </c>
      <c r="E289" s="9">
        <f t="array" ref="E289">IFERROR(INDEX(Sheet2!$D$2:$D$439,MATCH(Sheet3!$A289&amp;Sheet3!E$1,Sheet2!$B$2:$B$439&amp;Sheet2!$C$2:$C$439,0)),"")</f>
        <v>6991320000</v>
      </c>
      <c r="F289" s="9" t="str">
        <f>IF(IFERROR(INDEX(Sheet1!$A$2:$G$391,MATCH(Sheet3!A289,Sheet1!$A$2:$A$391,0),7),"")=0,"",IFERROR(INDEX(Sheet1!$A$2:$G$391,MATCH(Sheet3!A289,Sheet1!$A$2:$A$391,0),7),""))</f>
        <v/>
      </c>
    </row>
    <row r="290" spans="1:6" x14ac:dyDescent="0.2">
      <c r="A290" t="s">
        <v>647</v>
      </c>
      <c r="B290" s="9" t="str">
        <f t="array" ref="B290">IFERROR(INDEX(Sheet2!$D$2:$D$439,MATCH(Sheet3!$A290&amp;Sheet3!B$1,Sheet2!$B$2:$B$439&amp;Sheet2!$C$2:$C$439,0)),"")</f>
        <v/>
      </c>
      <c r="C290" s="9">
        <f t="array" ref="C290">IFERROR(INDEX(Sheet2!$D$2:$D$439,MATCH(Sheet3!$A290&amp;Sheet3!C$1,Sheet2!$B$2:$B$439&amp;Sheet2!$C$2:$C$439,0)),"")</f>
        <v>1410000000</v>
      </c>
      <c r="D290" s="9" t="str">
        <f t="array" ref="D290">IFERROR(INDEX(Sheet2!$D$2:$D$439,MATCH(Sheet3!$A290&amp;Sheet3!D$1,Sheet2!$B$2:$B$439&amp;Sheet2!$C$2:$C$439,0)),"")</f>
        <v/>
      </c>
      <c r="E290" s="9" t="str">
        <f t="array" ref="E290">IFERROR(INDEX(Sheet2!$D$2:$D$439,MATCH(Sheet3!$A290&amp;Sheet3!E$1,Sheet2!$B$2:$B$439&amp;Sheet2!$C$2:$C$439,0)),"")</f>
        <v/>
      </c>
      <c r="F290" s="9" t="str">
        <f>IF(IFERROR(INDEX(Sheet1!$A$2:$G$391,MATCH(Sheet3!A290,Sheet1!$A$2:$A$391,0),7),"")=0,"",IFERROR(INDEX(Sheet1!$A$2:$G$391,MATCH(Sheet3!A290,Sheet1!$A$2:$A$391,0),7),""))</f>
        <v/>
      </c>
    </row>
    <row r="291" spans="1:6" x14ac:dyDescent="0.2">
      <c r="A291" t="s">
        <v>678</v>
      </c>
      <c r="B291" s="9" t="str">
        <f t="array" ref="B291">IFERROR(INDEX(Sheet2!$D$2:$D$439,MATCH(Sheet3!$A291&amp;Sheet3!B$1,Sheet2!$B$2:$B$439&amp;Sheet2!$C$2:$C$439,0)),"")</f>
        <v/>
      </c>
      <c r="C291" s="9">
        <f t="array" ref="C291">IFERROR(INDEX(Sheet2!$D$2:$D$439,MATCH(Sheet3!$A291&amp;Sheet3!C$1,Sheet2!$B$2:$B$439&amp;Sheet2!$C$2:$C$439,0)),"")</f>
        <v>12300000</v>
      </c>
      <c r="D291" s="9">
        <f t="array" ref="D291">IFERROR(INDEX(Sheet2!$D$2:$D$439,MATCH(Sheet3!$A291&amp;Sheet3!D$1,Sheet2!$B$2:$B$439&amp;Sheet2!$C$2:$C$439,0)),"")</f>
        <v>19100000</v>
      </c>
      <c r="E291" s="9" t="str">
        <f t="array" ref="E291">IFERROR(INDEX(Sheet2!$D$2:$D$439,MATCH(Sheet3!$A291&amp;Sheet3!E$1,Sheet2!$B$2:$B$439&amp;Sheet2!$C$2:$C$439,0)),"")</f>
        <v/>
      </c>
      <c r="F291" s="9" t="str">
        <f>IF(IFERROR(INDEX(Sheet1!$A$2:$G$391,MATCH(Sheet3!A291,Sheet1!$A$2:$A$391,0),7),"")=0,"",IFERROR(INDEX(Sheet1!$A$2:$G$391,MATCH(Sheet3!A291,Sheet1!$A$2:$A$391,0),7),""))</f>
        <v/>
      </c>
    </row>
    <row r="292" spans="1:6" x14ac:dyDescent="0.2">
      <c r="A292" t="s">
        <v>747</v>
      </c>
      <c r="B292" s="9" t="str">
        <f t="array" ref="B292">IFERROR(INDEX(Sheet2!$D$2:$D$439,MATCH(Sheet3!$A292&amp;Sheet3!B$1,Sheet2!$B$2:$B$439&amp;Sheet2!$C$2:$C$439,0)),"")</f>
        <v/>
      </c>
      <c r="C292" s="9" t="str">
        <f t="array" ref="C292">IFERROR(INDEX(Sheet2!$D$2:$D$439,MATCH(Sheet3!$A292&amp;Sheet3!C$1,Sheet2!$B$2:$B$439&amp;Sheet2!$C$2:$C$439,0)),"")</f>
        <v/>
      </c>
      <c r="D292" s="9">
        <f t="array" ref="D292">IFERROR(INDEX(Sheet2!$D$2:$D$439,MATCH(Sheet3!$A292&amp;Sheet3!D$1,Sheet2!$B$2:$B$439&amp;Sheet2!$C$2:$C$439,0)),"")</f>
        <v>625500000</v>
      </c>
      <c r="E292" s="9" t="str">
        <f t="array" ref="E292">IFERROR(INDEX(Sheet2!$D$2:$D$439,MATCH(Sheet3!$A292&amp;Sheet3!E$1,Sheet2!$B$2:$B$439&amp;Sheet2!$C$2:$C$439,0)),"")</f>
        <v/>
      </c>
      <c r="F292" s="9" t="str">
        <f>IF(IFERROR(INDEX(Sheet1!$A$2:$G$391,MATCH(Sheet3!A292,Sheet1!$A$2:$A$391,0),7),"")=0,"",IFERROR(INDEX(Sheet1!$A$2:$G$391,MATCH(Sheet3!A292,Sheet1!$A$2:$A$391,0),7),""))</f>
        <v/>
      </c>
    </row>
    <row r="293" spans="1:6" x14ac:dyDescent="0.2">
      <c r="A293" t="s">
        <v>832</v>
      </c>
      <c r="B293" s="9" t="str">
        <f t="array" ref="B293">IFERROR(INDEX(Sheet2!$D$2:$D$439,MATCH(Sheet3!$A293&amp;Sheet3!B$1,Sheet2!$B$2:$B$439&amp;Sheet2!$C$2:$C$439,0)),"")</f>
        <v/>
      </c>
      <c r="C293" s="9" t="str">
        <f t="array" ref="C293">IFERROR(INDEX(Sheet2!$D$2:$D$439,MATCH(Sheet3!$A293&amp;Sheet3!C$1,Sheet2!$B$2:$B$439&amp;Sheet2!$C$2:$C$439,0)),"")</f>
        <v/>
      </c>
      <c r="D293" s="9" t="str">
        <f t="array" ref="D293">IFERROR(INDEX(Sheet2!$D$2:$D$439,MATCH(Sheet3!$A293&amp;Sheet3!D$1,Sheet2!$B$2:$B$439&amp;Sheet2!$C$2:$C$439,0)),"")</f>
        <v/>
      </c>
      <c r="E293" s="9">
        <f t="array" ref="E293">IFERROR(INDEX(Sheet2!$D$2:$D$439,MATCH(Sheet3!$A293&amp;Sheet3!E$1,Sheet2!$B$2:$B$439&amp;Sheet2!$C$2:$C$439,0)),"")</f>
        <v>5300000</v>
      </c>
      <c r="F293" s="9" t="str">
        <f>IF(IFERROR(INDEX(Sheet1!$A$2:$G$391,MATCH(Sheet3!A293,Sheet1!$A$2:$A$391,0),7),"")=0,"",IFERROR(INDEX(Sheet1!$A$2:$G$391,MATCH(Sheet3!A293,Sheet1!$A$2:$A$391,0),7),""))</f>
        <v/>
      </c>
    </row>
    <row r="294" spans="1:6" x14ac:dyDescent="0.2">
      <c r="A294" t="s">
        <v>606</v>
      </c>
      <c r="B294" s="9" t="str">
        <f t="array" ref="B294">IFERROR(INDEX(Sheet2!$D$2:$D$439,MATCH(Sheet3!$A294&amp;Sheet3!B$1,Sheet2!$B$2:$B$439&amp;Sheet2!$C$2:$C$439,0)),"")</f>
        <v/>
      </c>
      <c r="C294" s="9">
        <f t="array" ref="C294">IFERROR(INDEX(Sheet2!$D$2:$D$439,MATCH(Sheet3!$A294&amp;Sheet3!C$1,Sheet2!$B$2:$B$439&amp;Sheet2!$C$2:$C$439,0)),"")</f>
        <v>3290000000</v>
      </c>
      <c r="D294" s="9" t="str">
        <f t="array" ref="D294">IFERROR(INDEX(Sheet2!$D$2:$D$439,MATCH(Sheet3!$A294&amp;Sheet3!D$1,Sheet2!$B$2:$B$439&amp;Sheet2!$C$2:$C$439,0)),"")</f>
        <v/>
      </c>
      <c r="E294" s="9" t="str">
        <f t="array" ref="E294">IFERROR(INDEX(Sheet2!$D$2:$D$439,MATCH(Sheet3!$A294&amp;Sheet3!E$1,Sheet2!$B$2:$B$439&amp;Sheet2!$C$2:$C$439,0)),"")</f>
        <v/>
      </c>
      <c r="F294" s="9" t="str">
        <f>IF(IFERROR(INDEX(Sheet1!$A$2:$G$391,MATCH(Sheet3!A294,Sheet1!$A$2:$A$391,0),7),"")=0,"",IFERROR(INDEX(Sheet1!$A$2:$G$391,MATCH(Sheet3!A294,Sheet1!$A$2:$A$391,0),7),""))</f>
        <v/>
      </c>
    </row>
    <row r="295" spans="1:6" x14ac:dyDescent="0.2">
      <c r="A295" t="s">
        <v>43</v>
      </c>
      <c r="B295" s="9" t="str">
        <f t="array" ref="B295">IFERROR(INDEX(Sheet2!$D$2:$D$439,MATCH(Sheet3!$A295&amp;Sheet3!B$1,Sheet2!$B$2:$B$439&amp;Sheet2!$C$2:$C$439,0)),"")</f>
        <v/>
      </c>
      <c r="C295" s="9">
        <f t="array" ref="C295">IFERROR(INDEX(Sheet2!$D$2:$D$439,MATCH(Sheet3!$A295&amp;Sheet3!C$1,Sheet2!$B$2:$B$439&amp;Sheet2!$C$2:$C$439,0)),"")</f>
        <v>5279000000</v>
      </c>
      <c r="D295" s="9">
        <f t="array" ref="D295">IFERROR(INDEX(Sheet2!$D$2:$D$439,MATCH(Sheet3!$A295&amp;Sheet3!D$1,Sheet2!$B$2:$B$439&amp;Sheet2!$C$2:$C$439,0)),"")</f>
        <v>6378650000</v>
      </c>
      <c r="E295" s="9" t="str">
        <f t="array" ref="E295">IFERROR(INDEX(Sheet2!$D$2:$D$439,MATCH(Sheet3!$A295&amp;Sheet3!E$1,Sheet2!$B$2:$B$439&amp;Sheet2!$C$2:$C$439,0)),"")</f>
        <v/>
      </c>
      <c r="F295" s="9" t="str">
        <f>IF(IFERROR(INDEX(Sheet1!$A$2:$G$391,MATCH(Sheet3!A295,Sheet1!$A$2:$A$391,0),7),"")=0,"",IFERROR(INDEX(Sheet1!$A$2:$G$391,MATCH(Sheet3!A295,Sheet1!$A$2:$A$391,0),7),""))</f>
        <v/>
      </c>
    </row>
    <row r="296" spans="1:6" x14ac:dyDescent="0.2">
      <c r="A296" t="s">
        <v>818</v>
      </c>
      <c r="B296" s="9" t="str">
        <f t="array" ref="B296">IFERROR(INDEX(Sheet2!$D$2:$D$439,MATCH(Sheet3!$A296&amp;Sheet3!B$1,Sheet2!$B$2:$B$439&amp;Sheet2!$C$2:$C$439,0)),"")</f>
        <v/>
      </c>
      <c r="C296" s="9" t="str">
        <f t="array" ref="C296">IFERROR(INDEX(Sheet2!$D$2:$D$439,MATCH(Sheet3!$A296&amp;Sheet3!C$1,Sheet2!$B$2:$B$439&amp;Sheet2!$C$2:$C$439,0)),"")</f>
        <v/>
      </c>
      <c r="D296" s="9" t="str">
        <f t="array" ref="D296">IFERROR(INDEX(Sheet2!$D$2:$D$439,MATCH(Sheet3!$A296&amp;Sheet3!D$1,Sheet2!$B$2:$B$439&amp;Sheet2!$C$2:$C$439,0)),"")</f>
        <v/>
      </c>
      <c r="E296" s="9">
        <f t="array" ref="E296">IFERROR(INDEX(Sheet2!$D$2:$D$439,MATCH(Sheet3!$A296&amp;Sheet3!E$1,Sheet2!$B$2:$B$439&amp;Sheet2!$C$2:$C$439,0)),"")</f>
        <v>14600000</v>
      </c>
      <c r="F296" s="9" t="str">
        <f>IF(IFERROR(INDEX(Sheet1!$A$2:$G$391,MATCH(Sheet3!A296,Sheet1!$A$2:$A$391,0),7),"")=0,"",IFERROR(INDEX(Sheet1!$A$2:$G$391,MATCH(Sheet3!A296,Sheet1!$A$2:$A$391,0),7),""))</f>
        <v/>
      </c>
    </row>
    <row r="297" spans="1:6" x14ac:dyDescent="0.2">
      <c r="A297" t="s">
        <v>837</v>
      </c>
      <c r="B297" s="9" t="str">
        <f t="array" ref="B297">IFERROR(INDEX(Sheet2!$D$2:$D$439,MATCH(Sheet3!$A297&amp;Sheet3!B$1,Sheet2!$B$2:$B$439&amp;Sheet2!$C$2:$C$439,0)),"")</f>
        <v/>
      </c>
      <c r="C297" s="9" t="str">
        <f t="array" ref="C297">IFERROR(INDEX(Sheet2!$D$2:$D$439,MATCH(Sheet3!$A297&amp;Sheet3!C$1,Sheet2!$B$2:$B$439&amp;Sheet2!$C$2:$C$439,0)),"")</f>
        <v/>
      </c>
      <c r="D297" s="9" t="str">
        <f t="array" ref="D297">IFERROR(INDEX(Sheet2!$D$2:$D$439,MATCH(Sheet3!$A297&amp;Sheet3!D$1,Sheet2!$B$2:$B$439&amp;Sheet2!$C$2:$C$439,0)),"")</f>
        <v/>
      </c>
      <c r="E297" s="9">
        <f t="array" ref="E297">IFERROR(INDEX(Sheet2!$D$2:$D$439,MATCH(Sheet3!$A297&amp;Sheet3!E$1,Sheet2!$B$2:$B$439&amp;Sheet2!$C$2:$C$439,0)),"")</f>
        <v>1372300</v>
      </c>
      <c r="F297" s="9" t="str">
        <f>IF(IFERROR(INDEX(Sheet1!$A$2:$G$391,MATCH(Sheet3!A297,Sheet1!$A$2:$A$391,0),7),"")=0,"",IFERROR(INDEX(Sheet1!$A$2:$G$391,MATCH(Sheet3!A297,Sheet1!$A$2:$A$391,0),7),""))</f>
        <v/>
      </c>
    </row>
    <row r="298" spans="1:6" x14ac:dyDescent="0.2">
      <c r="A298" t="s">
        <v>809</v>
      </c>
      <c r="B298" s="9" t="str">
        <f t="array" ref="B298">IFERROR(INDEX(Sheet2!$D$2:$D$439,MATCH(Sheet3!$A298&amp;Sheet3!B$1,Sheet2!$B$2:$B$439&amp;Sheet2!$C$2:$C$439,0)),"")</f>
        <v/>
      </c>
      <c r="C298" s="9" t="str">
        <f t="array" ref="C298">IFERROR(INDEX(Sheet2!$D$2:$D$439,MATCH(Sheet3!$A298&amp;Sheet3!C$1,Sheet2!$B$2:$B$439&amp;Sheet2!$C$2:$C$439,0)),"")</f>
        <v/>
      </c>
      <c r="D298" s="9" t="str">
        <f t="array" ref="D298">IFERROR(INDEX(Sheet2!$D$2:$D$439,MATCH(Sheet3!$A298&amp;Sheet3!D$1,Sheet2!$B$2:$B$439&amp;Sheet2!$C$2:$C$439,0)),"")</f>
        <v/>
      </c>
      <c r="E298" s="9">
        <f t="array" ref="E298">IFERROR(INDEX(Sheet2!$D$2:$D$439,MATCH(Sheet3!$A298&amp;Sheet3!E$1,Sheet2!$B$2:$B$439&amp;Sheet2!$C$2:$C$439,0)),"")</f>
        <v>34000000</v>
      </c>
      <c r="F298" s="9" t="str">
        <f>IF(IFERROR(INDEX(Sheet1!$A$2:$G$391,MATCH(Sheet3!A298,Sheet1!$A$2:$A$391,0),7),"")=0,"",IFERROR(INDEX(Sheet1!$A$2:$G$391,MATCH(Sheet3!A298,Sheet1!$A$2:$A$391,0),7),""))</f>
        <v/>
      </c>
    </row>
    <row r="299" spans="1:6" x14ac:dyDescent="0.2">
      <c r="A299" t="s">
        <v>604</v>
      </c>
      <c r="B299" s="9" t="str">
        <f t="array" ref="B299">IFERROR(INDEX(Sheet2!$D$2:$D$439,MATCH(Sheet3!$A299&amp;Sheet3!B$1,Sheet2!$B$2:$B$439&amp;Sheet2!$C$2:$C$439,0)),"")</f>
        <v/>
      </c>
      <c r="C299" s="9">
        <f t="array" ref="C299">IFERROR(INDEX(Sheet2!$D$2:$D$439,MATCH(Sheet3!$A299&amp;Sheet3!C$1,Sheet2!$B$2:$B$439&amp;Sheet2!$C$2:$C$439,0)),"")</f>
        <v>3313000000</v>
      </c>
      <c r="D299" s="9" t="str">
        <f t="array" ref="D299">IFERROR(INDEX(Sheet2!$D$2:$D$439,MATCH(Sheet3!$A299&amp;Sheet3!D$1,Sheet2!$B$2:$B$439&amp;Sheet2!$C$2:$C$439,0)),"")</f>
        <v/>
      </c>
      <c r="E299" s="9" t="str">
        <f t="array" ref="E299">IFERROR(INDEX(Sheet2!$D$2:$D$439,MATCH(Sheet3!$A299&amp;Sheet3!E$1,Sheet2!$B$2:$B$439&amp;Sheet2!$C$2:$C$439,0)),"")</f>
        <v/>
      </c>
      <c r="F299" s="9" t="str">
        <f>IF(IFERROR(INDEX(Sheet1!$A$2:$G$391,MATCH(Sheet3!A299,Sheet1!$A$2:$A$391,0),7),"")=0,"",IFERROR(INDEX(Sheet1!$A$2:$G$391,MATCH(Sheet3!A299,Sheet1!$A$2:$A$391,0),7),""))</f>
        <v/>
      </c>
    </row>
    <row r="300" spans="1:6" x14ac:dyDescent="0.2">
      <c r="A300" t="s">
        <v>666</v>
      </c>
      <c r="B300" s="9" t="str">
        <f t="array" ref="B300">IFERROR(INDEX(Sheet2!$D$2:$D$439,MATCH(Sheet3!$A300&amp;Sheet3!B$1,Sheet2!$B$2:$B$439&amp;Sheet2!$C$2:$C$439,0)),"")</f>
        <v/>
      </c>
      <c r="C300" s="9">
        <f t="array" ref="C300">IFERROR(INDEX(Sheet2!$D$2:$D$439,MATCH(Sheet3!$A300&amp;Sheet3!C$1,Sheet2!$B$2:$B$439&amp;Sheet2!$C$2:$C$439,0)),"")</f>
        <v>199700000</v>
      </c>
      <c r="D300" s="9" t="str">
        <f t="array" ref="D300">IFERROR(INDEX(Sheet2!$D$2:$D$439,MATCH(Sheet3!$A300&amp;Sheet3!D$1,Sheet2!$B$2:$B$439&amp;Sheet2!$C$2:$C$439,0)),"")</f>
        <v/>
      </c>
      <c r="E300" s="9" t="str">
        <f t="array" ref="E300">IFERROR(INDEX(Sheet2!$D$2:$D$439,MATCH(Sheet3!$A300&amp;Sheet3!E$1,Sheet2!$B$2:$B$439&amp;Sheet2!$C$2:$C$439,0)),"")</f>
        <v/>
      </c>
      <c r="F300" s="9" t="str">
        <f>IF(IFERROR(INDEX(Sheet1!$A$2:$G$391,MATCH(Sheet3!A300,Sheet1!$A$2:$A$391,0),7),"")=0,"",IFERROR(INDEX(Sheet1!$A$2:$G$391,MATCH(Sheet3!A300,Sheet1!$A$2:$A$391,0),7),""))</f>
        <v/>
      </c>
    </row>
    <row r="301" spans="1:6" x14ac:dyDescent="0.2">
      <c r="A301" t="s">
        <v>764</v>
      </c>
      <c r="B301" s="9" t="str">
        <f t="array" ref="B301">IFERROR(INDEX(Sheet2!$D$2:$D$439,MATCH(Sheet3!$A301&amp;Sheet3!B$1,Sheet2!$B$2:$B$439&amp;Sheet2!$C$2:$C$439,0)),"")</f>
        <v/>
      </c>
      <c r="C301" s="9" t="str">
        <f t="array" ref="C301">IFERROR(INDEX(Sheet2!$D$2:$D$439,MATCH(Sheet3!$A301&amp;Sheet3!C$1,Sheet2!$B$2:$B$439&amp;Sheet2!$C$2:$C$439,0)),"")</f>
        <v/>
      </c>
      <c r="D301" s="9">
        <f t="array" ref="D301">IFERROR(INDEX(Sheet2!$D$2:$D$439,MATCH(Sheet3!$A301&amp;Sheet3!D$1,Sheet2!$B$2:$B$439&amp;Sheet2!$C$2:$C$439,0)),"")</f>
        <v>650000</v>
      </c>
      <c r="E301" s="9" t="str">
        <f t="array" ref="E301">IFERROR(INDEX(Sheet2!$D$2:$D$439,MATCH(Sheet3!$A301&amp;Sheet3!E$1,Sheet2!$B$2:$B$439&amp;Sheet2!$C$2:$C$439,0)),"")</f>
        <v/>
      </c>
      <c r="F301" s="9" t="str">
        <f>IF(IFERROR(INDEX(Sheet1!$A$2:$G$391,MATCH(Sheet3!A301,Sheet1!$A$2:$A$391,0),7),"")=0,"",IFERROR(INDEX(Sheet1!$A$2:$G$391,MATCH(Sheet3!A301,Sheet1!$A$2:$A$391,0),7),""))</f>
        <v/>
      </c>
    </row>
    <row r="302" spans="1:6" x14ac:dyDescent="0.2">
      <c r="A302" t="s">
        <v>712</v>
      </c>
      <c r="B302" s="9" t="str">
        <f t="array" ref="B302">IFERROR(INDEX(Sheet2!$D$2:$D$439,MATCH(Sheet3!$A302&amp;Sheet3!B$1,Sheet2!$B$2:$B$439&amp;Sheet2!$C$2:$C$439,0)),"")</f>
        <v/>
      </c>
      <c r="C302" s="9">
        <f t="array" ref="C302">IFERROR(INDEX(Sheet2!$D$2:$D$439,MATCH(Sheet3!$A302&amp;Sheet3!C$1,Sheet2!$B$2:$B$439&amp;Sheet2!$C$2:$C$439,0)),"")</f>
        <v>3000</v>
      </c>
      <c r="D302" s="9" t="str">
        <f t="array" ref="D302">IFERROR(INDEX(Sheet2!$D$2:$D$439,MATCH(Sheet3!$A302&amp;Sheet3!D$1,Sheet2!$B$2:$B$439&amp;Sheet2!$C$2:$C$439,0)),"")</f>
        <v/>
      </c>
      <c r="E302" s="9" t="str">
        <f t="array" ref="E302">IFERROR(INDEX(Sheet2!$D$2:$D$439,MATCH(Sheet3!$A302&amp;Sheet3!E$1,Sheet2!$B$2:$B$439&amp;Sheet2!$C$2:$C$439,0)),"")</f>
        <v/>
      </c>
      <c r="F302" s="9" t="str">
        <f>IF(IFERROR(INDEX(Sheet1!$A$2:$G$391,MATCH(Sheet3!A302,Sheet1!$A$2:$A$391,0),7),"")=0,"",IFERROR(INDEX(Sheet1!$A$2:$G$391,MATCH(Sheet3!A302,Sheet1!$A$2:$A$391,0),7),""))</f>
        <v/>
      </c>
    </row>
    <row r="303" spans="1:6" x14ac:dyDescent="0.2">
      <c r="A303" t="s">
        <v>584</v>
      </c>
      <c r="B303" s="9" t="str">
        <f t="array" ref="B303">IFERROR(INDEX(Sheet2!$D$2:$D$439,MATCH(Sheet3!$A303&amp;Sheet3!B$1,Sheet2!$B$2:$B$439&amp;Sheet2!$C$2:$C$439,0)),"")</f>
        <v/>
      </c>
      <c r="C303" s="9">
        <f t="array" ref="C303">IFERROR(INDEX(Sheet2!$D$2:$D$439,MATCH(Sheet3!$A303&amp;Sheet3!C$1,Sheet2!$B$2:$B$439&amp;Sheet2!$C$2:$C$439,0)),"")</f>
        <v>4185000000</v>
      </c>
      <c r="D303" s="9" t="str">
        <f t="array" ref="D303">IFERROR(INDEX(Sheet2!$D$2:$D$439,MATCH(Sheet3!$A303&amp;Sheet3!D$1,Sheet2!$B$2:$B$439&amp;Sheet2!$C$2:$C$439,0)),"")</f>
        <v/>
      </c>
      <c r="E303" s="9" t="str">
        <f t="array" ref="E303">IFERROR(INDEX(Sheet2!$D$2:$D$439,MATCH(Sheet3!$A303&amp;Sheet3!E$1,Sheet2!$B$2:$B$439&amp;Sheet2!$C$2:$C$439,0)),"")</f>
        <v/>
      </c>
      <c r="F303" s="9" t="str">
        <f>IF(IFERROR(INDEX(Sheet1!$A$2:$G$391,MATCH(Sheet3!A303,Sheet1!$A$2:$A$391,0),7),"")=0,"",IFERROR(INDEX(Sheet1!$A$2:$G$391,MATCH(Sheet3!A303,Sheet1!$A$2:$A$391,0),7),""))</f>
        <v/>
      </c>
    </row>
    <row r="304" spans="1:6" x14ac:dyDescent="0.2">
      <c r="A304" t="s">
        <v>609</v>
      </c>
      <c r="B304" s="9" t="str">
        <f t="array" ref="B304">IFERROR(INDEX(Sheet2!$D$2:$D$439,MATCH(Sheet3!$A304&amp;Sheet3!B$1,Sheet2!$B$2:$B$439&amp;Sheet2!$C$2:$C$439,0)),"")</f>
        <v/>
      </c>
      <c r="C304" s="9">
        <f t="array" ref="C304">IFERROR(INDEX(Sheet2!$D$2:$D$439,MATCH(Sheet3!$A304&amp;Sheet3!C$1,Sheet2!$B$2:$B$439&amp;Sheet2!$C$2:$C$439,0)),"")</f>
        <v>3267000000</v>
      </c>
      <c r="D304" s="9">
        <f t="array" ref="D304">IFERROR(INDEX(Sheet2!$D$2:$D$439,MATCH(Sheet3!$A304&amp;Sheet3!D$1,Sheet2!$B$2:$B$439&amp;Sheet2!$C$2:$C$439,0)),"")</f>
        <v>3983000000</v>
      </c>
      <c r="E304" s="9">
        <f t="array" ref="E304">IFERROR(INDEX(Sheet2!$D$2:$D$439,MATCH(Sheet3!$A304&amp;Sheet3!E$1,Sheet2!$B$2:$B$439&amp;Sheet2!$C$2:$C$439,0)),"")</f>
        <v>3996000000</v>
      </c>
      <c r="F304" s="9" t="str">
        <f>IF(IFERROR(INDEX(Sheet1!$A$2:$G$391,MATCH(Sheet3!A304,Sheet1!$A$2:$A$391,0),7),"")=0,"",IFERROR(INDEX(Sheet1!$A$2:$G$391,MATCH(Sheet3!A304,Sheet1!$A$2:$A$391,0),7),""))</f>
        <v/>
      </c>
    </row>
    <row r="305" spans="1:6" x14ac:dyDescent="0.2">
      <c r="A305" t="s">
        <v>788</v>
      </c>
      <c r="B305" s="9" t="str">
        <f t="array" ref="B305">IFERROR(INDEX(Sheet2!$D$2:$D$439,MATCH(Sheet3!$A305&amp;Sheet3!B$1,Sheet2!$B$2:$B$439&amp;Sheet2!$C$2:$C$439,0)),"")</f>
        <v/>
      </c>
      <c r="C305" s="9" t="str">
        <f t="array" ref="C305">IFERROR(INDEX(Sheet2!$D$2:$D$439,MATCH(Sheet3!$A305&amp;Sheet3!C$1,Sheet2!$B$2:$B$439&amp;Sheet2!$C$2:$C$439,0)),"")</f>
        <v/>
      </c>
      <c r="D305" s="9" t="str">
        <f t="array" ref="D305">IFERROR(INDEX(Sheet2!$D$2:$D$439,MATCH(Sheet3!$A305&amp;Sheet3!D$1,Sheet2!$B$2:$B$439&amp;Sheet2!$C$2:$C$439,0)),"")</f>
        <v/>
      </c>
      <c r="E305" s="9">
        <f t="array" ref="E305">IFERROR(INDEX(Sheet2!$D$2:$D$439,MATCH(Sheet3!$A305&amp;Sheet3!E$1,Sheet2!$B$2:$B$439&amp;Sheet2!$C$2:$C$439,0)),"")</f>
        <v>1237735000</v>
      </c>
      <c r="F305" s="9" t="str">
        <f>IF(IFERROR(INDEX(Sheet1!$A$2:$G$391,MATCH(Sheet3!A305,Sheet1!$A$2:$A$391,0),7),"")=0,"",IFERROR(INDEX(Sheet1!$A$2:$G$391,MATCH(Sheet3!A305,Sheet1!$A$2:$A$391,0),7),""))</f>
        <v/>
      </c>
    </row>
    <row r="306" spans="1:6" x14ac:dyDescent="0.2">
      <c r="A306" t="s">
        <v>736</v>
      </c>
      <c r="B306" s="9" t="str">
        <f t="array" ref="B306">IFERROR(INDEX(Sheet2!$D$2:$D$439,MATCH(Sheet3!$A306&amp;Sheet3!B$1,Sheet2!$B$2:$B$439&amp;Sheet2!$C$2:$C$439,0)),"")</f>
        <v/>
      </c>
      <c r="C306" s="9" t="str">
        <f t="array" ref="C306">IFERROR(INDEX(Sheet2!$D$2:$D$439,MATCH(Sheet3!$A306&amp;Sheet3!C$1,Sheet2!$B$2:$B$439&amp;Sheet2!$C$2:$C$439,0)),"")</f>
        <v/>
      </c>
      <c r="D306" s="9">
        <f t="array" ref="D306">IFERROR(INDEX(Sheet2!$D$2:$D$439,MATCH(Sheet3!$A306&amp;Sheet3!D$1,Sheet2!$B$2:$B$439&amp;Sheet2!$C$2:$C$439,0)),"")</f>
        <v>1250000000</v>
      </c>
      <c r="E306" s="9" t="str">
        <f t="array" ref="E306">IFERROR(INDEX(Sheet2!$D$2:$D$439,MATCH(Sheet3!$A306&amp;Sheet3!E$1,Sheet2!$B$2:$B$439&amp;Sheet2!$C$2:$C$439,0)),"")</f>
        <v/>
      </c>
      <c r="F306" s="9" t="str">
        <f>IF(IFERROR(INDEX(Sheet1!$A$2:$G$391,MATCH(Sheet3!A306,Sheet1!$A$2:$A$391,0),7),"")=0,"",IFERROR(INDEX(Sheet1!$A$2:$G$391,MATCH(Sheet3!A306,Sheet1!$A$2:$A$391,0),7),""))</f>
        <v/>
      </c>
    </row>
    <row r="307" spans="1:6" x14ac:dyDescent="0.2">
      <c r="A307" t="s">
        <v>631</v>
      </c>
      <c r="B307" s="9" t="str">
        <f t="array" ref="B307">IFERROR(INDEX(Sheet2!$D$2:$D$439,MATCH(Sheet3!$A307&amp;Sheet3!B$1,Sheet2!$B$2:$B$439&amp;Sheet2!$C$2:$C$439,0)),"")</f>
        <v/>
      </c>
      <c r="C307" s="9">
        <f t="array" ref="C307">IFERROR(INDEX(Sheet2!$D$2:$D$439,MATCH(Sheet3!$A307&amp;Sheet3!C$1,Sheet2!$B$2:$B$439&amp;Sheet2!$C$2:$C$439,0)),"")</f>
        <v>2284000000</v>
      </c>
      <c r="D307" s="9" t="str">
        <f t="array" ref="D307">IFERROR(INDEX(Sheet2!$D$2:$D$439,MATCH(Sheet3!$A307&amp;Sheet3!D$1,Sheet2!$B$2:$B$439&amp;Sheet2!$C$2:$C$439,0)),"")</f>
        <v/>
      </c>
      <c r="E307" s="9" t="str">
        <f t="array" ref="E307">IFERROR(INDEX(Sheet2!$D$2:$D$439,MATCH(Sheet3!$A307&amp;Sheet3!E$1,Sheet2!$B$2:$B$439&amp;Sheet2!$C$2:$C$439,0)),"")</f>
        <v/>
      </c>
      <c r="F307" s="9" t="str">
        <f>IF(IFERROR(INDEX(Sheet1!$A$2:$G$391,MATCH(Sheet3!A307,Sheet1!$A$2:$A$391,0),7),"")=0,"",IFERROR(INDEX(Sheet1!$A$2:$G$391,MATCH(Sheet3!A307,Sheet1!$A$2:$A$391,0),7),""))</f>
        <v/>
      </c>
    </row>
    <row r="308" spans="1:6" x14ac:dyDescent="0.2">
      <c r="A308" t="s">
        <v>595</v>
      </c>
      <c r="B308" s="9" t="str">
        <f t="array" ref="B308">IFERROR(INDEX(Sheet2!$D$2:$D$439,MATCH(Sheet3!$A308&amp;Sheet3!B$1,Sheet2!$B$2:$B$439&amp;Sheet2!$C$2:$C$439,0)),"")</f>
        <v/>
      </c>
      <c r="C308" s="9">
        <f t="array" ref="C308">IFERROR(INDEX(Sheet2!$D$2:$D$439,MATCH(Sheet3!$A308&amp;Sheet3!C$1,Sheet2!$B$2:$B$439&amp;Sheet2!$C$2:$C$439,0)),"")</f>
        <v>3617000000</v>
      </c>
      <c r="D308" s="9" t="str">
        <f t="array" ref="D308">IFERROR(INDEX(Sheet2!$D$2:$D$439,MATCH(Sheet3!$A308&amp;Sheet3!D$1,Sheet2!$B$2:$B$439&amp;Sheet2!$C$2:$C$439,0)),"")</f>
        <v/>
      </c>
      <c r="E308" s="9" t="str">
        <f t="array" ref="E308">IFERROR(INDEX(Sheet2!$D$2:$D$439,MATCH(Sheet3!$A308&amp;Sheet3!E$1,Sheet2!$B$2:$B$439&amp;Sheet2!$C$2:$C$439,0)),"")</f>
        <v/>
      </c>
      <c r="F308" s="9" t="str">
        <f>IF(IFERROR(INDEX(Sheet1!$A$2:$G$391,MATCH(Sheet3!A308,Sheet1!$A$2:$A$391,0),7),"")=0,"",IFERROR(INDEX(Sheet1!$A$2:$G$391,MATCH(Sheet3!A308,Sheet1!$A$2:$A$391,0),7),""))</f>
        <v/>
      </c>
    </row>
    <row r="309" spans="1:6" x14ac:dyDescent="0.2">
      <c r="A309" t="s">
        <v>646</v>
      </c>
      <c r="B309" s="9" t="str">
        <f t="array" ref="B309">IFERROR(INDEX(Sheet2!$D$2:$D$439,MATCH(Sheet3!$A309&amp;Sheet3!B$1,Sheet2!$B$2:$B$439&amp;Sheet2!$C$2:$C$439,0)),"")</f>
        <v/>
      </c>
      <c r="C309" s="9">
        <f t="array" ref="C309">IFERROR(INDEX(Sheet2!$D$2:$D$439,MATCH(Sheet3!$A309&amp;Sheet3!C$1,Sheet2!$B$2:$B$439&amp;Sheet2!$C$2:$C$439,0)),"")</f>
        <v>1439000000</v>
      </c>
      <c r="D309" s="9" t="str">
        <f t="array" ref="D309">IFERROR(INDEX(Sheet2!$D$2:$D$439,MATCH(Sheet3!$A309&amp;Sheet3!D$1,Sheet2!$B$2:$B$439&amp;Sheet2!$C$2:$C$439,0)),"")</f>
        <v/>
      </c>
      <c r="E309" s="9">
        <f t="array" ref="E309">IFERROR(INDEX(Sheet2!$D$2:$D$439,MATCH(Sheet3!$A309&amp;Sheet3!E$1,Sheet2!$B$2:$B$439&amp;Sheet2!$C$2:$C$439,0)),"")</f>
        <v>2112000000</v>
      </c>
      <c r="F309" s="9" t="str">
        <f>IF(IFERROR(INDEX(Sheet1!$A$2:$G$391,MATCH(Sheet3!A309,Sheet1!$A$2:$A$391,0),7),"")=0,"",IFERROR(INDEX(Sheet1!$A$2:$G$391,MATCH(Sheet3!A309,Sheet1!$A$2:$A$391,0),7),""))</f>
        <v/>
      </c>
    </row>
    <row r="310" spans="1:6" x14ac:dyDescent="0.2">
      <c r="A310" t="s">
        <v>823</v>
      </c>
      <c r="B310" s="9" t="str">
        <f t="array" ref="B310">IFERROR(INDEX(Sheet2!$D$2:$D$439,MATCH(Sheet3!$A310&amp;Sheet3!B$1,Sheet2!$B$2:$B$439&amp;Sheet2!$C$2:$C$439,0)),"")</f>
        <v/>
      </c>
      <c r="C310" s="9" t="str">
        <f t="array" ref="C310">IFERROR(INDEX(Sheet2!$D$2:$D$439,MATCH(Sheet3!$A310&amp;Sheet3!C$1,Sheet2!$B$2:$B$439&amp;Sheet2!$C$2:$C$439,0)),"")</f>
        <v/>
      </c>
      <c r="D310" s="9" t="str">
        <f t="array" ref="D310">IFERROR(INDEX(Sheet2!$D$2:$D$439,MATCH(Sheet3!$A310&amp;Sheet3!D$1,Sheet2!$B$2:$B$439&amp;Sheet2!$C$2:$C$439,0)),"")</f>
        <v/>
      </c>
      <c r="E310" s="9">
        <f t="array" ref="E310">IFERROR(INDEX(Sheet2!$D$2:$D$439,MATCH(Sheet3!$A310&amp;Sheet3!E$1,Sheet2!$B$2:$B$439&amp;Sheet2!$C$2:$C$439,0)),"")</f>
        <v>8000000</v>
      </c>
      <c r="F310" s="9" t="str">
        <f>IF(IFERROR(INDEX(Sheet1!$A$2:$G$391,MATCH(Sheet3!A310,Sheet1!$A$2:$A$391,0),7),"")=0,"",IFERROR(INDEX(Sheet1!$A$2:$G$391,MATCH(Sheet3!A310,Sheet1!$A$2:$A$391,0),7),""))</f>
        <v/>
      </c>
    </row>
    <row r="311" spans="1:6" x14ac:dyDescent="0.2">
      <c r="A311" t="s">
        <v>706</v>
      </c>
      <c r="B311" s="9" t="str">
        <f t="array" ref="B311">IFERROR(INDEX(Sheet2!$D$2:$D$439,MATCH(Sheet3!$A311&amp;Sheet3!B$1,Sheet2!$B$2:$B$439&amp;Sheet2!$C$2:$C$439,0)),"")</f>
        <v/>
      </c>
      <c r="C311" s="9">
        <f t="array" ref="C311">IFERROR(INDEX(Sheet2!$D$2:$D$439,MATCH(Sheet3!$A311&amp;Sheet3!C$1,Sheet2!$B$2:$B$439&amp;Sheet2!$C$2:$C$439,0)),"")</f>
        <v>8300</v>
      </c>
      <c r="D311" s="9" t="str">
        <f t="array" ref="D311">IFERROR(INDEX(Sheet2!$D$2:$D$439,MATCH(Sheet3!$A311&amp;Sheet3!D$1,Sheet2!$B$2:$B$439&amp;Sheet2!$C$2:$C$439,0)),"")</f>
        <v/>
      </c>
      <c r="E311" s="9" t="str">
        <f t="array" ref="E311">IFERROR(INDEX(Sheet2!$D$2:$D$439,MATCH(Sheet3!$A311&amp;Sheet3!E$1,Sheet2!$B$2:$B$439&amp;Sheet2!$C$2:$C$439,0)),"")</f>
        <v/>
      </c>
      <c r="F311" s="9" t="str">
        <f>IF(IFERROR(INDEX(Sheet1!$A$2:$G$391,MATCH(Sheet3!A311,Sheet1!$A$2:$A$391,0),7),"")=0,"",IFERROR(INDEX(Sheet1!$A$2:$G$391,MATCH(Sheet3!A311,Sheet1!$A$2:$A$391,0),7),""))</f>
        <v/>
      </c>
    </row>
    <row r="312" spans="1:6" x14ac:dyDescent="0.2">
      <c r="A312" t="s">
        <v>662</v>
      </c>
      <c r="B312" s="9" t="str">
        <f t="array" ref="B312">IFERROR(INDEX(Sheet2!$D$2:$D$439,MATCH(Sheet3!$A312&amp;Sheet3!B$1,Sheet2!$B$2:$B$439&amp;Sheet2!$C$2:$C$439,0)),"")</f>
        <v/>
      </c>
      <c r="C312" s="9">
        <f t="array" ref="C312">IFERROR(INDEX(Sheet2!$D$2:$D$439,MATCH(Sheet3!$A312&amp;Sheet3!C$1,Sheet2!$B$2:$B$439&amp;Sheet2!$C$2:$C$439,0)),"")</f>
        <v>632230000</v>
      </c>
      <c r="D312" s="9" t="str">
        <f t="array" ref="D312">IFERROR(INDEX(Sheet2!$D$2:$D$439,MATCH(Sheet3!$A312&amp;Sheet3!D$1,Sheet2!$B$2:$B$439&amp;Sheet2!$C$2:$C$439,0)),"")</f>
        <v/>
      </c>
      <c r="E312" s="9" t="str">
        <f t="array" ref="E312">IFERROR(INDEX(Sheet2!$D$2:$D$439,MATCH(Sheet3!$A312&amp;Sheet3!E$1,Sheet2!$B$2:$B$439&amp;Sheet2!$C$2:$C$439,0)),"")</f>
        <v/>
      </c>
      <c r="F312" s="9" t="str">
        <f>IF(IFERROR(INDEX(Sheet1!$A$2:$G$391,MATCH(Sheet3!A312,Sheet1!$A$2:$A$391,0),7),"")=0,"",IFERROR(INDEX(Sheet1!$A$2:$G$391,MATCH(Sheet3!A312,Sheet1!$A$2:$A$391,0),7),""))</f>
        <v/>
      </c>
    </row>
    <row r="313" spans="1:6" x14ac:dyDescent="0.2">
      <c r="A313" t="s">
        <v>644</v>
      </c>
      <c r="B313" s="9" t="str">
        <f t="array" ref="B313">IFERROR(INDEX(Sheet2!$D$2:$D$439,MATCH(Sheet3!$A313&amp;Sheet3!B$1,Sheet2!$B$2:$B$439&amp;Sheet2!$C$2:$C$439,0)),"")</f>
        <v/>
      </c>
      <c r="C313" s="9">
        <f t="array" ref="C313">IFERROR(INDEX(Sheet2!$D$2:$D$439,MATCH(Sheet3!$A313&amp;Sheet3!C$1,Sheet2!$B$2:$B$439&amp;Sheet2!$C$2:$C$439,0)),"")</f>
        <v>1573000000</v>
      </c>
      <c r="D313" s="9">
        <f t="array" ref="D313">IFERROR(INDEX(Sheet2!$D$2:$D$439,MATCH(Sheet3!$A313&amp;Sheet3!D$1,Sheet2!$B$2:$B$439&amp;Sheet2!$C$2:$C$439,0)),"")</f>
        <v>2267000</v>
      </c>
      <c r="E313" s="9" t="str">
        <f t="array" ref="E313">IFERROR(INDEX(Sheet2!$D$2:$D$439,MATCH(Sheet3!$A313&amp;Sheet3!E$1,Sheet2!$B$2:$B$439&amp;Sheet2!$C$2:$C$439,0)),"")</f>
        <v/>
      </c>
      <c r="F313" s="9" t="str">
        <f>IF(IFERROR(INDEX(Sheet1!$A$2:$G$391,MATCH(Sheet3!A313,Sheet1!$A$2:$A$391,0),7),"")=0,"",IFERROR(INDEX(Sheet1!$A$2:$G$391,MATCH(Sheet3!A313,Sheet1!$A$2:$A$391,0),7),""))</f>
        <v/>
      </c>
    </row>
    <row r="314" spans="1:6" x14ac:dyDescent="0.2">
      <c r="A314" t="s">
        <v>586</v>
      </c>
      <c r="B314" s="9" t="str">
        <f t="array" ref="B314">IFERROR(INDEX(Sheet2!$D$2:$D$439,MATCH(Sheet3!$A314&amp;Sheet3!B$1,Sheet2!$B$2:$B$439&amp;Sheet2!$C$2:$C$439,0)),"")</f>
        <v/>
      </c>
      <c r="C314" s="9">
        <f t="array" ref="C314">IFERROR(INDEX(Sheet2!$D$2:$D$439,MATCH(Sheet3!$A314&amp;Sheet3!C$1,Sheet2!$B$2:$B$439&amp;Sheet2!$C$2:$C$439,0)),"")</f>
        <v>4128000000</v>
      </c>
      <c r="D314" s="9">
        <f t="array" ref="D314">IFERROR(INDEX(Sheet2!$D$2:$D$439,MATCH(Sheet3!$A314&amp;Sheet3!D$1,Sheet2!$B$2:$B$439&amp;Sheet2!$C$2:$C$439,0)),"")</f>
        <v>5450000000</v>
      </c>
      <c r="E314" s="9">
        <f t="array" ref="E314">IFERROR(INDEX(Sheet2!$D$2:$D$439,MATCH(Sheet3!$A314&amp;Sheet3!E$1,Sheet2!$B$2:$B$439&amp;Sheet2!$C$2:$C$439,0)),"")</f>
        <v>5451800000</v>
      </c>
      <c r="F314" s="9" t="str">
        <f>IF(IFERROR(INDEX(Sheet1!$A$2:$G$391,MATCH(Sheet3!A314,Sheet1!$A$2:$A$391,0),7),"")=0,"",IFERROR(INDEX(Sheet1!$A$2:$G$391,MATCH(Sheet3!A314,Sheet1!$A$2:$A$391,0),7),""))</f>
        <v/>
      </c>
    </row>
    <row r="315" spans="1:6" x14ac:dyDescent="0.2">
      <c r="A315" t="s">
        <v>616</v>
      </c>
      <c r="B315" s="9" t="str">
        <f t="array" ref="B315">IFERROR(INDEX(Sheet2!$D$2:$D$439,MATCH(Sheet3!$A315&amp;Sheet3!B$1,Sheet2!$B$2:$B$439&amp;Sheet2!$C$2:$C$439,0)),"")</f>
        <v/>
      </c>
      <c r="C315" s="9">
        <f t="array" ref="C315">IFERROR(INDEX(Sheet2!$D$2:$D$439,MATCH(Sheet3!$A315&amp;Sheet3!C$1,Sheet2!$B$2:$B$439&amp;Sheet2!$C$2:$C$439,0)),"")</f>
        <v>2920000000</v>
      </c>
      <c r="D315" s="9">
        <f t="array" ref="D315">IFERROR(INDEX(Sheet2!$D$2:$D$439,MATCH(Sheet3!$A315&amp;Sheet3!D$1,Sheet2!$B$2:$B$439&amp;Sheet2!$C$2:$C$439,0)),"")</f>
        <v>3500000000</v>
      </c>
      <c r="E315" s="9">
        <f t="array" ref="E315">IFERROR(INDEX(Sheet2!$D$2:$D$439,MATCH(Sheet3!$A315&amp;Sheet3!E$1,Sheet2!$B$2:$B$439&amp;Sheet2!$C$2:$C$439,0)),"")</f>
        <v>1630000000</v>
      </c>
      <c r="F315" s="9" t="str">
        <f>IF(IFERROR(INDEX(Sheet1!$A$2:$G$391,MATCH(Sheet3!A315,Sheet1!$A$2:$A$391,0),7),"")=0,"",IFERROR(INDEX(Sheet1!$A$2:$G$391,MATCH(Sheet3!A315,Sheet1!$A$2:$A$391,0),7),""))</f>
        <v/>
      </c>
    </row>
    <row r="316" spans="1:6" x14ac:dyDescent="0.2">
      <c r="A316" t="s">
        <v>773</v>
      </c>
      <c r="B316" s="9" t="str">
        <f t="array" ref="B316">IFERROR(INDEX(Sheet2!$D$2:$D$439,MATCH(Sheet3!$A316&amp;Sheet3!B$1,Sheet2!$B$2:$B$439&amp;Sheet2!$C$2:$C$439,0)),"")</f>
        <v/>
      </c>
      <c r="C316" s="9" t="str">
        <f t="array" ref="C316">IFERROR(INDEX(Sheet2!$D$2:$D$439,MATCH(Sheet3!$A316&amp;Sheet3!C$1,Sheet2!$B$2:$B$439&amp;Sheet2!$C$2:$C$439,0)),"")</f>
        <v/>
      </c>
      <c r="D316" s="9" t="str">
        <f t="array" ref="D316">IFERROR(INDEX(Sheet2!$D$2:$D$439,MATCH(Sheet3!$A316&amp;Sheet3!D$1,Sheet2!$B$2:$B$439&amp;Sheet2!$C$2:$C$439,0)),"")</f>
        <v/>
      </c>
      <c r="E316" s="9">
        <f t="array" ref="E316">IFERROR(INDEX(Sheet2!$D$2:$D$439,MATCH(Sheet3!$A316&amp;Sheet3!E$1,Sheet2!$B$2:$B$439&amp;Sheet2!$C$2:$C$439,0)),"")</f>
        <v>2788124000</v>
      </c>
      <c r="F316" s="9" t="str">
        <f>IF(IFERROR(INDEX(Sheet1!$A$2:$G$391,MATCH(Sheet3!A316,Sheet1!$A$2:$A$391,0),7),"")=0,"",IFERROR(INDEX(Sheet1!$A$2:$G$391,MATCH(Sheet3!A316,Sheet1!$A$2:$A$391,0),7),""))</f>
        <v/>
      </c>
    </row>
    <row r="317" spans="1:6" x14ac:dyDescent="0.2">
      <c r="A317" t="s">
        <v>749</v>
      </c>
      <c r="B317" s="9" t="str">
        <f t="array" ref="B317">IFERROR(INDEX(Sheet2!$D$2:$D$439,MATCH(Sheet3!$A317&amp;Sheet3!B$1,Sheet2!$B$2:$B$439&amp;Sheet2!$C$2:$C$439,0)),"")</f>
        <v/>
      </c>
      <c r="C317" s="9" t="str">
        <f t="array" ref="C317">IFERROR(INDEX(Sheet2!$D$2:$D$439,MATCH(Sheet3!$A317&amp;Sheet3!C$1,Sheet2!$B$2:$B$439&amp;Sheet2!$C$2:$C$439,0)),"")</f>
        <v/>
      </c>
      <c r="D317" s="9">
        <f t="array" ref="D317">IFERROR(INDEX(Sheet2!$D$2:$D$439,MATCH(Sheet3!$A317&amp;Sheet3!D$1,Sheet2!$B$2:$B$439&amp;Sheet2!$C$2:$C$439,0)),"")</f>
        <v>298650000</v>
      </c>
      <c r="E317" s="9" t="str">
        <f t="array" ref="E317">IFERROR(INDEX(Sheet2!$D$2:$D$439,MATCH(Sheet3!$A317&amp;Sheet3!E$1,Sheet2!$B$2:$B$439&amp;Sheet2!$C$2:$C$439,0)),"")</f>
        <v/>
      </c>
      <c r="F317" s="9" t="str">
        <f>IF(IFERROR(INDEX(Sheet1!$A$2:$G$391,MATCH(Sheet3!A317,Sheet1!$A$2:$A$391,0),7),"")=0,"",IFERROR(INDEX(Sheet1!$A$2:$G$391,MATCH(Sheet3!A317,Sheet1!$A$2:$A$391,0),7),""))</f>
        <v/>
      </c>
    </row>
    <row r="318" spans="1:6" x14ac:dyDescent="0.2">
      <c r="A318" t="s">
        <v>740</v>
      </c>
      <c r="B318" s="9" t="str">
        <f t="array" ref="B318">IFERROR(INDEX(Sheet2!$D$2:$D$439,MATCH(Sheet3!$A318&amp;Sheet3!B$1,Sheet2!$B$2:$B$439&amp;Sheet2!$C$2:$C$439,0)),"")</f>
        <v/>
      </c>
      <c r="C318" s="9" t="str">
        <f t="array" ref="C318">IFERROR(INDEX(Sheet2!$D$2:$D$439,MATCH(Sheet3!$A318&amp;Sheet3!C$1,Sheet2!$B$2:$B$439&amp;Sheet2!$C$2:$C$439,0)),"")</f>
        <v/>
      </c>
      <c r="D318" s="9">
        <f t="array" ref="D318">IFERROR(INDEX(Sheet2!$D$2:$D$439,MATCH(Sheet3!$A318&amp;Sheet3!D$1,Sheet2!$B$2:$B$439&amp;Sheet2!$C$2:$C$439,0)),"")</f>
        <v>1031000000</v>
      </c>
      <c r="E318" s="9" t="str">
        <f t="array" ref="E318">IFERROR(INDEX(Sheet2!$D$2:$D$439,MATCH(Sheet3!$A318&amp;Sheet3!E$1,Sheet2!$B$2:$B$439&amp;Sheet2!$C$2:$C$439,0)),"")</f>
        <v/>
      </c>
      <c r="F318" s="9" t="str">
        <f>IF(IFERROR(INDEX(Sheet1!$A$2:$G$391,MATCH(Sheet3!A318,Sheet1!$A$2:$A$391,0),7),"")=0,"",IFERROR(INDEX(Sheet1!$A$2:$G$391,MATCH(Sheet3!A318,Sheet1!$A$2:$A$391,0),7),""))</f>
        <v/>
      </c>
    </row>
    <row r="319" spans="1:6" x14ac:dyDescent="0.2">
      <c r="A319" t="s">
        <v>710</v>
      </c>
      <c r="B319" s="9" t="str">
        <f t="array" ref="B319">IFERROR(INDEX(Sheet2!$D$2:$D$439,MATCH(Sheet3!$A319&amp;Sheet3!B$1,Sheet2!$B$2:$B$439&amp;Sheet2!$C$2:$C$439,0)),"")</f>
        <v/>
      </c>
      <c r="C319" s="9">
        <f t="array" ref="C319">IFERROR(INDEX(Sheet2!$D$2:$D$439,MATCH(Sheet3!$A319&amp;Sheet3!C$1,Sheet2!$B$2:$B$439&amp;Sheet2!$C$2:$C$439,0)),"")</f>
        <v>5000</v>
      </c>
      <c r="D319" s="9" t="str">
        <f t="array" ref="D319">IFERROR(INDEX(Sheet2!$D$2:$D$439,MATCH(Sheet3!$A319&amp;Sheet3!D$1,Sheet2!$B$2:$B$439&amp;Sheet2!$C$2:$C$439,0)),"")</f>
        <v/>
      </c>
      <c r="E319" s="9" t="str">
        <f t="array" ref="E319">IFERROR(INDEX(Sheet2!$D$2:$D$439,MATCH(Sheet3!$A319&amp;Sheet3!E$1,Sheet2!$B$2:$B$439&amp;Sheet2!$C$2:$C$439,0)),"")</f>
        <v/>
      </c>
      <c r="F319" s="9" t="str">
        <f>IF(IFERROR(INDEX(Sheet1!$A$2:$G$391,MATCH(Sheet3!A319,Sheet1!$A$2:$A$391,0),7),"")=0,"",IFERROR(INDEX(Sheet1!$A$2:$G$391,MATCH(Sheet3!A319,Sheet1!$A$2:$A$391,0),7),""))</f>
        <v/>
      </c>
    </row>
    <row r="320" spans="1:6" x14ac:dyDescent="0.2">
      <c r="A320" t="s">
        <v>45</v>
      </c>
      <c r="B320" s="9" t="str">
        <f t="array" ref="B320">IFERROR(INDEX(Sheet2!$D$2:$D$439,MATCH(Sheet3!$A320&amp;Sheet3!B$1,Sheet2!$B$2:$B$439&amp;Sheet2!$C$2:$C$439,0)),"")</f>
        <v/>
      </c>
      <c r="C320" s="9" t="str">
        <f t="array" ref="C320">IFERROR(INDEX(Sheet2!$D$2:$D$439,MATCH(Sheet3!$A320&amp;Sheet3!C$1,Sheet2!$B$2:$B$439&amp;Sheet2!$C$2:$C$439,0)),"")</f>
        <v/>
      </c>
      <c r="D320" s="9">
        <f t="array" ref="D320">IFERROR(INDEX(Sheet2!$D$2:$D$439,MATCH(Sheet3!$A320&amp;Sheet3!D$1,Sheet2!$B$2:$B$439&amp;Sheet2!$C$2:$C$439,0)),"")</f>
        <v>434267000</v>
      </c>
      <c r="E320" s="9" t="str">
        <f t="array" ref="E320">IFERROR(INDEX(Sheet2!$D$2:$D$439,MATCH(Sheet3!$A320&amp;Sheet3!E$1,Sheet2!$B$2:$B$439&amp;Sheet2!$C$2:$C$439,0)),"")</f>
        <v/>
      </c>
      <c r="F320" s="9" t="str">
        <f>IF(IFERROR(INDEX(Sheet1!$A$2:$G$391,MATCH(Sheet3!A320,Sheet1!$A$2:$A$391,0),7),"")=0,"",IFERROR(INDEX(Sheet1!$A$2:$G$391,MATCH(Sheet3!A320,Sheet1!$A$2:$A$391,0),7),""))</f>
        <v/>
      </c>
    </row>
    <row r="321" spans="1:6" x14ac:dyDescent="0.2">
      <c r="A321" t="s">
        <v>652</v>
      </c>
      <c r="B321" s="9" t="str">
        <f t="array" ref="B321">IFERROR(INDEX(Sheet2!$D$2:$D$439,MATCH(Sheet3!$A321&amp;Sheet3!B$1,Sheet2!$B$2:$B$439&amp;Sheet2!$C$2:$C$439,0)),"")</f>
        <v/>
      </c>
      <c r="C321" s="9">
        <f t="array" ref="C321">IFERROR(INDEX(Sheet2!$D$2:$D$439,MATCH(Sheet3!$A321&amp;Sheet3!C$1,Sheet2!$B$2:$B$439&amp;Sheet2!$C$2:$C$439,0)),"")</f>
        <v>1010000000</v>
      </c>
      <c r="D321" s="9" t="str">
        <f t="array" ref="D321">IFERROR(INDEX(Sheet2!$D$2:$D$439,MATCH(Sheet3!$A321&amp;Sheet3!D$1,Sheet2!$B$2:$B$439&amp;Sheet2!$C$2:$C$439,0)),"")</f>
        <v/>
      </c>
      <c r="E321" s="9" t="str">
        <f t="array" ref="E321">IFERROR(INDEX(Sheet2!$D$2:$D$439,MATCH(Sheet3!$A321&amp;Sheet3!E$1,Sheet2!$B$2:$B$439&amp;Sheet2!$C$2:$C$439,0)),"")</f>
        <v/>
      </c>
      <c r="F321" s="9" t="str">
        <f>IF(IFERROR(INDEX(Sheet1!$A$2:$G$391,MATCH(Sheet3!A321,Sheet1!$A$2:$A$391,0),7),"")=0,"",IFERROR(INDEX(Sheet1!$A$2:$G$391,MATCH(Sheet3!A321,Sheet1!$A$2:$A$391,0),7),""))</f>
        <v/>
      </c>
    </row>
    <row r="322" spans="1:6" x14ac:dyDescent="0.2">
      <c r="A322" t="s">
        <v>831</v>
      </c>
      <c r="B322" s="9" t="str">
        <f t="array" ref="B322">IFERROR(INDEX(Sheet2!$D$2:$D$439,MATCH(Sheet3!$A322&amp;Sheet3!B$1,Sheet2!$B$2:$B$439&amp;Sheet2!$C$2:$C$439,0)),"")</f>
        <v/>
      </c>
      <c r="C322" s="9" t="str">
        <f t="array" ref="C322">IFERROR(INDEX(Sheet2!$D$2:$D$439,MATCH(Sheet3!$A322&amp;Sheet3!C$1,Sheet2!$B$2:$B$439&amp;Sheet2!$C$2:$C$439,0)),"")</f>
        <v/>
      </c>
      <c r="D322" s="9" t="str">
        <f t="array" ref="D322">IFERROR(INDEX(Sheet2!$D$2:$D$439,MATCH(Sheet3!$A322&amp;Sheet3!D$1,Sheet2!$B$2:$B$439&amp;Sheet2!$C$2:$C$439,0)),"")</f>
        <v/>
      </c>
      <c r="E322" s="9">
        <f t="array" ref="E322">IFERROR(INDEX(Sheet2!$D$2:$D$439,MATCH(Sheet3!$A322&amp;Sheet3!E$1,Sheet2!$B$2:$B$439&amp;Sheet2!$C$2:$C$439,0)),"")</f>
        <v>5600000</v>
      </c>
      <c r="F322" s="9" t="str">
        <f>IF(IFERROR(INDEX(Sheet1!$A$2:$G$391,MATCH(Sheet3!A322,Sheet1!$A$2:$A$391,0),7),"")=0,"",IFERROR(INDEX(Sheet1!$A$2:$G$391,MATCH(Sheet3!A322,Sheet1!$A$2:$A$391,0),7),""))</f>
        <v/>
      </c>
    </row>
    <row r="323" spans="1:6" x14ac:dyDescent="0.2">
      <c r="A323" t="s">
        <v>685</v>
      </c>
      <c r="B323" s="9" t="str">
        <f t="array" ref="B323">IFERROR(INDEX(Sheet2!$D$2:$D$439,MATCH(Sheet3!$A323&amp;Sheet3!B$1,Sheet2!$B$2:$B$439&amp;Sheet2!$C$2:$C$439,0)),"")</f>
        <v/>
      </c>
      <c r="C323" s="9">
        <f t="array" ref="C323">IFERROR(INDEX(Sheet2!$D$2:$D$439,MATCH(Sheet3!$A323&amp;Sheet3!C$1,Sheet2!$B$2:$B$439&amp;Sheet2!$C$2:$C$439,0)),"")</f>
        <v>843000</v>
      </c>
      <c r="D323" s="9" t="str">
        <f t="array" ref="D323">IFERROR(INDEX(Sheet2!$D$2:$D$439,MATCH(Sheet3!$A323&amp;Sheet3!D$1,Sheet2!$B$2:$B$439&amp;Sheet2!$C$2:$C$439,0)),"")</f>
        <v/>
      </c>
      <c r="E323" s="9">
        <f t="array" ref="E323">IFERROR(INDEX(Sheet2!$D$2:$D$439,MATCH(Sheet3!$A323&amp;Sheet3!E$1,Sheet2!$B$2:$B$439&amp;Sheet2!$C$2:$C$439,0)),"")</f>
        <v>1100000</v>
      </c>
      <c r="F323" s="9" t="str">
        <f>IF(IFERROR(INDEX(Sheet1!$A$2:$G$391,MATCH(Sheet3!A323,Sheet1!$A$2:$A$391,0),7),"")=0,"",IFERROR(INDEX(Sheet1!$A$2:$G$391,MATCH(Sheet3!A323,Sheet1!$A$2:$A$391,0),7),""))</f>
        <v/>
      </c>
    </row>
    <row r="324" spans="1:6" x14ac:dyDescent="0.2">
      <c r="A324" t="s">
        <v>774</v>
      </c>
      <c r="B324" s="9" t="str">
        <f t="array" ref="B324">IFERROR(INDEX(Sheet2!$D$2:$D$439,MATCH(Sheet3!$A324&amp;Sheet3!B$1,Sheet2!$B$2:$B$439&amp;Sheet2!$C$2:$C$439,0)),"")</f>
        <v/>
      </c>
      <c r="C324" s="9" t="str">
        <f t="array" ref="C324">IFERROR(INDEX(Sheet2!$D$2:$D$439,MATCH(Sheet3!$A324&amp;Sheet3!C$1,Sheet2!$B$2:$B$439&amp;Sheet2!$C$2:$C$439,0)),"")</f>
        <v/>
      </c>
      <c r="D324" s="9" t="str">
        <f t="array" ref="D324">IFERROR(INDEX(Sheet2!$D$2:$D$439,MATCH(Sheet3!$A324&amp;Sheet3!D$1,Sheet2!$B$2:$B$439&amp;Sheet2!$C$2:$C$439,0)),"")</f>
        <v/>
      </c>
      <c r="E324" s="9">
        <f t="array" ref="E324">IFERROR(INDEX(Sheet2!$D$2:$D$439,MATCH(Sheet3!$A324&amp;Sheet3!E$1,Sheet2!$B$2:$B$439&amp;Sheet2!$C$2:$C$439,0)),"")</f>
        <v>2763000000</v>
      </c>
      <c r="F324" s="9" t="str">
        <f>IF(IFERROR(INDEX(Sheet1!$A$2:$G$391,MATCH(Sheet3!A324,Sheet1!$A$2:$A$391,0),7),"")=0,"",IFERROR(INDEX(Sheet1!$A$2:$G$391,MATCH(Sheet3!A324,Sheet1!$A$2:$A$391,0),7),""))</f>
        <v/>
      </c>
    </row>
    <row r="325" spans="1:6" x14ac:dyDescent="0.2">
      <c r="A325" t="s">
        <v>808</v>
      </c>
      <c r="B325" s="9" t="str">
        <f t="array" ref="B325">IFERROR(INDEX(Sheet2!$D$2:$D$439,MATCH(Sheet3!$A325&amp;Sheet3!B$1,Sheet2!$B$2:$B$439&amp;Sheet2!$C$2:$C$439,0)),"")</f>
        <v/>
      </c>
      <c r="C325" s="9" t="str">
        <f t="array" ref="C325">IFERROR(INDEX(Sheet2!$D$2:$D$439,MATCH(Sheet3!$A325&amp;Sheet3!C$1,Sheet2!$B$2:$B$439&amp;Sheet2!$C$2:$C$439,0)),"")</f>
        <v/>
      </c>
      <c r="D325" s="9" t="str">
        <f t="array" ref="D325">IFERROR(INDEX(Sheet2!$D$2:$D$439,MATCH(Sheet3!$A325&amp;Sheet3!D$1,Sheet2!$B$2:$B$439&amp;Sheet2!$C$2:$C$439,0)),"")</f>
        <v/>
      </c>
      <c r="E325" s="9">
        <f t="array" ref="E325">IFERROR(INDEX(Sheet2!$D$2:$D$439,MATCH(Sheet3!$A325&amp;Sheet3!E$1,Sheet2!$B$2:$B$439&amp;Sheet2!$C$2:$C$439,0)),"")</f>
        <v>36000000</v>
      </c>
      <c r="F325" s="9" t="str">
        <f>IF(IFERROR(INDEX(Sheet1!$A$2:$G$391,MATCH(Sheet3!A325,Sheet1!$A$2:$A$391,0),7),"")=0,"",IFERROR(INDEX(Sheet1!$A$2:$G$391,MATCH(Sheet3!A325,Sheet1!$A$2:$A$391,0),7),""))</f>
        <v/>
      </c>
    </row>
    <row r="326" spans="1:6" x14ac:dyDescent="0.2">
      <c r="A326" t="s">
        <v>117</v>
      </c>
      <c r="B326" s="9" t="str">
        <f t="array" ref="B326">IFERROR(INDEX(Sheet2!$D$2:$D$439,MATCH(Sheet3!$A326&amp;Sheet3!B$1,Sheet2!$B$2:$B$439&amp;Sheet2!$C$2:$C$439,0)),"")</f>
        <v/>
      </c>
      <c r="C326" s="9" t="str">
        <f t="array" ref="C326">IFERROR(INDEX(Sheet2!$D$2:$D$439,MATCH(Sheet3!$A326&amp;Sheet3!C$1,Sheet2!$B$2:$B$439&amp;Sheet2!$C$2:$C$439,0)),"")</f>
        <v/>
      </c>
      <c r="D326" s="9">
        <f t="array" ref="D326">IFERROR(INDEX(Sheet2!$D$2:$D$439,MATCH(Sheet3!$A326&amp;Sheet3!D$1,Sheet2!$B$2:$B$439&amp;Sheet2!$C$2:$C$439,0)),"")</f>
        <v>112820000</v>
      </c>
      <c r="E326" s="9" t="str">
        <f t="array" ref="E326">IFERROR(INDEX(Sheet2!$D$2:$D$439,MATCH(Sheet3!$A326&amp;Sheet3!E$1,Sheet2!$B$2:$B$439&amp;Sheet2!$C$2:$C$439,0)),"")</f>
        <v/>
      </c>
      <c r="F326" s="9" t="str">
        <f>IF(IFERROR(INDEX(Sheet1!$A$2:$G$391,MATCH(Sheet3!A326,Sheet1!$A$2:$A$391,0),7),"")=0,"",IFERROR(INDEX(Sheet1!$A$2:$G$391,MATCH(Sheet3!A326,Sheet1!$A$2:$A$391,0),7),""))</f>
        <v/>
      </c>
    </row>
    <row r="327" spans="1:6" x14ac:dyDescent="0.2">
      <c r="A327" t="s">
        <v>744</v>
      </c>
      <c r="B327" s="9" t="str">
        <f t="array" ref="B327">IFERROR(INDEX(Sheet2!$D$2:$D$439,MATCH(Sheet3!$A327&amp;Sheet3!B$1,Sheet2!$B$2:$B$439&amp;Sheet2!$C$2:$C$439,0)),"")</f>
        <v/>
      </c>
      <c r="C327" s="9" t="str">
        <f t="array" ref="C327">IFERROR(INDEX(Sheet2!$D$2:$D$439,MATCH(Sheet3!$A327&amp;Sheet3!C$1,Sheet2!$B$2:$B$439&amp;Sheet2!$C$2:$C$439,0)),"")</f>
        <v/>
      </c>
      <c r="D327" s="9">
        <f t="array" ref="D327">IFERROR(INDEX(Sheet2!$D$2:$D$439,MATCH(Sheet3!$A327&amp;Sheet3!D$1,Sheet2!$B$2:$B$439&amp;Sheet2!$C$2:$C$439,0)),"")</f>
        <v>925000000</v>
      </c>
      <c r="E327" s="9" t="str">
        <f t="array" ref="E327">IFERROR(INDEX(Sheet2!$D$2:$D$439,MATCH(Sheet3!$A327&amp;Sheet3!E$1,Sheet2!$B$2:$B$439&amp;Sheet2!$C$2:$C$439,0)),"")</f>
        <v/>
      </c>
      <c r="F327" s="9" t="str">
        <f>IF(IFERROR(INDEX(Sheet1!$A$2:$G$391,MATCH(Sheet3!A327,Sheet1!$A$2:$A$391,0),7),"")=0,"",IFERROR(INDEX(Sheet1!$A$2:$G$391,MATCH(Sheet3!A327,Sheet1!$A$2:$A$391,0),7),""))</f>
        <v/>
      </c>
    </row>
    <row r="328" spans="1:6" x14ac:dyDescent="0.2">
      <c r="A328" t="s">
        <v>750</v>
      </c>
      <c r="B328" s="9" t="str">
        <f t="array" ref="B328">IFERROR(INDEX(Sheet2!$D$2:$D$439,MATCH(Sheet3!$A328&amp;Sheet3!B$1,Sheet2!$B$2:$B$439&amp;Sheet2!$C$2:$C$439,0)),"")</f>
        <v/>
      </c>
      <c r="C328" s="9" t="str">
        <f t="array" ref="C328">IFERROR(INDEX(Sheet2!$D$2:$D$439,MATCH(Sheet3!$A328&amp;Sheet3!C$1,Sheet2!$B$2:$B$439&amp;Sheet2!$C$2:$C$439,0)),"")</f>
        <v/>
      </c>
      <c r="D328" s="9">
        <f t="array" ref="D328">IFERROR(INDEX(Sheet2!$D$2:$D$439,MATCH(Sheet3!$A328&amp;Sheet3!D$1,Sheet2!$B$2:$B$439&amp;Sheet2!$C$2:$C$439,0)),"")</f>
        <v>292135000</v>
      </c>
      <c r="E328" s="9" t="str">
        <f t="array" ref="E328">IFERROR(INDEX(Sheet2!$D$2:$D$439,MATCH(Sheet3!$A328&amp;Sheet3!E$1,Sheet2!$B$2:$B$439&amp;Sheet2!$C$2:$C$439,0)),"")</f>
        <v/>
      </c>
      <c r="F328" s="9" t="str">
        <f>IF(IFERROR(INDEX(Sheet1!$A$2:$G$391,MATCH(Sheet3!A328,Sheet1!$A$2:$A$391,0),7),"")=0,"",IFERROR(INDEX(Sheet1!$A$2:$G$391,MATCH(Sheet3!A328,Sheet1!$A$2:$A$391,0),7),""))</f>
        <v/>
      </c>
    </row>
    <row r="329" spans="1:6" x14ac:dyDescent="0.2">
      <c r="A329" t="s">
        <v>640</v>
      </c>
      <c r="B329" s="9" t="str">
        <f t="array" ref="B329">IFERROR(INDEX(Sheet2!$D$2:$D$439,MATCH(Sheet3!$A329&amp;Sheet3!B$1,Sheet2!$B$2:$B$439&amp;Sheet2!$C$2:$C$439,0)),"")</f>
        <v/>
      </c>
      <c r="C329" s="9">
        <f t="array" ref="C329">IFERROR(INDEX(Sheet2!$D$2:$D$439,MATCH(Sheet3!$A329&amp;Sheet3!C$1,Sheet2!$B$2:$B$439&amp;Sheet2!$C$2:$C$439,0)),"")</f>
        <v>1841000000</v>
      </c>
      <c r="D329" s="9" t="str">
        <f t="array" ref="D329">IFERROR(INDEX(Sheet2!$D$2:$D$439,MATCH(Sheet3!$A329&amp;Sheet3!D$1,Sheet2!$B$2:$B$439&amp;Sheet2!$C$2:$C$439,0)),"")</f>
        <v/>
      </c>
      <c r="E329" s="9" t="str">
        <f t="array" ref="E329">IFERROR(INDEX(Sheet2!$D$2:$D$439,MATCH(Sheet3!$A329&amp;Sheet3!E$1,Sheet2!$B$2:$B$439&amp;Sheet2!$C$2:$C$439,0)),"")</f>
        <v/>
      </c>
      <c r="F329" s="9" t="str">
        <f>IF(IFERROR(INDEX(Sheet1!$A$2:$G$391,MATCH(Sheet3!A329,Sheet1!$A$2:$A$391,0),7),"")=0,"",IFERROR(INDEX(Sheet1!$A$2:$G$391,MATCH(Sheet3!A329,Sheet1!$A$2:$A$391,0),7),""))</f>
        <v/>
      </c>
    </row>
  </sheetData>
  <autoFilter ref="A1:E329" xr:uid="{0B56DCDF-DE0A-4620-9507-FE481BFEB7ED}">
    <sortState ref="A2:E329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125D-705E-469A-93AE-0A4E315F0805}">
  <dimension ref="A1:J347"/>
  <sheetViews>
    <sheetView workbookViewId="0">
      <pane ySplit="1" topLeftCell="A342" activePane="bottomLeft" state="frozen"/>
      <selection pane="bottomLeft" sqref="A1:F343"/>
    </sheetView>
  </sheetViews>
  <sheetFormatPr baseColWidth="10" defaultColWidth="8.83203125" defaultRowHeight="15" x14ac:dyDescent="0.2"/>
  <cols>
    <col min="1" max="1" width="27.5" bestFit="1" customWidth="1"/>
    <col min="2" max="2" width="13.33203125" bestFit="1" customWidth="1"/>
    <col min="3" max="3" width="15.6640625" customWidth="1"/>
    <col min="4" max="4" width="15.33203125" customWidth="1"/>
    <col min="5" max="6" width="13.33203125" customWidth="1"/>
    <col min="7" max="7" width="11.6640625" customWidth="1"/>
  </cols>
  <sheetData>
    <row r="1" spans="1:10" s="7" customFormat="1" x14ac:dyDescent="0.2">
      <c r="A1" s="8" t="s">
        <v>0</v>
      </c>
      <c r="B1" s="8">
        <v>2750</v>
      </c>
      <c r="C1" s="8">
        <v>3025</v>
      </c>
      <c r="D1" s="8">
        <v>3067</v>
      </c>
      <c r="E1" s="8">
        <v>3079</v>
      </c>
      <c r="F1" s="8">
        <v>3145</v>
      </c>
      <c r="G1" s="8" t="s">
        <v>26</v>
      </c>
    </row>
    <row r="2" spans="1:10" x14ac:dyDescent="0.2">
      <c r="A2" s="2" t="s">
        <v>27</v>
      </c>
      <c r="B2" s="3" t="s">
        <v>843</v>
      </c>
      <c r="C2" s="3" t="s">
        <v>843</v>
      </c>
      <c r="D2" s="3">
        <v>1786269000</v>
      </c>
      <c r="E2" s="3" t="s">
        <v>843</v>
      </c>
      <c r="F2" s="3"/>
      <c r="G2" s="2" t="s">
        <v>843</v>
      </c>
    </row>
    <row r="3" spans="1:10" x14ac:dyDescent="0.2">
      <c r="A3" s="2" t="s">
        <v>743</v>
      </c>
      <c r="B3" s="3" t="s">
        <v>843</v>
      </c>
      <c r="C3" s="3" t="s">
        <v>843</v>
      </c>
      <c r="D3" s="3">
        <v>925000000</v>
      </c>
      <c r="E3" s="3" t="s">
        <v>843</v>
      </c>
      <c r="F3" s="3"/>
      <c r="G3" s="2" t="s">
        <v>843</v>
      </c>
    </row>
    <row r="4" spans="1:10" x14ac:dyDescent="0.2">
      <c r="A4" s="2" t="s">
        <v>65</v>
      </c>
      <c r="B4" s="3" t="s">
        <v>843</v>
      </c>
      <c r="C4" s="3">
        <v>641000000</v>
      </c>
      <c r="D4" s="3" t="s">
        <v>843</v>
      </c>
      <c r="E4" s="3" t="s">
        <v>843</v>
      </c>
      <c r="F4" s="3"/>
      <c r="G4" s="2" t="s">
        <v>843</v>
      </c>
    </row>
    <row r="5" spans="1:10" x14ac:dyDescent="0.2">
      <c r="A5" s="2" t="s">
        <v>658</v>
      </c>
      <c r="B5" s="3" t="s">
        <v>843</v>
      </c>
      <c r="C5" s="3">
        <v>856000000</v>
      </c>
      <c r="D5" s="3" t="s">
        <v>843</v>
      </c>
      <c r="E5" s="3" t="s">
        <v>843</v>
      </c>
      <c r="F5" s="3"/>
      <c r="G5" s="2" t="s">
        <v>843</v>
      </c>
      <c r="J5" t="s">
        <v>844</v>
      </c>
    </row>
    <row r="6" spans="1:10" x14ac:dyDescent="0.2">
      <c r="A6" s="2" t="s">
        <v>825</v>
      </c>
      <c r="B6" s="3" t="s">
        <v>843</v>
      </c>
      <c r="C6" s="3" t="s">
        <v>843</v>
      </c>
      <c r="D6" s="3" t="s">
        <v>843</v>
      </c>
      <c r="E6" s="3">
        <v>7300000</v>
      </c>
      <c r="F6" s="3"/>
      <c r="G6" s="2" t="s">
        <v>843</v>
      </c>
      <c r="J6" t="s">
        <v>845</v>
      </c>
    </row>
    <row r="7" spans="1:10" x14ac:dyDescent="0.2">
      <c r="A7" s="2" t="s">
        <v>763</v>
      </c>
      <c r="B7" s="3" t="s">
        <v>843</v>
      </c>
      <c r="C7" s="3" t="s">
        <v>843</v>
      </c>
      <c r="D7" s="3">
        <v>1200000</v>
      </c>
      <c r="E7" s="3" t="s">
        <v>843</v>
      </c>
      <c r="F7" s="3"/>
      <c r="G7" s="2" t="s">
        <v>843</v>
      </c>
      <c r="J7" t="s">
        <v>846</v>
      </c>
    </row>
    <row r="8" spans="1:10" x14ac:dyDescent="0.2">
      <c r="A8" s="2" t="s">
        <v>581</v>
      </c>
      <c r="B8" s="3" t="s">
        <v>843</v>
      </c>
      <c r="C8" s="3">
        <v>4261000000</v>
      </c>
      <c r="D8" s="3" t="s">
        <v>843</v>
      </c>
      <c r="E8" s="3" t="s">
        <v>843</v>
      </c>
      <c r="F8" s="3"/>
      <c r="G8" s="2" t="s">
        <v>843</v>
      </c>
      <c r="J8" t="s">
        <v>847</v>
      </c>
    </row>
    <row r="9" spans="1:10" x14ac:dyDescent="0.2">
      <c r="A9" s="2" t="s">
        <v>731</v>
      </c>
      <c r="B9" s="3" t="s">
        <v>843</v>
      </c>
      <c r="C9" s="3" t="s">
        <v>843</v>
      </c>
      <c r="D9" s="3">
        <v>2001000000</v>
      </c>
      <c r="E9" s="3" t="s">
        <v>843</v>
      </c>
      <c r="F9" s="3"/>
      <c r="G9" s="2" t="s">
        <v>843</v>
      </c>
      <c r="J9" t="s">
        <v>848</v>
      </c>
    </row>
    <row r="10" spans="1:10" x14ac:dyDescent="0.2">
      <c r="A10" s="2" t="s">
        <v>728</v>
      </c>
      <c r="B10" s="3" t="s">
        <v>843</v>
      </c>
      <c r="C10" s="3" t="s">
        <v>843</v>
      </c>
      <c r="D10" s="3">
        <v>2130000000</v>
      </c>
      <c r="E10" s="3" t="s">
        <v>843</v>
      </c>
      <c r="F10" s="3"/>
      <c r="G10" s="2" t="s">
        <v>843</v>
      </c>
    </row>
    <row r="11" spans="1:10" x14ac:dyDescent="0.2">
      <c r="A11" s="2" t="s">
        <v>636</v>
      </c>
      <c r="B11" s="3" t="s">
        <v>843</v>
      </c>
      <c r="C11" s="3">
        <v>2159000000</v>
      </c>
      <c r="D11" s="3" t="s">
        <v>843</v>
      </c>
      <c r="E11" s="3" t="s">
        <v>843</v>
      </c>
      <c r="F11" s="3"/>
      <c r="G11" s="2" t="s">
        <v>843</v>
      </c>
    </row>
    <row r="12" spans="1:10" x14ac:dyDescent="0.2">
      <c r="A12" s="2" t="s">
        <v>607</v>
      </c>
      <c r="B12" s="3" t="s">
        <v>843</v>
      </c>
      <c r="C12" s="3">
        <v>3278000000</v>
      </c>
      <c r="D12" s="3" t="s">
        <v>843</v>
      </c>
      <c r="E12" s="3" t="s">
        <v>843</v>
      </c>
      <c r="F12" s="3"/>
      <c r="G12" s="2" t="s">
        <v>843</v>
      </c>
    </row>
    <row r="13" spans="1:10" x14ac:dyDescent="0.2">
      <c r="A13" s="2" t="s">
        <v>719</v>
      </c>
      <c r="B13" s="3" t="s">
        <v>843</v>
      </c>
      <c r="C13" s="3" t="s">
        <v>843</v>
      </c>
      <c r="D13" s="3">
        <v>3110205000</v>
      </c>
      <c r="E13" s="3">
        <v>311019200</v>
      </c>
      <c r="F13" s="3"/>
      <c r="G13" s="2" t="s">
        <v>843</v>
      </c>
    </row>
    <row r="14" spans="1:10" x14ac:dyDescent="0.2">
      <c r="A14" s="2" t="s">
        <v>680</v>
      </c>
      <c r="B14" s="3" t="s">
        <v>843</v>
      </c>
      <c r="C14" s="3">
        <v>2159000</v>
      </c>
      <c r="D14" s="3">
        <v>3200000</v>
      </c>
      <c r="E14" s="3">
        <v>3099000</v>
      </c>
      <c r="F14" s="3"/>
      <c r="G14" s="2" t="s">
        <v>843</v>
      </c>
    </row>
    <row r="15" spans="1:10" x14ac:dyDescent="0.2">
      <c r="A15" s="2" t="s">
        <v>618</v>
      </c>
      <c r="B15" s="3" t="s">
        <v>843</v>
      </c>
      <c r="C15" s="3">
        <v>2759000000</v>
      </c>
      <c r="D15" s="3" t="s">
        <v>843</v>
      </c>
      <c r="E15" s="3">
        <v>2879000000</v>
      </c>
      <c r="F15" s="3"/>
      <c r="G15" s="2" t="s">
        <v>843</v>
      </c>
    </row>
    <row r="16" spans="1:10" x14ac:dyDescent="0.2">
      <c r="A16" s="2" t="s">
        <v>593</v>
      </c>
      <c r="B16" s="3" t="s">
        <v>843</v>
      </c>
      <c r="C16" s="3">
        <v>3639000000</v>
      </c>
      <c r="D16" s="3" t="s">
        <v>843</v>
      </c>
      <c r="E16" s="3" t="s">
        <v>843</v>
      </c>
      <c r="F16" s="3"/>
      <c r="G16" s="2" t="s">
        <v>843</v>
      </c>
    </row>
    <row r="17" spans="1:7" x14ac:dyDescent="0.2">
      <c r="A17" s="2" t="s">
        <v>790</v>
      </c>
      <c r="B17" s="3" t="s">
        <v>843</v>
      </c>
      <c r="C17" s="3" t="s">
        <v>843</v>
      </c>
      <c r="D17" s="3" t="s">
        <v>843</v>
      </c>
      <c r="E17" s="3">
        <v>1011000000</v>
      </c>
      <c r="F17" s="3"/>
      <c r="G17" s="2" t="s">
        <v>843</v>
      </c>
    </row>
    <row r="18" spans="1:7" x14ac:dyDescent="0.2">
      <c r="A18" s="2" t="s">
        <v>611</v>
      </c>
      <c r="B18" s="3" t="s">
        <v>843</v>
      </c>
      <c r="C18" s="3">
        <v>3119000000</v>
      </c>
      <c r="D18" s="3">
        <v>3245000000</v>
      </c>
      <c r="E18" s="3" t="s">
        <v>843</v>
      </c>
      <c r="F18" s="3"/>
      <c r="G18" s="2" t="s">
        <v>843</v>
      </c>
    </row>
    <row r="19" spans="1:7" x14ac:dyDescent="0.2">
      <c r="A19" s="2" t="s">
        <v>628</v>
      </c>
      <c r="B19" s="3" t="s">
        <v>843</v>
      </c>
      <c r="C19" s="3">
        <v>2324000000</v>
      </c>
      <c r="D19" s="3" t="s">
        <v>843</v>
      </c>
      <c r="E19" s="3" t="s">
        <v>843</v>
      </c>
      <c r="F19" s="3"/>
      <c r="G19" s="2" t="s">
        <v>843</v>
      </c>
    </row>
    <row r="20" spans="1:7" x14ac:dyDescent="0.2">
      <c r="A20" s="2" t="s">
        <v>572</v>
      </c>
      <c r="B20" s="3" t="s">
        <v>843</v>
      </c>
      <c r="C20" s="3">
        <v>4950000000</v>
      </c>
      <c r="D20" s="3">
        <v>4575000000</v>
      </c>
      <c r="E20" s="3" t="s">
        <v>843</v>
      </c>
      <c r="F20" s="3"/>
      <c r="G20" s="2" t="s">
        <v>843</v>
      </c>
    </row>
    <row r="21" spans="1:7" x14ac:dyDescent="0.2">
      <c r="A21" s="2" t="s">
        <v>651</v>
      </c>
      <c r="B21" s="3" t="s">
        <v>843</v>
      </c>
      <c r="C21" s="3">
        <v>1145000000</v>
      </c>
      <c r="D21" s="3" t="s">
        <v>843</v>
      </c>
      <c r="E21" s="3" t="s">
        <v>843</v>
      </c>
      <c r="F21" s="3"/>
      <c r="G21" s="2" t="s">
        <v>843</v>
      </c>
    </row>
    <row r="22" spans="1:7" x14ac:dyDescent="0.2">
      <c r="A22" s="2" t="s">
        <v>682</v>
      </c>
      <c r="B22" s="3" t="s">
        <v>843</v>
      </c>
      <c r="C22" s="3">
        <v>1800000</v>
      </c>
      <c r="D22" s="3" t="s">
        <v>843</v>
      </c>
      <c r="E22" s="3" t="s">
        <v>843</v>
      </c>
      <c r="F22" s="3"/>
      <c r="G22" s="2" t="s">
        <v>843</v>
      </c>
    </row>
    <row r="23" spans="1:7" x14ac:dyDescent="0.2">
      <c r="A23" s="2" t="s">
        <v>795</v>
      </c>
      <c r="B23" s="3" t="s">
        <v>843</v>
      </c>
      <c r="C23" s="3" t="s">
        <v>843</v>
      </c>
      <c r="D23" s="3" t="s">
        <v>843</v>
      </c>
      <c r="E23" s="3">
        <v>54000000</v>
      </c>
      <c r="F23" s="3"/>
      <c r="G23" s="2" t="s">
        <v>843</v>
      </c>
    </row>
    <row r="24" spans="1:7" x14ac:dyDescent="0.2">
      <c r="A24" s="2" t="s">
        <v>730</v>
      </c>
      <c r="B24" s="3" t="s">
        <v>843</v>
      </c>
      <c r="C24" s="3" t="s">
        <v>843</v>
      </c>
      <c r="D24" s="3">
        <v>2098000000</v>
      </c>
      <c r="E24" s="3" t="s">
        <v>843</v>
      </c>
      <c r="F24" s="3"/>
      <c r="G24" s="2" t="s">
        <v>843</v>
      </c>
    </row>
    <row r="25" spans="1:7" x14ac:dyDescent="0.2">
      <c r="A25" s="2" t="s">
        <v>741</v>
      </c>
      <c r="B25" s="3" t="s">
        <v>843</v>
      </c>
      <c r="C25" s="3" t="s">
        <v>843</v>
      </c>
      <c r="D25" s="3">
        <v>1013000000</v>
      </c>
      <c r="E25" s="3" t="s">
        <v>843</v>
      </c>
      <c r="F25" s="3"/>
      <c r="G25" s="2" t="s">
        <v>843</v>
      </c>
    </row>
    <row r="26" spans="1:7" x14ac:dyDescent="0.2">
      <c r="A26" s="2" t="s">
        <v>582</v>
      </c>
      <c r="B26" s="3" t="s">
        <v>843</v>
      </c>
      <c r="C26" s="3">
        <v>4227000000</v>
      </c>
      <c r="D26" s="3">
        <v>4500000000</v>
      </c>
      <c r="E26" s="3">
        <v>4520000000</v>
      </c>
      <c r="F26" s="3"/>
      <c r="G26" s="2" t="s">
        <v>843</v>
      </c>
    </row>
    <row r="27" spans="1:7" x14ac:dyDescent="0.2">
      <c r="A27" s="2" t="s">
        <v>118</v>
      </c>
      <c r="B27" s="3" t="s">
        <v>843</v>
      </c>
      <c r="C27" s="3" t="s">
        <v>843</v>
      </c>
      <c r="D27" s="3">
        <v>4395477200</v>
      </c>
      <c r="E27" s="3" t="s">
        <v>843</v>
      </c>
      <c r="F27" s="3"/>
      <c r="G27" s="2" t="s">
        <v>843</v>
      </c>
    </row>
    <row r="28" spans="1:7" x14ac:dyDescent="0.2">
      <c r="A28" s="2" t="s">
        <v>66</v>
      </c>
      <c r="B28" s="3" t="s">
        <v>843</v>
      </c>
      <c r="C28" s="3">
        <v>1274000000</v>
      </c>
      <c r="D28" s="3" t="s">
        <v>843</v>
      </c>
      <c r="E28" s="3" t="s">
        <v>843</v>
      </c>
      <c r="F28" s="3"/>
      <c r="G28" s="2" t="s">
        <v>843</v>
      </c>
    </row>
    <row r="29" spans="1:7" x14ac:dyDescent="0.2">
      <c r="A29" s="2" t="s">
        <v>562</v>
      </c>
      <c r="B29" s="3" t="s">
        <v>843</v>
      </c>
      <c r="C29" s="3">
        <v>400000</v>
      </c>
      <c r="D29" s="3" t="s">
        <v>843</v>
      </c>
      <c r="E29" s="3" t="s">
        <v>843</v>
      </c>
      <c r="F29" s="3"/>
      <c r="G29" s="2" t="s">
        <v>843</v>
      </c>
    </row>
    <row r="30" spans="1:7" x14ac:dyDescent="0.2">
      <c r="A30" s="2" t="s">
        <v>566</v>
      </c>
      <c r="B30" s="3" t="s">
        <v>843</v>
      </c>
      <c r="C30" s="3">
        <v>5391000000</v>
      </c>
      <c r="D30" s="3">
        <v>8398000000</v>
      </c>
      <c r="E30" s="3">
        <v>8365000000</v>
      </c>
      <c r="F30" s="3"/>
      <c r="G30" s="2" t="s">
        <v>843</v>
      </c>
    </row>
    <row r="31" spans="1:7" x14ac:dyDescent="0.2">
      <c r="A31" s="2" t="s">
        <v>822</v>
      </c>
      <c r="B31" s="3" t="s">
        <v>843</v>
      </c>
      <c r="C31" s="3" t="s">
        <v>843</v>
      </c>
      <c r="D31" s="3" t="s">
        <v>843</v>
      </c>
      <c r="E31" s="3">
        <v>8100000</v>
      </c>
      <c r="F31" s="3"/>
      <c r="G31" s="2" t="s">
        <v>843</v>
      </c>
    </row>
    <row r="32" spans="1:7" x14ac:dyDescent="0.2">
      <c r="A32" s="2" t="s">
        <v>732</v>
      </c>
      <c r="B32" s="3" t="s">
        <v>843</v>
      </c>
      <c r="C32" s="3" t="s">
        <v>843</v>
      </c>
      <c r="D32" s="3">
        <v>1975500000</v>
      </c>
      <c r="E32" s="3" t="s">
        <v>843</v>
      </c>
      <c r="F32" s="3"/>
      <c r="G32" s="2" t="s">
        <v>843</v>
      </c>
    </row>
    <row r="33" spans="1:7" x14ac:dyDescent="0.2">
      <c r="A33" s="2" t="s">
        <v>797</v>
      </c>
      <c r="B33" s="3" t="s">
        <v>843</v>
      </c>
      <c r="C33" s="3" t="s">
        <v>843</v>
      </c>
      <c r="D33" s="3" t="s">
        <v>843</v>
      </c>
      <c r="E33" s="3">
        <v>51000000</v>
      </c>
      <c r="F33" s="3"/>
      <c r="G33" s="2" t="s">
        <v>843</v>
      </c>
    </row>
    <row r="34" spans="1:7" x14ac:dyDescent="0.2">
      <c r="A34" s="2" t="s">
        <v>805</v>
      </c>
      <c r="B34" s="3" t="s">
        <v>843</v>
      </c>
      <c r="C34" s="3" t="s">
        <v>843</v>
      </c>
      <c r="D34" s="3" t="s">
        <v>843</v>
      </c>
      <c r="E34" s="3">
        <v>37000000</v>
      </c>
      <c r="F34" s="3"/>
      <c r="G34" s="2" t="s">
        <v>843</v>
      </c>
    </row>
    <row r="35" spans="1:7" x14ac:dyDescent="0.2">
      <c r="A35" s="2" t="s">
        <v>598</v>
      </c>
      <c r="B35" s="3" t="s">
        <v>843</v>
      </c>
      <c r="C35" s="3">
        <v>3492000000</v>
      </c>
      <c r="D35" s="3" t="s">
        <v>843</v>
      </c>
      <c r="E35" s="3" t="s">
        <v>843</v>
      </c>
      <c r="F35" s="3"/>
      <c r="G35" s="2" t="s">
        <v>843</v>
      </c>
    </row>
    <row r="36" spans="1:7" x14ac:dyDescent="0.2">
      <c r="A36" s="2" t="s">
        <v>802</v>
      </c>
      <c r="B36" s="3" t="s">
        <v>843</v>
      </c>
      <c r="C36" s="3" t="s">
        <v>843</v>
      </c>
      <c r="D36" s="3" t="s">
        <v>843</v>
      </c>
      <c r="E36" s="3">
        <v>41000000</v>
      </c>
      <c r="F36" s="3"/>
      <c r="G36" s="2" t="s">
        <v>843</v>
      </c>
    </row>
    <row r="37" spans="1:7" x14ac:dyDescent="0.2">
      <c r="A37" s="2" t="s">
        <v>578</v>
      </c>
      <c r="B37" s="3" t="s">
        <v>843</v>
      </c>
      <c r="C37" s="3">
        <v>4655000000</v>
      </c>
      <c r="D37" s="3" t="s">
        <v>843</v>
      </c>
      <c r="E37" s="3" t="s">
        <v>843</v>
      </c>
      <c r="F37" s="3"/>
      <c r="G37" s="2" t="s">
        <v>843</v>
      </c>
    </row>
    <row r="38" spans="1:7" x14ac:dyDescent="0.2">
      <c r="A38" s="2" t="s">
        <v>592</v>
      </c>
      <c r="B38" s="3" t="s">
        <v>843</v>
      </c>
      <c r="C38" s="3">
        <v>3792000000</v>
      </c>
      <c r="D38" s="3" t="s">
        <v>843</v>
      </c>
      <c r="E38" s="3">
        <v>4225000000</v>
      </c>
      <c r="F38" s="3"/>
      <c r="G38" s="2" t="s">
        <v>843</v>
      </c>
    </row>
    <row r="39" spans="1:7" x14ac:dyDescent="0.2">
      <c r="A39" s="2" t="s">
        <v>641</v>
      </c>
      <c r="B39" s="3" t="s">
        <v>843</v>
      </c>
      <c r="C39" s="3">
        <v>1817000000</v>
      </c>
      <c r="D39" s="3" t="s">
        <v>843</v>
      </c>
      <c r="E39" s="3" t="s">
        <v>843</v>
      </c>
      <c r="F39" s="3"/>
      <c r="G39" s="2" t="s">
        <v>843</v>
      </c>
    </row>
    <row r="40" spans="1:7" x14ac:dyDescent="0.2">
      <c r="A40" s="2" t="s">
        <v>605</v>
      </c>
      <c r="B40" s="3" t="s">
        <v>843</v>
      </c>
      <c r="C40" s="3">
        <v>3298000000</v>
      </c>
      <c r="D40" s="3" t="s">
        <v>843</v>
      </c>
      <c r="E40" s="3">
        <v>3710700000</v>
      </c>
      <c r="F40" s="3"/>
      <c r="G40" s="2" t="s">
        <v>843</v>
      </c>
    </row>
    <row r="41" spans="1:7" x14ac:dyDescent="0.2">
      <c r="A41" s="2" t="s">
        <v>657</v>
      </c>
      <c r="B41" s="3" t="s">
        <v>843</v>
      </c>
      <c r="C41" s="3">
        <v>890000000</v>
      </c>
      <c r="D41" s="3" t="s">
        <v>843</v>
      </c>
      <c r="E41" s="3" t="s">
        <v>843</v>
      </c>
      <c r="F41" s="3"/>
      <c r="G41" s="2" t="s">
        <v>843</v>
      </c>
    </row>
    <row r="42" spans="1:7" x14ac:dyDescent="0.2">
      <c r="A42" s="2" t="s">
        <v>789</v>
      </c>
      <c r="B42" s="3" t="s">
        <v>843</v>
      </c>
      <c r="C42" s="3" t="s">
        <v>843</v>
      </c>
      <c r="D42" s="3" t="s">
        <v>843</v>
      </c>
      <c r="E42" s="3">
        <v>1105000000</v>
      </c>
      <c r="F42" s="3"/>
      <c r="G42" s="2" t="s">
        <v>843</v>
      </c>
    </row>
    <row r="43" spans="1:7" x14ac:dyDescent="0.2">
      <c r="A43" s="2" t="s">
        <v>742</v>
      </c>
      <c r="B43" s="3" t="s">
        <v>843</v>
      </c>
      <c r="C43" s="3" t="s">
        <v>843</v>
      </c>
      <c r="D43" s="3">
        <v>934000000</v>
      </c>
      <c r="E43" s="3" t="s">
        <v>843</v>
      </c>
      <c r="F43" s="3"/>
      <c r="G43" s="2" t="s">
        <v>843</v>
      </c>
    </row>
    <row r="44" spans="1:7" x14ac:dyDescent="0.2">
      <c r="A44" s="2" t="s">
        <v>717</v>
      </c>
      <c r="B44" s="3" t="s">
        <v>843</v>
      </c>
      <c r="C44" s="3" t="s">
        <v>843</v>
      </c>
      <c r="D44" s="3">
        <v>3477000000</v>
      </c>
      <c r="E44" s="3" t="s">
        <v>843</v>
      </c>
      <c r="F44" s="3"/>
      <c r="G44" s="2" t="s">
        <v>843</v>
      </c>
    </row>
    <row r="45" spans="1:7" x14ac:dyDescent="0.2">
      <c r="A45" s="2" t="s">
        <v>765</v>
      </c>
      <c r="B45" s="3" t="s">
        <v>843</v>
      </c>
      <c r="C45" s="3" t="s">
        <v>843</v>
      </c>
      <c r="D45" s="3">
        <v>548000</v>
      </c>
      <c r="E45" s="3" t="s">
        <v>843</v>
      </c>
      <c r="F45" s="3"/>
      <c r="G45" s="2" t="s">
        <v>843</v>
      </c>
    </row>
    <row r="46" spans="1:7" x14ac:dyDescent="0.2">
      <c r="A46" s="2" t="s">
        <v>587</v>
      </c>
      <c r="B46" s="3" t="s">
        <v>843</v>
      </c>
      <c r="C46" s="3">
        <v>3998000000</v>
      </c>
      <c r="D46" s="3">
        <v>4500000000</v>
      </c>
      <c r="E46" s="3" t="s">
        <v>843</v>
      </c>
      <c r="F46" s="3"/>
      <c r="G46" s="2" t="s">
        <v>843</v>
      </c>
    </row>
    <row r="47" spans="1:7" x14ac:dyDescent="0.2">
      <c r="A47" s="2" t="s">
        <v>828</v>
      </c>
      <c r="B47" s="3" t="s">
        <v>843</v>
      </c>
      <c r="C47" s="3" t="s">
        <v>843</v>
      </c>
      <c r="D47" s="3" t="s">
        <v>843</v>
      </c>
      <c r="E47" s="3">
        <v>6500000</v>
      </c>
      <c r="F47" s="3"/>
      <c r="G47" s="2" t="s">
        <v>843</v>
      </c>
    </row>
    <row r="48" spans="1:7" x14ac:dyDescent="0.2">
      <c r="A48" s="2" t="s">
        <v>697</v>
      </c>
      <c r="B48" s="3" t="s">
        <v>843</v>
      </c>
      <c r="C48" s="3">
        <v>55000</v>
      </c>
      <c r="D48" s="3" t="s">
        <v>843</v>
      </c>
      <c r="E48" s="3" t="s">
        <v>843</v>
      </c>
      <c r="F48" s="3"/>
      <c r="G48" s="2" t="s">
        <v>843</v>
      </c>
    </row>
    <row r="49" spans="1:7" x14ac:dyDescent="0.2">
      <c r="A49" s="2" t="s">
        <v>674</v>
      </c>
      <c r="B49" s="3" t="s">
        <v>843</v>
      </c>
      <c r="C49" s="3">
        <v>15288000</v>
      </c>
      <c r="D49" s="3" t="s">
        <v>843</v>
      </c>
      <c r="E49" s="3" t="s">
        <v>843</v>
      </c>
      <c r="F49" s="3"/>
      <c r="G49" s="2" t="s">
        <v>843</v>
      </c>
    </row>
    <row r="50" spans="1:7" x14ac:dyDescent="0.2">
      <c r="A50" s="2" t="s">
        <v>110</v>
      </c>
      <c r="B50" s="3" t="s">
        <v>843</v>
      </c>
      <c r="C50" s="3" t="s">
        <v>843</v>
      </c>
      <c r="D50" s="3">
        <v>748250000</v>
      </c>
      <c r="E50" s="3" t="s">
        <v>843</v>
      </c>
      <c r="F50" s="3"/>
      <c r="G50" s="2" t="s">
        <v>843</v>
      </c>
    </row>
    <row r="51" spans="1:7" x14ac:dyDescent="0.2">
      <c r="A51" s="2" t="s">
        <v>24</v>
      </c>
      <c r="B51" s="3">
        <v>23500000</v>
      </c>
      <c r="C51" s="3">
        <v>63000</v>
      </c>
      <c r="D51" s="3" t="s">
        <v>843</v>
      </c>
      <c r="E51" s="3" t="s">
        <v>843</v>
      </c>
      <c r="F51" s="3"/>
      <c r="G51" s="2" t="s">
        <v>25</v>
      </c>
    </row>
    <row r="52" spans="1:7" x14ac:dyDescent="0.2">
      <c r="A52" s="2" t="s">
        <v>621</v>
      </c>
      <c r="B52" s="3" t="s">
        <v>843</v>
      </c>
      <c r="C52" s="3">
        <v>2641000000</v>
      </c>
      <c r="D52" s="3" t="s">
        <v>843</v>
      </c>
      <c r="E52" s="3" t="s">
        <v>843</v>
      </c>
      <c r="F52" s="3"/>
      <c r="G52" s="2" t="s">
        <v>843</v>
      </c>
    </row>
    <row r="53" spans="1:7" x14ac:dyDescent="0.2">
      <c r="A53" s="2" t="s">
        <v>632</v>
      </c>
      <c r="B53" s="3" t="s">
        <v>843</v>
      </c>
      <c r="C53" s="3">
        <v>2186000000</v>
      </c>
      <c r="D53" s="3" t="s">
        <v>843</v>
      </c>
      <c r="E53" s="3" t="s">
        <v>843</v>
      </c>
      <c r="F53" s="3"/>
      <c r="G53" s="2" t="s">
        <v>843</v>
      </c>
    </row>
    <row r="54" spans="1:7" x14ac:dyDescent="0.2">
      <c r="A54" s="2" t="s">
        <v>691</v>
      </c>
      <c r="B54" s="3" t="s">
        <v>843</v>
      </c>
      <c r="C54" s="3">
        <v>150000</v>
      </c>
      <c r="D54" s="3" t="s">
        <v>843</v>
      </c>
      <c r="E54" s="3" t="s">
        <v>843</v>
      </c>
      <c r="F54" s="3"/>
      <c r="G54" s="2" t="s">
        <v>843</v>
      </c>
    </row>
    <row r="55" spans="1:7" x14ac:dyDescent="0.2">
      <c r="A55" s="2" t="s">
        <v>758</v>
      </c>
      <c r="B55" s="3" t="s">
        <v>843</v>
      </c>
      <c r="C55" s="3" t="s">
        <v>843</v>
      </c>
      <c r="D55" s="3">
        <v>31000000</v>
      </c>
      <c r="E55" s="3" t="s">
        <v>843</v>
      </c>
      <c r="F55" s="3"/>
      <c r="G55" s="2" t="s">
        <v>843</v>
      </c>
    </row>
    <row r="56" spans="1:7" x14ac:dyDescent="0.2">
      <c r="A56" s="2" t="s">
        <v>649</v>
      </c>
      <c r="B56" s="3" t="s">
        <v>843</v>
      </c>
      <c r="C56" s="3">
        <v>1250000000</v>
      </c>
      <c r="D56" s="3" t="s">
        <v>843</v>
      </c>
      <c r="E56" s="3" t="s">
        <v>843</v>
      </c>
      <c r="F56" s="3"/>
      <c r="G56" s="2" t="s">
        <v>843</v>
      </c>
    </row>
    <row r="57" spans="1:7" x14ac:dyDescent="0.2">
      <c r="A57" s="2" t="s">
        <v>601</v>
      </c>
      <c r="B57" s="3" t="s">
        <v>843</v>
      </c>
      <c r="C57" s="3">
        <v>3428000000</v>
      </c>
      <c r="D57" s="3">
        <v>3428000000</v>
      </c>
      <c r="E57" s="3" t="s">
        <v>843</v>
      </c>
      <c r="F57" s="3"/>
      <c r="G57" s="2" t="s">
        <v>843</v>
      </c>
    </row>
    <row r="58" spans="1:7" x14ac:dyDescent="0.2">
      <c r="A58" s="2" t="s">
        <v>762</v>
      </c>
      <c r="B58" s="3" t="s">
        <v>843</v>
      </c>
      <c r="C58" s="3" t="s">
        <v>843</v>
      </c>
      <c r="D58" s="3">
        <v>1250000</v>
      </c>
      <c r="E58" s="3" t="s">
        <v>843</v>
      </c>
      <c r="F58" s="3"/>
      <c r="G58" s="2" t="s">
        <v>843</v>
      </c>
    </row>
    <row r="59" spans="1:7" x14ac:dyDescent="0.2">
      <c r="A59" s="2" t="s">
        <v>663</v>
      </c>
      <c r="B59" s="3" t="s">
        <v>843</v>
      </c>
      <c r="C59" s="3">
        <v>537000000</v>
      </c>
      <c r="D59" s="3">
        <v>1107200000</v>
      </c>
      <c r="E59" s="3">
        <v>1107000000</v>
      </c>
      <c r="F59" s="3"/>
      <c r="G59" s="2" t="s">
        <v>843</v>
      </c>
    </row>
    <row r="60" spans="1:7" x14ac:dyDescent="0.2">
      <c r="A60" s="2" t="s">
        <v>567</v>
      </c>
      <c r="B60" s="3" t="s">
        <v>843</v>
      </c>
      <c r="C60" s="3">
        <v>5375000000</v>
      </c>
      <c r="D60" s="3">
        <v>6987000000</v>
      </c>
      <c r="E60" s="3">
        <v>6382000000</v>
      </c>
      <c r="F60" s="3"/>
      <c r="G60" s="2" t="s">
        <v>843</v>
      </c>
    </row>
    <row r="61" spans="1:7" x14ac:dyDescent="0.2">
      <c r="A61" s="2" t="s">
        <v>22</v>
      </c>
      <c r="B61" s="3">
        <v>3000000000</v>
      </c>
      <c r="C61" s="3">
        <v>1000000000</v>
      </c>
      <c r="D61" s="3" t="s">
        <v>843</v>
      </c>
      <c r="E61" s="3" t="s">
        <v>843</v>
      </c>
      <c r="F61" s="3"/>
      <c r="G61" s="2" t="s">
        <v>23</v>
      </c>
    </row>
    <row r="62" spans="1:7" x14ac:dyDescent="0.2">
      <c r="A62" s="2" t="s">
        <v>559</v>
      </c>
      <c r="B62" s="3">
        <v>119580000</v>
      </c>
      <c r="C62" s="3">
        <v>130000000</v>
      </c>
      <c r="D62" s="3" t="s">
        <v>843</v>
      </c>
      <c r="E62" s="3">
        <v>85000000</v>
      </c>
      <c r="F62" s="3"/>
      <c r="G62" s="2" t="s">
        <v>843</v>
      </c>
    </row>
    <row r="63" spans="1:7" x14ac:dyDescent="0.2">
      <c r="A63" s="2" t="s">
        <v>31</v>
      </c>
      <c r="B63" s="3" t="s">
        <v>843</v>
      </c>
      <c r="C63" s="3" t="s">
        <v>843</v>
      </c>
      <c r="D63" s="3">
        <v>578225000</v>
      </c>
      <c r="E63" s="3" t="s">
        <v>843</v>
      </c>
      <c r="F63" s="3"/>
      <c r="G63" s="2" t="s">
        <v>843</v>
      </c>
    </row>
    <row r="64" spans="1:7" x14ac:dyDescent="0.2">
      <c r="A64" s="2" t="s">
        <v>704</v>
      </c>
      <c r="B64" s="3" t="s">
        <v>843</v>
      </c>
      <c r="C64" s="3">
        <v>20000</v>
      </c>
      <c r="D64" s="3" t="s">
        <v>843</v>
      </c>
      <c r="E64" s="3" t="s">
        <v>843</v>
      </c>
      <c r="F64" s="3"/>
      <c r="G64" s="2" t="s">
        <v>843</v>
      </c>
    </row>
    <row r="65" spans="1:7" x14ac:dyDescent="0.2">
      <c r="A65" s="2" t="s">
        <v>696</v>
      </c>
      <c r="B65" s="3" t="s">
        <v>843</v>
      </c>
      <c r="C65" s="3">
        <v>69000</v>
      </c>
      <c r="D65" s="3" t="s">
        <v>843</v>
      </c>
      <c r="E65" s="3" t="s">
        <v>843</v>
      </c>
      <c r="F65" s="3"/>
      <c r="G65" s="2" t="s">
        <v>843</v>
      </c>
    </row>
    <row r="66" spans="1:7" x14ac:dyDescent="0.2">
      <c r="A66" s="2" t="s">
        <v>748</v>
      </c>
      <c r="B66" s="3" t="s">
        <v>843</v>
      </c>
      <c r="C66" s="3" t="s">
        <v>843</v>
      </c>
      <c r="D66" s="3">
        <v>550250000</v>
      </c>
      <c r="E66" s="3" t="s">
        <v>843</v>
      </c>
      <c r="F66" s="3"/>
      <c r="G66" s="2" t="s">
        <v>843</v>
      </c>
    </row>
    <row r="67" spans="1:7" x14ac:dyDescent="0.2">
      <c r="A67" s="2" t="s">
        <v>642</v>
      </c>
      <c r="B67" s="3" t="s">
        <v>843</v>
      </c>
      <c r="C67" s="3">
        <v>1684000000</v>
      </c>
      <c r="D67" s="3">
        <v>2607760000</v>
      </c>
      <c r="E67" s="3" t="s">
        <v>843</v>
      </c>
      <c r="F67" s="3"/>
      <c r="G67" s="2" t="s">
        <v>843</v>
      </c>
    </row>
    <row r="68" spans="1:7" x14ac:dyDescent="0.2">
      <c r="A68" s="2" t="s">
        <v>95</v>
      </c>
      <c r="B68" s="3" t="s">
        <v>843</v>
      </c>
      <c r="C68" s="3" t="s">
        <v>843</v>
      </c>
      <c r="D68" s="3">
        <v>412380400</v>
      </c>
      <c r="E68" s="3" t="s">
        <v>843</v>
      </c>
      <c r="F68" s="3"/>
      <c r="G68" s="2" t="s">
        <v>119</v>
      </c>
    </row>
    <row r="69" spans="1:7" x14ac:dyDescent="0.2">
      <c r="A69" s="2" t="s">
        <v>565</v>
      </c>
      <c r="B69" s="3" t="s">
        <v>843</v>
      </c>
      <c r="C69" s="3">
        <v>5528000000</v>
      </c>
      <c r="D69" s="3" t="s">
        <v>843</v>
      </c>
      <c r="E69" s="3" t="s">
        <v>843</v>
      </c>
      <c r="F69" s="3"/>
      <c r="G69" s="2" t="s">
        <v>843</v>
      </c>
    </row>
    <row r="70" spans="1:7" x14ac:dyDescent="0.2">
      <c r="A70" s="2" t="s">
        <v>806</v>
      </c>
      <c r="B70" s="3" t="s">
        <v>843</v>
      </c>
      <c r="C70" s="3" t="s">
        <v>843</v>
      </c>
      <c r="D70" s="3" t="s">
        <v>843</v>
      </c>
      <c r="E70" s="3">
        <v>37000000</v>
      </c>
      <c r="F70" s="3"/>
      <c r="G70" s="2" t="s">
        <v>843</v>
      </c>
    </row>
    <row r="71" spans="1:7" x14ac:dyDescent="0.2">
      <c r="A71" s="2" t="s">
        <v>814</v>
      </c>
      <c r="B71" s="3" t="s">
        <v>843</v>
      </c>
      <c r="C71" s="3" t="s">
        <v>843</v>
      </c>
      <c r="D71" s="3" t="s">
        <v>843</v>
      </c>
      <c r="E71" s="3">
        <v>23070000</v>
      </c>
      <c r="F71" s="3"/>
      <c r="G71" s="2" t="s">
        <v>843</v>
      </c>
    </row>
    <row r="72" spans="1:7" x14ac:dyDescent="0.2">
      <c r="A72" s="2" t="s">
        <v>596</v>
      </c>
      <c r="B72" s="3" t="s">
        <v>843</v>
      </c>
      <c r="C72" s="3">
        <v>3592000000</v>
      </c>
      <c r="D72" s="3">
        <v>3601000000</v>
      </c>
      <c r="E72" s="3" t="s">
        <v>843</v>
      </c>
      <c r="F72" s="3"/>
      <c r="G72" s="2" t="s">
        <v>843</v>
      </c>
    </row>
    <row r="73" spans="1:7" x14ac:dyDescent="0.2">
      <c r="A73" s="2" t="s">
        <v>778</v>
      </c>
      <c r="B73" s="3" t="s">
        <v>843</v>
      </c>
      <c r="C73" s="3" t="s">
        <v>843</v>
      </c>
      <c r="D73" s="3" t="s">
        <v>843</v>
      </c>
      <c r="E73" s="3">
        <v>2110000000</v>
      </c>
      <c r="F73" s="3"/>
      <c r="G73" s="2" t="s">
        <v>843</v>
      </c>
    </row>
    <row r="74" spans="1:7" x14ac:dyDescent="0.2">
      <c r="A74" s="2" t="s">
        <v>665</v>
      </c>
      <c r="B74" s="3" t="s">
        <v>843</v>
      </c>
      <c r="C74" s="3">
        <v>282730000</v>
      </c>
      <c r="D74" s="3" t="s">
        <v>843</v>
      </c>
      <c r="E74" s="3" t="s">
        <v>843</v>
      </c>
      <c r="F74" s="3"/>
      <c r="G74" s="2" t="s">
        <v>843</v>
      </c>
    </row>
    <row r="75" spans="1:7" x14ac:dyDescent="0.2">
      <c r="A75" s="2" t="s">
        <v>816</v>
      </c>
      <c r="B75" s="3" t="s">
        <v>843</v>
      </c>
      <c r="C75" s="3" t="s">
        <v>843</v>
      </c>
      <c r="D75" s="3" t="s">
        <v>843</v>
      </c>
      <c r="E75" s="3">
        <v>15026000</v>
      </c>
      <c r="F75" s="3"/>
      <c r="G75" s="2" t="s">
        <v>843</v>
      </c>
    </row>
    <row r="76" spans="1:7" x14ac:dyDescent="0.2">
      <c r="A76" s="2" t="s">
        <v>796</v>
      </c>
      <c r="B76" s="3" t="s">
        <v>843</v>
      </c>
      <c r="C76" s="3" t="s">
        <v>843</v>
      </c>
      <c r="D76" s="3" t="s">
        <v>843</v>
      </c>
      <c r="E76" s="3">
        <v>52000000</v>
      </c>
      <c r="F76" s="3"/>
      <c r="G76" s="2" t="s">
        <v>843</v>
      </c>
    </row>
    <row r="77" spans="1:7" x14ac:dyDescent="0.2">
      <c r="A77" s="2" t="s">
        <v>619</v>
      </c>
      <c r="B77" s="3" t="s">
        <v>843</v>
      </c>
      <c r="C77" s="3">
        <v>2756000000</v>
      </c>
      <c r="D77" s="3" t="s">
        <v>843</v>
      </c>
      <c r="E77" s="3" t="s">
        <v>843</v>
      </c>
      <c r="F77" s="3"/>
      <c r="G77" s="2" t="s">
        <v>843</v>
      </c>
    </row>
    <row r="78" spans="1:7" x14ac:dyDescent="0.2">
      <c r="A78" s="2" t="s">
        <v>709</v>
      </c>
      <c r="B78" s="3" t="s">
        <v>843</v>
      </c>
      <c r="C78" s="3">
        <v>5000</v>
      </c>
      <c r="D78" s="3" t="s">
        <v>843</v>
      </c>
      <c r="E78" s="3" t="s">
        <v>843</v>
      </c>
      <c r="F78" s="3"/>
      <c r="G78" s="2" t="s">
        <v>843</v>
      </c>
    </row>
    <row r="79" spans="1:7" x14ac:dyDescent="0.2">
      <c r="A79" s="2" t="s">
        <v>785</v>
      </c>
      <c r="B79" s="3" t="s">
        <v>843</v>
      </c>
      <c r="C79" s="3" t="s">
        <v>843</v>
      </c>
      <c r="D79" s="3" t="s">
        <v>843</v>
      </c>
      <c r="E79" s="3">
        <v>1420000000</v>
      </c>
      <c r="F79" s="3"/>
      <c r="G79" s="2" t="s">
        <v>843</v>
      </c>
    </row>
    <row r="80" spans="1:7" x14ac:dyDescent="0.2">
      <c r="A80" s="2" t="s">
        <v>836</v>
      </c>
      <c r="B80" s="3" t="s">
        <v>843</v>
      </c>
      <c r="C80" s="3" t="s">
        <v>843</v>
      </c>
      <c r="D80" s="3" t="s">
        <v>843</v>
      </c>
      <c r="E80" s="3">
        <v>1700000</v>
      </c>
      <c r="F80" s="3"/>
      <c r="G80" s="2" t="s">
        <v>843</v>
      </c>
    </row>
    <row r="81" spans="1:7" x14ac:dyDescent="0.2">
      <c r="A81" s="2" t="s">
        <v>33</v>
      </c>
      <c r="B81" s="3" t="s">
        <v>843</v>
      </c>
      <c r="C81" s="3">
        <v>4192000000</v>
      </c>
      <c r="D81" s="3" t="s">
        <v>843</v>
      </c>
      <c r="E81" s="3" t="s">
        <v>843</v>
      </c>
      <c r="F81" s="3"/>
      <c r="G81" s="2" t="s">
        <v>843</v>
      </c>
    </row>
    <row r="82" spans="1:7" x14ac:dyDescent="0.2">
      <c r="A82" s="2" t="s">
        <v>733</v>
      </c>
      <c r="B82" s="3" t="s">
        <v>843</v>
      </c>
      <c r="C82" s="3" t="s">
        <v>843</v>
      </c>
      <c r="D82" s="3">
        <v>1432000000</v>
      </c>
      <c r="E82" s="3">
        <v>1432000000</v>
      </c>
      <c r="F82" s="3"/>
      <c r="G82" s="2" t="s">
        <v>843</v>
      </c>
    </row>
    <row r="83" spans="1:7" x14ac:dyDescent="0.2">
      <c r="A83" s="2" t="s">
        <v>639</v>
      </c>
      <c r="B83" s="3" t="s">
        <v>843</v>
      </c>
      <c r="C83" s="3">
        <v>1900000000</v>
      </c>
      <c r="D83" s="3" t="s">
        <v>843</v>
      </c>
      <c r="E83" s="3" t="s">
        <v>843</v>
      </c>
      <c r="F83" s="3"/>
      <c r="G83" s="2" t="s">
        <v>843</v>
      </c>
    </row>
    <row r="84" spans="1:7" x14ac:dyDescent="0.2">
      <c r="A84" s="2" t="s">
        <v>729</v>
      </c>
      <c r="B84" s="3" t="s">
        <v>843</v>
      </c>
      <c r="C84" s="3" t="s">
        <v>843</v>
      </c>
      <c r="D84" s="3">
        <v>2110000000</v>
      </c>
      <c r="E84" s="3">
        <v>2104000000</v>
      </c>
      <c r="F84" s="3"/>
      <c r="G84" s="2" t="s">
        <v>843</v>
      </c>
    </row>
    <row r="85" spans="1:7" x14ac:dyDescent="0.2">
      <c r="A85" s="2" t="s">
        <v>20</v>
      </c>
      <c r="B85" s="3">
        <v>2398000000</v>
      </c>
      <c r="C85" s="3">
        <v>5284000000</v>
      </c>
      <c r="D85" s="3" t="s">
        <v>843</v>
      </c>
      <c r="E85" s="3">
        <v>3231000000</v>
      </c>
      <c r="F85" s="3"/>
      <c r="G85" s="2" t="s">
        <v>843</v>
      </c>
    </row>
    <row r="86" spans="1:7" x14ac:dyDescent="0.2">
      <c r="A86" s="2" t="s">
        <v>746</v>
      </c>
      <c r="B86" s="3" t="s">
        <v>843</v>
      </c>
      <c r="C86" s="3" t="s">
        <v>843</v>
      </c>
      <c r="D86" s="3">
        <v>630538750</v>
      </c>
      <c r="E86" s="3" t="s">
        <v>843</v>
      </c>
      <c r="F86" s="3"/>
      <c r="G86" s="2" t="s">
        <v>843</v>
      </c>
    </row>
    <row r="87" spans="1:7" x14ac:dyDescent="0.2">
      <c r="A87" s="2" t="s">
        <v>51</v>
      </c>
      <c r="B87" s="3" t="s">
        <v>843</v>
      </c>
      <c r="C87" s="3" t="s">
        <v>843</v>
      </c>
      <c r="D87" s="3">
        <v>5765000000</v>
      </c>
      <c r="E87" s="3" t="s">
        <v>843</v>
      </c>
      <c r="F87" s="3"/>
      <c r="G87" s="2" t="s">
        <v>843</v>
      </c>
    </row>
    <row r="88" spans="1:7" x14ac:dyDescent="0.2">
      <c r="A88" s="2" t="s">
        <v>705</v>
      </c>
      <c r="B88" s="3" t="s">
        <v>843</v>
      </c>
      <c r="C88" s="3">
        <v>10000</v>
      </c>
      <c r="D88" s="3" t="s">
        <v>843</v>
      </c>
      <c r="E88" s="3" t="s">
        <v>843</v>
      </c>
      <c r="F88" s="3"/>
      <c r="G88" s="2" t="s">
        <v>843</v>
      </c>
    </row>
    <row r="89" spans="1:7" x14ac:dyDescent="0.2">
      <c r="A89" s="2" t="s">
        <v>576</v>
      </c>
      <c r="B89" s="3" t="s">
        <v>843</v>
      </c>
      <c r="C89" s="3">
        <v>4772000000</v>
      </c>
      <c r="D89" s="3">
        <v>6240000000</v>
      </c>
      <c r="E89" s="3">
        <v>6240000000</v>
      </c>
      <c r="F89" s="3"/>
      <c r="G89" s="2" t="s">
        <v>843</v>
      </c>
    </row>
    <row r="90" spans="1:7" x14ac:dyDescent="0.2">
      <c r="A90" s="2" t="s">
        <v>745</v>
      </c>
      <c r="B90" s="3" t="s">
        <v>843</v>
      </c>
      <c r="C90" s="3" t="s">
        <v>843</v>
      </c>
      <c r="D90" s="3">
        <v>833000000</v>
      </c>
      <c r="E90" s="3" t="s">
        <v>843</v>
      </c>
      <c r="F90" s="3"/>
      <c r="G90" s="2" t="s">
        <v>843</v>
      </c>
    </row>
    <row r="91" spans="1:7" x14ac:dyDescent="0.2">
      <c r="A91" s="2" t="s">
        <v>794</v>
      </c>
      <c r="B91" s="3" t="s">
        <v>843</v>
      </c>
      <c r="C91" s="3" t="s">
        <v>843</v>
      </c>
      <c r="D91" s="3" t="s">
        <v>843</v>
      </c>
      <c r="E91" s="3">
        <v>61000000</v>
      </c>
      <c r="F91" s="3"/>
      <c r="G91" s="2" t="s">
        <v>843</v>
      </c>
    </row>
    <row r="92" spans="1:7" x14ac:dyDescent="0.2">
      <c r="A92" s="2" t="s">
        <v>772</v>
      </c>
      <c r="B92" s="3" t="s">
        <v>843</v>
      </c>
      <c r="C92" s="3" t="s">
        <v>843</v>
      </c>
      <c r="D92" s="3" t="s">
        <v>843</v>
      </c>
      <c r="E92" s="3">
        <v>2835000000</v>
      </c>
      <c r="F92" s="3"/>
      <c r="G92" s="2" t="s">
        <v>843</v>
      </c>
    </row>
    <row r="93" spans="1:7" x14ac:dyDescent="0.2">
      <c r="A93" s="2" t="s">
        <v>614</v>
      </c>
      <c r="B93" s="3" t="s">
        <v>843</v>
      </c>
      <c r="C93" s="3">
        <v>2947000000</v>
      </c>
      <c r="D93" s="3" t="s">
        <v>843</v>
      </c>
      <c r="E93" s="3" t="s">
        <v>843</v>
      </c>
      <c r="F93" s="3"/>
      <c r="G93" s="2" t="s">
        <v>843</v>
      </c>
    </row>
    <row r="94" spans="1:7" x14ac:dyDescent="0.2">
      <c r="A94" s="2" t="s">
        <v>563</v>
      </c>
      <c r="B94" s="3" t="s">
        <v>843</v>
      </c>
      <c r="C94" s="3">
        <v>19000</v>
      </c>
      <c r="D94" s="3" t="s">
        <v>843</v>
      </c>
      <c r="E94" s="3" t="s">
        <v>843</v>
      </c>
      <c r="F94" s="3"/>
      <c r="G94" s="2" t="s">
        <v>843</v>
      </c>
    </row>
    <row r="95" spans="1:7" x14ac:dyDescent="0.2">
      <c r="A95" s="2" t="s">
        <v>760</v>
      </c>
      <c r="B95" s="3" t="s">
        <v>843</v>
      </c>
      <c r="C95" s="3" t="s">
        <v>843</v>
      </c>
      <c r="D95" s="3">
        <v>17250000</v>
      </c>
      <c r="E95" s="3">
        <v>17867000</v>
      </c>
      <c r="F95" s="3"/>
      <c r="G95" s="2" t="s">
        <v>843</v>
      </c>
    </row>
    <row r="96" spans="1:7" x14ac:dyDescent="0.2">
      <c r="A96" s="2" t="s">
        <v>703</v>
      </c>
      <c r="B96" s="3" t="s">
        <v>843</v>
      </c>
      <c r="C96" s="3">
        <v>21000</v>
      </c>
      <c r="D96" s="3" t="s">
        <v>843</v>
      </c>
      <c r="E96" s="3">
        <v>224200</v>
      </c>
      <c r="F96" s="3"/>
      <c r="G96" s="2" t="s">
        <v>843</v>
      </c>
    </row>
    <row r="97" spans="1:7" x14ac:dyDescent="0.2">
      <c r="A97" s="2" t="s">
        <v>835</v>
      </c>
      <c r="B97" s="3" t="s">
        <v>843</v>
      </c>
      <c r="C97" s="3" t="s">
        <v>843</v>
      </c>
      <c r="D97" s="3" t="s">
        <v>843</v>
      </c>
      <c r="E97" s="3">
        <v>2800000</v>
      </c>
      <c r="F97" s="3"/>
      <c r="G97" s="2" t="s">
        <v>843</v>
      </c>
    </row>
    <row r="98" spans="1:7" x14ac:dyDescent="0.2">
      <c r="A98" s="2" t="s">
        <v>627</v>
      </c>
      <c r="B98" s="3" t="s">
        <v>843</v>
      </c>
      <c r="C98" s="3">
        <v>2371000000</v>
      </c>
      <c r="D98" s="3">
        <v>550000000</v>
      </c>
      <c r="E98" s="3" t="s">
        <v>843</v>
      </c>
      <c r="F98" s="3"/>
      <c r="G98" s="2" t="s">
        <v>843</v>
      </c>
    </row>
    <row r="99" spans="1:7" x14ac:dyDescent="0.2">
      <c r="A99" s="2" t="s">
        <v>819</v>
      </c>
      <c r="B99" s="3" t="s">
        <v>843</v>
      </c>
      <c r="C99" s="3" t="s">
        <v>843</v>
      </c>
      <c r="D99" s="3" t="s">
        <v>843</v>
      </c>
      <c r="E99" s="3">
        <v>11700000</v>
      </c>
      <c r="F99" s="3"/>
      <c r="G99" s="2" t="s">
        <v>843</v>
      </c>
    </row>
    <row r="100" spans="1:7" x14ac:dyDescent="0.2">
      <c r="A100" s="2" t="s">
        <v>54</v>
      </c>
      <c r="B100" s="3" t="s">
        <v>843</v>
      </c>
      <c r="C100" s="3" t="s">
        <v>843</v>
      </c>
      <c r="D100" s="3">
        <v>556976000</v>
      </c>
      <c r="E100" s="3">
        <v>552236000</v>
      </c>
      <c r="F100" s="3"/>
      <c r="G100" s="2" t="s">
        <v>843</v>
      </c>
    </row>
    <row r="101" spans="1:7" x14ac:dyDescent="0.2">
      <c r="A101" s="2" t="s">
        <v>739</v>
      </c>
      <c r="B101" s="3" t="s">
        <v>843</v>
      </c>
      <c r="C101" s="3" t="s">
        <v>843</v>
      </c>
      <c r="D101" s="3">
        <v>1048278320</v>
      </c>
      <c r="E101" s="3" t="s">
        <v>843</v>
      </c>
      <c r="F101" s="3"/>
      <c r="G101" s="2" t="s">
        <v>843</v>
      </c>
    </row>
    <row r="102" spans="1:7" x14ac:dyDescent="0.2">
      <c r="A102" s="2" t="s">
        <v>643</v>
      </c>
      <c r="B102" s="3" t="s">
        <v>843</v>
      </c>
      <c r="C102" s="3">
        <v>1595000000</v>
      </c>
      <c r="D102" s="3" t="s">
        <v>843</v>
      </c>
      <c r="E102" s="3" t="s">
        <v>843</v>
      </c>
      <c r="F102" s="3"/>
      <c r="G102" s="2" t="s">
        <v>843</v>
      </c>
    </row>
    <row r="103" spans="1:7" x14ac:dyDescent="0.2">
      <c r="A103" s="2" t="s">
        <v>672</v>
      </c>
      <c r="B103" s="3" t="s">
        <v>843</v>
      </c>
      <c r="C103" s="3">
        <v>33000000</v>
      </c>
      <c r="D103" s="3" t="s">
        <v>843</v>
      </c>
      <c r="E103" s="3" t="s">
        <v>843</v>
      </c>
      <c r="F103" s="3"/>
      <c r="G103" s="2" t="s">
        <v>843</v>
      </c>
    </row>
    <row r="104" spans="1:7" x14ac:dyDescent="0.2">
      <c r="A104" s="2" t="s">
        <v>738</v>
      </c>
      <c r="B104" s="3" t="s">
        <v>843</v>
      </c>
      <c r="C104" s="3" t="s">
        <v>843</v>
      </c>
      <c r="D104" s="3">
        <v>1156000000</v>
      </c>
      <c r="E104" s="3" t="s">
        <v>843</v>
      </c>
      <c r="F104" s="3"/>
      <c r="G104" s="2" t="s">
        <v>843</v>
      </c>
    </row>
    <row r="105" spans="1:7" x14ac:dyDescent="0.2">
      <c r="A105" s="2" t="s">
        <v>833</v>
      </c>
      <c r="B105" s="3" t="s">
        <v>843</v>
      </c>
      <c r="C105" s="3" t="s">
        <v>843</v>
      </c>
      <c r="D105" s="3" t="s">
        <v>843</v>
      </c>
      <c r="E105" s="3">
        <v>4300000</v>
      </c>
      <c r="F105" s="3"/>
      <c r="G105" s="2" t="s">
        <v>843</v>
      </c>
    </row>
    <row r="106" spans="1:7" x14ac:dyDescent="0.2">
      <c r="A106" s="2" t="s">
        <v>664</v>
      </c>
      <c r="B106" s="3" t="s">
        <v>843</v>
      </c>
      <c r="C106" s="3">
        <v>513000000</v>
      </c>
      <c r="D106" s="3">
        <v>600500000</v>
      </c>
      <c r="E106" s="3" t="s">
        <v>843</v>
      </c>
      <c r="F106" s="3"/>
      <c r="G106" s="2" t="s">
        <v>843</v>
      </c>
    </row>
    <row r="107" spans="1:7" x14ac:dyDescent="0.2">
      <c r="A107" s="2" t="s">
        <v>779</v>
      </c>
      <c r="B107" s="3" t="s">
        <v>843</v>
      </c>
      <c r="C107" s="3" t="s">
        <v>843</v>
      </c>
      <c r="D107" s="3" t="s">
        <v>843</v>
      </c>
      <c r="E107" s="3">
        <v>2068200000</v>
      </c>
      <c r="F107" s="3"/>
      <c r="G107" s="2" t="s">
        <v>843</v>
      </c>
    </row>
    <row r="108" spans="1:7" x14ac:dyDescent="0.2">
      <c r="A108" s="2" t="s">
        <v>585</v>
      </c>
      <c r="B108" s="3" t="s">
        <v>843</v>
      </c>
      <c r="C108" s="3">
        <v>4137000000</v>
      </c>
      <c r="D108" s="3">
        <v>4220000000</v>
      </c>
      <c r="E108" s="3">
        <v>4250000000</v>
      </c>
      <c r="F108" s="3"/>
      <c r="G108" s="2" t="s">
        <v>843</v>
      </c>
    </row>
    <row r="109" spans="1:7" x14ac:dyDescent="0.2">
      <c r="A109" s="2" t="s">
        <v>667</v>
      </c>
      <c r="B109" s="3" t="s">
        <v>843</v>
      </c>
      <c r="C109" s="3">
        <v>191460000</v>
      </c>
      <c r="D109" s="3" t="s">
        <v>843</v>
      </c>
      <c r="E109" s="3" t="s">
        <v>843</v>
      </c>
      <c r="F109" s="3"/>
      <c r="G109" s="2" t="s">
        <v>843</v>
      </c>
    </row>
    <row r="110" spans="1:7" x14ac:dyDescent="0.2">
      <c r="A110" s="2" t="s">
        <v>830</v>
      </c>
      <c r="B110" s="3" t="s">
        <v>843</v>
      </c>
      <c r="C110" s="3" t="s">
        <v>843</v>
      </c>
      <c r="D110" s="3" t="s">
        <v>843</v>
      </c>
      <c r="E110" s="3">
        <v>6200000</v>
      </c>
      <c r="F110" s="3"/>
      <c r="G110" s="2" t="s">
        <v>843</v>
      </c>
    </row>
    <row r="111" spans="1:7" x14ac:dyDescent="0.2">
      <c r="A111" s="2" t="s">
        <v>19</v>
      </c>
      <c r="B111" s="3">
        <v>200000000</v>
      </c>
      <c r="C111" s="3">
        <v>3000000</v>
      </c>
      <c r="D111" s="3" t="s">
        <v>843</v>
      </c>
      <c r="E111" s="3" t="s">
        <v>843</v>
      </c>
      <c r="F111" s="3"/>
      <c r="G111" s="2" t="s">
        <v>14</v>
      </c>
    </row>
    <row r="112" spans="1:7" x14ac:dyDescent="0.2">
      <c r="A112" s="2" t="s">
        <v>600</v>
      </c>
      <c r="B112" s="3" t="s">
        <v>843</v>
      </c>
      <c r="C112" s="3">
        <v>3467000000</v>
      </c>
      <c r="D112" s="3">
        <v>4200000000</v>
      </c>
      <c r="E112" s="3">
        <v>4620000000</v>
      </c>
      <c r="F112" s="3"/>
      <c r="G112" s="2" t="s">
        <v>843</v>
      </c>
    </row>
    <row r="113" spans="1:7" x14ac:dyDescent="0.2">
      <c r="A113" s="2" t="s">
        <v>826</v>
      </c>
      <c r="B113" s="3" t="s">
        <v>843</v>
      </c>
      <c r="C113" s="3" t="s">
        <v>843</v>
      </c>
      <c r="D113" s="3" t="s">
        <v>843</v>
      </c>
      <c r="E113" s="3">
        <v>7100000</v>
      </c>
      <c r="F113" s="3"/>
      <c r="G113" s="2" t="s">
        <v>843</v>
      </c>
    </row>
    <row r="114" spans="1:7" x14ac:dyDescent="0.2">
      <c r="A114" s="2" t="s">
        <v>723</v>
      </c>
      <c r="B114" s="3" t="s">
        <v>843</v>
      </c>
      <c r="C114" s="3" t="s">
        <v>843</v>
      </c>
      <c r="D114" s="3">
        <v>2942000000</v>
      </c>
      <c r="E114" s="3" t="s">
        <v>843</v>
      </c>
      <c r="F114" s="3"/>
      <c r="G114" s="2" t="s">
        <v>843</v>
      </c>
    </row>
    <row r="115" spans="1:7" x14ac:dyDescent="0.2">
      <c r="A115" s="2" t="s">
        <v>594</v>
      </c>
      <c r="B115" s="3" t="s">
        <v>843</v>
      </c>
      <c r="C115" s="3">
        <v>3634000000</v>
      </c>
      <c r="D115" s="3" t="s">
        <v>843</v>
      </c>
      <c r="E115" s="3" t="s">
        <v>843</v>
      </c>
      <c r="F115" s="3"/>
      <c r="G115" s="2" t="s">
        <v>843</v>
      </c>
    </row>
    <row r="116" spans="1:7" x14ac:dyDescent="0.2">
      <c r="A116" s="2" t="s">
        <v>650</v>
      </c>
      <c r="B116" s="3" t="s">
        <v>843</v>
      </c>
      <c r="C116" s="3">
        <v>1237000000</v>
      </c>
      <c r="D116" s="3" t="s">
        <v>843</v>
      </c>
      <c r="E116" s="3" t="s">
        <v>843</v>
      </c>
      <c r="F116" s="3"/>
      <c r="G116" s="2" t="s">
        <v>843</v>
      </c>
    </row>
    <row r="117" spans="1:7" x14ac:dyDescent="0.2">
      <c r="A117" s="2" t="s">
        <v>768</v>
      </c>
      <c r="B117" s="3" t="s">
        <v>843</v>
      </c>
      <c r="C117" s="3" t="s">
        <v>843</v>
      </c>
      <c r="D117" s="3">
        <v>220000</v>
      </c>
      <c r="E117" s="3" t="s">
        <v>843</v>
      </c>
      <c r="F117" s="3"/>
      <c r="G117" s="2" t="s">
        <v>843</v>
      </c>
    </row>
    <row r="118" spans="1:7" x14ac:dyDescent="0.2">
      <c r="A118" s="2" t="s">
        <v>671</v>
      </c>
      <c r="B118" s="3" t="s">
        <v>843</v>
      </c>
      <c r="C118" s="3">
        <v>54500000</v>
      </c>
      <c r="D118" s="3" t="s">
        <v>843</v>
      </c>
      <c r="E118" s="3" t="s">
        <v>843</v>
      </c>
      <c r="F118" s="3"/>
      <c r="G118" s="2" t="s">
        <v>843</v>
      </c>
    </row>
    <row r="119" spans="1:7" x14ac:dyDescent="0.2">
      <c r="A119" s="2" t="s">
        <v>792</v>
      </c>
      <c r="B119" s="3" t="s">
        <v>843</v>
      </c>
      <c r="C119" s="3" t="s">
        <v>843</v>
      </c>
      <c r="D119" s="3" t="s">
        <v>843</v>
      </c>
      <c r="E119" s="3">
        <v>731200000</v>
      </c>
      <c r="F119" s="3"/>
      <c r="G119" s="2" t="s">
        <v>843</v>
      </c>
    </row>
    <row r="120" spans="1:7" x14ac:dyDescent="0.2">
      <c r="A120" s="2" t="s">
        <v>645</v>
      </c>
      <c r="B120" s="3" t="s">
        <v>843</v>
      </c>
      <c r="C120" s="3">
        <v>1458330000</v>
      </c>
      <c r="D120" s="3" t="s">
        <v>843</v>
      </c>
      <c r="E120" s="3" t="s">
        <v>843</v>
      </c>
      <c r="F120" s="3"/>
      <c r="G120" s="2" t="s">
        <v>843</v>
      </c>
    </row>
    <row r="121" spans="1:7" x14ac:dyDescent="0.2">
      <c r="A121" s="2" t="s">
        <v>798</v>
      </c>
      <c r="B121" s="3" t="s">
        <v>843</v>
      </c>
      <c r="C121" s="3" t="s">
        <v>843</v>
      </c>
      <c r="D121" s="3" t="s">
        <v>843</v>
      </c>
      <c r="E121" s="3">
        <v>44000000</v>
      </c>
      <c r="F121" s="3"/>
      <c r="G121" s="2" t="s">
        <v>843</v>
      </c>
    </row>
    <row r="122" spans="1:7" x14ac:dyDescent="0.2">
      <c r="A122" s="2" t="s">
        <v>18</v>
      </c>
      <c r="B122" s="3">
        <v>30000000</v>
      </c>
      <c r="C122" s="3">
        <v>200000</v>
      </c>
      <c r="D122" s="3" t="s">
        <v>843</v>
      </c>
      <c r="E122" s="3" t="s">
        <v>843</v>
      </c>
      <c r="F122" s="3"/>
      <c r="G122" s="2" t="s">
        <v>14</v>
      </c>
    </row>
    <row r="123" spans="1:7" x14ac:dyDescent="0.2">
      <c r="A123" s="2" t="s">
        <v>839</v>
      </c>
      <c r="B123" s="3" t="s">
        <v>843</v>
      </c>
      <c r="C123" s="3" t="s">
        <v>843</v>
      </c>
      <c r="D123" s="3" t="s">
        <v>843</v>
      </c>
      <c r="E123" s="3">
        <v>250000</v>
      </c>
      <c r="F123" s="3"/>
      <c r="G123" s="2" t="s">
        <v>843</v>
      </c>
    </row>
    <row r="124" spans="1:7" x14ac:dyDescent="0.2">
      <c r="A124" s="2" t="s">
        <v>759</v>
      </c>
      <c r="B124" s="3" t="s">
        <v>843</v>
      </c>
      <c r="C124" s="3" t="s">
        <v>843</v>
      </c>
      <c r="D124" s="3">
        <v>22000000</v>
      </c>
      <c r="E124" s="3" t="s">
        <v>843</v>
      </c>
      <c r="F124" s="3"/>
      <c r="G124" s="2" t="s">
        <v>843</v>
      </c>
    </row>
    <row r="125" spans="1:7" x14ac:dyDescent="0.2">
      <c r="A125" s="2" t="s">
        <v>688</v>
      </c>
      <c r="B125" s="3" t="s">
        <v>843</v>
      </c>
      <c r="C125" s="3">
        <v>240000</v>
      </c>
      <c r="D125" s="3" t="s">
        <v>843</v>
      </c>
      <c r="E125" s="3" t="s">
        <v>843</v>
      </c>
      <c r="F125" s="3"/>
      <c r="G125" s="2" t="s">
        <v>843</v>
      </c>
    </row>
    <row r="126" spans="1:7" x14ac:dyDescent="0.2">
      <c r="A126" s="2" t="s">
        <v>56</v>
      </c>
      <c r="B126" s="3" t="s">
        <v>843</v>
      </c>
      <c r="C126" s="3" t="s">
        <v>843</v>
      </c>
      <c r="D126" s="3">
        <v>55000</v>
      </c>
      <c r="E126" s="3" t="s">
        <v>843</v>
      </c>
      <c r="F126" s="3"/>
      <c r="G126" s="2" t="s">
        <v>843</v>
      </c>
    </row>
    <row r="127" spans="1:7" x14ac:dyDescent="0.2">
      <c r="A127" s="2" t="s">
        <v>737</v>
      </c>
      <c r="B127" s="3" t="s">
        <v>843</v>
      </c>
      <c r="C127" s="3" t="s">
        <v>843</v>
      </c>
      <c r="D127" s="3">
        <v>1234000000</v>
      </c>
      <c r="E127" s="3">
        <v>1234000000</v>
      </c>
      <c r="F127" s="3"/>
      <c r="G127" s="2" t="s">
        <v>843</v>
      </c>
    </row>
    <row r="128" spans="1:7" x14ac:dyDescent="0.2">
      <c r="A128" s="2" t="s">
        <v>827</v>
      </c>
      <c r="B128" s="3" t="s">
        <v>843</v>
      </c>
      <c r="C128" s="3" t="s">
        <v>843</v>
      </c>
      <c r="D128" s="3" t="s">
        <v>843</v>
      </c>
      <c r="E128" s="3">
        <v>6600000</v>
      </c>
      <c r="F128" s="3"/>
      <c r="G128" s="2" t="s">
        <v>843</v>
      </c>
    </row>
    <row r="129" spans="1:7" x14ac:dyDescent="0.2">
      <c r="A129" s="2" t="s">
        <v>766</v>
      </c>
      <c r="B129" s="3" t="s">
        <v>843</v>
      </c>
      <c r="C129" s="3" t="s">
        <v>843</v>
      </c>
      <c r="D129" s="3">
        <v>480000</v>
      </c>
      <c r="E129" s="3" t="s">
        <v>843</v>
      </c>
      <c r="F129" s="3"/>
      <c r="G129" s="2" t="s">
        <v>843</v>
      </c>
    </row>
    <row r="130" spans="1:7" x14ac:dyDescent="0.2">
      <c r="A130" s="2" t="s">
        <v>786</v>
      </c>
      <c r="B130" s="3" t="s">
        <v>843</v>
      </c>
      <c r="C130" s="3" t="s">
        <v>843</v>
      </c>
      <c r="D130" s="3" t="s">
        <v>843</v>
      </c>
      <c r="E130" s="3">
        <v>1330600000</v>
      </c>
      <c r="F130" s="3"/>
      <c r="G130" s="2" t="s">
        <v>843</v>
      </c>
    </row>
    <row r="131" spans="1:7" x14ac:dyDescent="0.2">
      <c r="A131" s="2" t="s">
        <v>781</v>
      </c>
      <c r="B131" s="3" t="s">
        <v>843</v>
      </c>
      <c r="C131" s="3" t="s">
        <v>843</v>
      </c>
      <c r="D131" s="3" t="s">
        <v>843</v>
      </c>
      <c r="E131" s="3">
        <v>1980000000</v>
      </c>
      <c r="F131" s="3"/>
      <c r="G131" s="2" t="s">
        <v>843</v>
      </c>
    </row>
    <row r="132" spans="1:7" x14ac:dyDescent="0.2">
      <c r="A132" s="2" t="s">
        <v>771</v>
      </c>
      <c r="B132" s="3" t="s">
        <v>843</v>
      </c>
      <c r="C132" s="3" t="s">
        <v>843</v>
      </c>
      <c r="D132" s="3" t="s">
        <v>843</v>
      </c>
      <c r="E132" s="3">
        <v>3580000000</v>
      </c>
      <c r="F132" s="3"/>
      <c r="G132" s="2" t="s">
        <v>843</v>
      </c>
    </row>
    <row r="133" spans="1:7" x14ac:dyDescent="0.2">
      <c r="A133" s="2" t="s">
        <v>804</v>
      </c>
      <c r="B133" s="3" t="s">
        <v>843</v>
      </c>
      <c r="C133" s="3" t="s">
        <v>843</v>
      </c>
      <c r="D133" s="3" t="s">
        <v>843</v>
      </c>
      <c r="E133" s="3">
        <v>39000000</v>
      </c>
      <c r="F133" s="3"/>
      <c r="G133" s="2" t="s">
        <v>843</v>
      </c>
    </row>
    <row r="134" spans="1:7" x14ac:dyDescent="0.2">
      <c r="A134" s="2" t="s">
        <v>726</v>
      </c>
      <c r="B134" s="3" t="s">
        <v>843</v>
      </c>
      <c r="C134" s="3" t="s">
        <v>843</v>
      </c>
      <c r="D134" s="3">
        <v>2345000000</v>
      </c>
      <c r="E134" s="3" t="s">
        <v>843</v>
      </c>
      <c r="F134" s="3"/>
      <c r="G134" s="2" t="s">
        <v>843</v>
      </c>
    </row>
    <row r="135" spans="1:7" x14ac:dyDescent="0.2">
      <c r="A135" s="2" t="s">
        <v>690</v>
      </c>
      <c r="B135" s="3" t="s">
        <v>843</v>
      </c>
      <c r="C135" s="3">
        <v>190000</v>
      </c>
      <c r="D135" s="3" t="s">
        <v>843</v>
      </c>
      <c r="E135" s="3" t="s">
        <v>843</v>
      </c>
      <c r="F135" s="3"/>
      <c r="G135" s="2" t="s">
        <v>843</v>
      </c>
    </row>
    <row r="136" spans="1:7" x14ac:dyDescent="0.2">
      <c r="A136" s="2" t="s">
        <v>57</v>
      </c>
      <c r="B136" s="3" t="s">
        <v>843</v>
      </c>
      <c r="C136" s="3" t="s">
        <v>843</v>
      </c>
      <c r="D136" s="3">
        <v>655300000</v>
      </c>
      <c r="E136" s="3" t="s">
        <v>843</v>
      </c>
      <c r="F136" s="3"/>
      <c r="G136" s="2" t="s">
        <v>843</v>
      </c>
    </row>
    <row r="137" spans="1:7" x14ac:dyDescent="0.2">
      <c r="A137" s="2" t="s">
        <v>812</v>
      </c>
      <c r="B137" s="3" t="s">
        <v>843</v>
      </c>
      <c r="C137" s="3" t="s">
        <v>843</v>
      </c>
      <c r="D137" s="3" t="s">
        <v>843</v>
      </c>
      <c r="E137" s="3">
        <v>28520000</v>
      </c>
      <c r="F137" s="3"/>
      <c r="G137" s="2" t="s">
        <v>843</v>
      </c>
    </row>
    <row r="138" spans="1:7" x14ac:dyDescent="0.2">
      <c r="A138" s="2" t="s">
        <v>603</v>
      </c>
      <c r="B138" s="3" t="s">
        <v>843</v>
      </c>
      <c r="C138" s="3">
        <v>3389000000</v>
      </c>
      <c r="D138" s="3">
        <v>4500000000</v>
      </c>
      <c r="E138" s="3">
        <v>4520000000</v>
      </c>
      <c r="F138" s="3"/>
      <c r="G138" s="2" t="s">
        <v>843</v>
      </c>
    </row>
    <row r="139" spans="1:7" x14ac:dyDescent="0.2">
      <c r="A139" s="2" t="s">
        <v>635</v>
      </c>
      <c r="B139" s="3" t="s">
        <v>843</v>
      </c>
      <c r="C139" s="3">
        <v>2169000000</v>
      </c>
      <c r="D139" s="3">
        <v>2171000000</v>
      </c>
      <c r="E139" s="3" t="s">
        <v>843</v>
      </c>
      <c r="F139" s="3">
        <v>1301000000</v>
      </c>
      <c r="G139" s="2" t="s">
        <v>843</v>
      </c>
    </row>
    <row r="140" spans="1:7" x14ac:dyDescent="0.2">
      <c r="A140" s="2" t="s">
        <v>799</v>
      </c>
      <c r="B140" s="3" t="s">
        <v>843</v>
      </c>
      <c r="C140" s="3" t="s">
        <v>843</v>
      </c>
      <c r="D140" s="3" t="s">
        <v>843</v>
      </c>
      <c r="E140" s="3">
        <v>43000000</v>
      </c>
      <c r="F140" s="3"/>
      <c r="G140" s="2" t="s">
        <v>843</v>
      </c>
    </row>
    <row r="141" spans="1:7" x14ac:dyDescent="0.2">
      <c r="A141" s="2" t="s">
        <v>570</v>
      </c>
      <c r="B141" s="3" t="s">
        <v>843</v>
      </c>
      <c r="C141" s="3">
        <v>5090000000</v>
      </c>
      <c r="D141" s="3" t="s">
        <v>843</v>
      </c>
      <c r="E141" s="3" t="s">
        <v>843</v>
      </c>
      <c r="F141" s="3"/>
      <c r="G141" s="2" t="s">
        <v>843</v>
      </c>
    </row>
    <row r="142" spans="1:7" x14ac:dyDescent="0.2">
      <c r="A142" s="2" t="s">
        <v>694</v>
      </c>
      <c r="B142" s="3" t="s">
        <v>843</v>
      </c>
      <c r="C142" s="3">
        <v>90000</v>
      </c>
      <c r="D142" s="3" t="s">
        <v>843</v>
      </c>
      <c r="E142" s="3" t="s">
        <v>843</v>
      </c>
      <c r="F142" s="3"/>
      <c r="G142" s="2" t="s">
        <v>843</v>
      </c>
    </row>
    <row r="143" spans="1:7" x14ac:dyDescent="0.2">
      <c r="A143" s="2" t="s">
        <v>775</v>
      </c>
      <c r="B143" s="3" t="s">
        <v>843</v>
      </c>
      <c r="C143" s="3" t="s">
        <v>843</v>
      </c>
      <c r="D143" s="3" t="s">
        <v>843</v>
      </c>
      <c r="E143" s="3">
        <v>2385714000</v>
      </c>
      <c r="F143" s="3"/>
      <c r="G143" s="2" t="s">
        <v>843</v>
      </c>
    </row>
    <row r="144" spans="1:7" x14ac:dyDescent="0.2">
      <c r="A144" s="2" t="s">
        <v>656</v>
      </c>
      <c r="B144" s="3" t="s">
        <v>843</v>
      </c>
      <c r="C144" s="3">
        <v>927000000</v>
      </c>
      <c r="D144" s="3" t="s">
        <v>843</v>
      </c>
      <c r="E144" s="3" t="s">
        <v>843</v>
      </c>
      <c r="F144" s="3"/>
      <c r="G144" s="2" t="s">
        <v>843</v>
      </c>
    </row>
    <row r="145" spans="1:7" x14ac:dyDescent="0.2">
      <c r="A145" s="2" t="s">
        <v>725</v>
      </c>
      <c r="B145" s="3" t="s">
        <v>843</v>
      </c>
      <c r="C145" s="3" t="s">
        <v>843</v>
      </c>
      <c r="D145" s="3">
        <v>2520000000</v>
      </c>
      <c r="E145" s="3" t="s">
        <v>843</v>
      </c>
      <c r="F145" s="3"/>
      <c r="G145" s="2" t="s">
        <v>843</v>
      </c>
    </row>
    <row r="146" spans="1:7" x14ac:dyDescent="0.2">
      <c r="A146" s="2" t="s">
        <v>782</v>
      </c>
      <c r="B146" s="3" t="s">
        <v>843</v>
      </c>
      <c r="C146" s="3" t="s">
        <v>843</v>
      </c>
      <c r="D146" s="3" t="s">
        <v>843</v>
      </c>
      <c r="E146" s="3">
        <v>1813500000</v>
      </c>
      <c r="F146" s="3"/>
      <c r="G146" s="2" t="s">
        <v>843</v>
      </c>
    </row>
    <row r="147" spans="1:7" x14ac:dyDescent="0.2">
      <c r="A147" s="2" t="s">
        <v>34</v>
      </c>
      <c r="B147" s="3" t="s">
        <v>843</v>
      </c>
      <c r="C147" s="3" t="s">
        <v>843</v>
      </c>
      <c r="D147" s="3">
        <v>2158650000</v>
      </c>
      <c r="E147" s="3" t="s">
        <v>843</v>
      </c>
      <c r="F147" s="3"/>
      <c r="G147" s="2" t="s">
        <v>843</v>
      </c>
    </row>
    <row r="148" spans="1:7" x14ac:dyDescent="0.2">
      <c r="A148" s="2" t="s">
        <v>653</v>
      </c>
      <c r="B148" s="3" t="s">
        <v>843</v>
      </c>
      <c r="C148" s="3">
        <v>1009000000</v>
      </c>
      <c r="D148" s="3" t="s">
        <v>843</v>
      </c>
      <c r="E148" s="3" t="s">
        <v>843</v>
      </c>
      <c r="F148" s="3"/>
      <c r="G148" s="2" t="s">
        <v>843</v>
      </c>
    </row>
    <row r="149" spans="1:7" x14ac:dyDescent="0.2">
      <c r="A149" s="2" t="s">
        <v>17</v>
      </c>
      <c r="B149" s="3">
        <v>5300000000</v>
      </c>
      <c r="C149" s="3">
        <v>4573000000</v>
      </c>
      <c r="D149" s="3" t="s">
        <v>843</v>
      </c>
      <c r="E149" s="3" t="s">
        <v>843</v>
      </c>
      <c r="F149" s="3"/>
      <c r="G149" s="2" t="s">
        <v>843</v>
      </c>
    </row>
    <row r="150" spans="1:7" x14ac:dyDescent="0.2">
      <c r="A150" s="2" t="s">
        <v>784</v>
      </c>
      <c r="B150" s="3" t="s">
        <v>843</v>
      </c>
      <c r="C150" s="3" t="s">
        <v>843</v>
      </c>
      <c r="D150" s="3" t="s">
        <v>843</v>
      </c>
      <c r="E150" s="3">
        <v>1533422000</v>
      </c>
      <c r="F150" s="3"/>
      <c r="G150" s="2" t="s">
        <v>843</v>
      </c>
    </row>
    <row r="151" spans="1:7" x14ac:dyDescent="0.2">
      <c r="A151" s="2" t="s">
        <v>633</v>
      </c>
      <c r="B151" s="3" t="s">
        <v>843</v>
      </c>
      <c r="C151" s="3">
        <v>2172000000</v>
      </c>
      <c r="D151" s="3" t="s">
        <v>843</v>
      </c>
      <c r="E151" s="3" t="s">
        <v>843</v>
      </c>
      <c r="F151" s="3"/>
      <c r="G151" s="2" t="s">
        <v>843</v>
      </c>
    </row>
    <row r="152" spans="1:7" x14ac:dyDescent="0.2">
      <c r="A152" s="2" t="s">
        <v>761</v>
      </c>
      <c r="B152" s="3" t="s">
        <v>843</v>
      </c>
      <c r="C152" s="3" t="s">
        <v>843</v>
      </c>
      <c r="D152" s="3">
        <v>6743500</v>
      </c>
      <c r="E152" s="3" t="s">
        <v>843</v>
      </c>
      <c r="F152" s="3"/>
      <c r="G152" s="2" t="s">
        <v>843</v>
      </c>
    </row>
    <row r="153" spans="1:7" x14ac:dyDescent="0.2">
      <c r="A153" s="2" t="s">
        <v>629</v>
      </c>
      <c r="B153" s="3" t="s">
        <v>843</v>
      </c>
      <c r="C153" s="3">
        <v>2310000000</v>
      </c>
      <c r="D153" s="3" t="s">
        <v>843</v>
      </c>
      <c r="E153" s="3" t="s">
        <v>843</v>
      </c>
      <c r="F153" s="3"/>
      <c r="G153" s="2" t="s">
        <v>843</v>
      </c>
    </row>
    <row r="154" spans="1:7" x14ac:dyDescent="0.2">
      <c r="A154" s="2" t="s">
        <v>714</v>
      </c>
      <c r="B154" s="3" t="s">
        <v>843</v>
      </c>
      <c r="C154" s="3" t="s">
        <v>843</v>
      </c>
      <c r="D154" s="3">
        <v>6788690200</v>
      </c>
      <c r="E154" s="3" t="s">
        <v>843</v>
      </c>
      <c r="F154" s="3"/>
      <c r="G154" s="2" t="s">
        <v>843</v>
      </c>
    </row>
    <row r="155" spans="1:7" x14ac:dyDescent="0.2">
      <c r="A155" s="2" t="s">
        <v>720</v>
      </c>
      <c r="B155" s="3" t="s">
        <v>843</v>
      </c>
      <c r="C155" s="3" t="s">
        <v>843</v>
      </c>
      <c r="D155" s="3">
        <v>3100250000</v>
      </c>
      <c r="E155" s="3" t="s">
        <v>843</v>
      </c>
      <c r="F155" s="3"/>
      <c r="G155" s="2" t="s">
        <v>843</v>
      </c>
    </row>
    <row r="156" spans="1:7" x14ac:dyDescent="0.2">
      <c r="A156" s="2" t="s">
        <v>661</v>
      </c>
      <c r="B156" s="3" t="s">
        <v>843</v>
      </c>
      <c r="C156" s="3">
        <v>784000000</v>
      </c>
      <c r="D156" s="3" t="s">
        <v>843</v>
      </c>
      <c r="E156" s="3" t="s">
        <v>843</v>
      </c>
      <c r="F156" s="3"/>
      <c r="G156" s="2" t="s">
        <v>843</v>
      </c>
    </row>
    <row r="157" spans="1:7" x14ac:dyDescent="0.2">
      <c r="A157" s="2" t="s">
        <v>820</v>
      </c>
      <c r="B157" s="3" t="s">
        <v>843</v>
      </c>
      <c r="C157" s="3" t="s">
        <v>843</v>
      </c>
      <c r="D157" s="3" t="s">
        <v>843</v>
      </c>
      <c r="E157" s="3">
        <v>8800000</v>
      </c>
      <c r="F157" s="3"/>
      <c r="G157" s="2" t="s">
        <v>843</v>
      </c>
    </row>
    <row r="158" spans="1:7" x14ac:dyDescent="0.2">
      <c r="A158" s="2" t="s">
        <v>112</v>
      </c>
      <c r="B158" s="3" t="s">
        <v>843</v>
      </c>
      <c r="C158" s="3" t="s">
        <v>843</v>
      </c>
      <c r="D158" s="3">
        <v>987240000</v>
      </c>
      <c r="E158" s="3">
        <v>987240000</v>
      </c>
      <c r="F158" s="3"/>
      <c r="G158" s="2" t="s">
        <v>843</v>
      </c>
    </row>
    <row r="159" spans="1:7" x14ac:dyDescent="0.2">
      <c r="A159" s="2" t="s">
        <v>776</v>
      </c>
      <c r="B159" s="3" t="s">
        <v>843</v>
      </c>
      <c r="C159" s="3" t="s">
        <v>843</v>
      </c>
      <c r="D159" s="3" t="s">
        <v>843</v>
      </c>
      <c r="E159" s="3">
        <v>2272000000</v>
      </c>
      <c r="F159" s="3"/>
      <c r="G159" s="2" t="s">
        <v>843</v>
      </c>
    </row>
    <row r="160" spans="1:7" x14ac:dyDescent="0.2">
      <c r="A160" s="2" t="s">
        <v>756</v>
      </c>
      <c r="B160" s="3" t="s">
        <v>843</v>
      </c>
      <c r="C160" s="3" t="s">
        <v>843</v>
      </c>
      <c r="D160" s="3">
        <v>68735400</v>
      </c>
      <c r="E160" s="3" t="s">
        <v>843</v>
      </c>
      <c r="F160" s="3"/>
      <c r="G160" s="2" t="s">
        <v>843</v>
      </c>
    </row>
    <row r="161" spans="1:7" x14ac:dyDescent="0.2">
      <c r="A161" s="2" t="s">
        <v>757</v>
      </c>
      <c r="B161" s="3" t="s">
        <v>843</v>
      </c>
      <c r="C161" s="3" t="s">
        <v>843</v>
      </c>
      <c r="D161" s="3">
        <v>57144000</v>
      </c>
      <c r="E161" s="3" t="s">
        <v>843</v>
      </c>
      <c r="F161" s="3"/>
      <c r="G161" s="2" t="s">
        <v>843</v>
      </c>
    </row>
    <row r="162" spans="1:7" x14ac:dyDescent="0.2">
      <c r="A162" s="2" t="s">
        <v>735</v>
      </c>
      <c r="B162" s="3" t="s">
        <v>843</v>
      </c>
      <c r="C162" s="3" t="s">
        <v>843</v>
      </c>
      <c r="D162" s="3">
        <v>1250000000</v>
      </c>
      <c r="E162" s="3" t="s">
        <v>843</v>
      </c>
      <c r="F162" s="3"/>
      <c r="G162" s="2" t="s">
        <v>843</v>
      </c>
    </row>
    <row r="163" spans="1:7" x14ac:dyDescent="0.2">
      <c r="A163" s="2" t="s">
        <v>622</v>
      </c>
      <c r="B163" s="3" t="s">
        <v>843</v>
      </c>
      <c r="C163" s="3">
        <v>2631000000</v>
      </c>
      <c r="D163" s="3" t="s">
        <v>843</v>
      </c>
      <c r="E163" s="3" t="s">
        <v>843</v>
      </c>
      <c r="F163" s="3"/>
      <c r="G163" s="2" t="s">
        <v>843</v>
      </c>
    </row>
    <row r="164" spans="1:7" x14ac:dyDescent="0.2">
      <c r="A164" s="2" t="s">
        <v>599</v>
      </c>
      <c r="B164" s="3" t="s">
        <v>843</v>
      </c>
      <c r="C164" s="3">
        <v>3485000000</v>
      </c>
      <c r="D164" s="3">
        <v>3800000000</v>
      </c>
      <c r="E164" s="3">
        <v>3800000000</v>
      </c>
      <c r="F164" s="3">
        <v>3800000000</v>
      </c>
    </row>
    <row r="165" spans="1:7" x14ac:dyDescent="0.2">
      <c r="A165" s="2" t="s">
        <v>824</v>
      </c>
      <c r="B165" s="3" t="s">
        <v>843</v>
      </c>
      <c r="C165" s="3" t="s">
        <v>843</v>
      </c>
      <c r="D165" s="3" t="s">
        <v>843</v>
      </c>
      <c r="E165" s="3">
        <v>7700000</v>
      </c>
      <c r="F165" s="3"/>
      <c r="G165" s="2" t="s">
        <v>843</v>
      </c>
    </row>
    <row r="166" spans="1:7" x14ac:dyDescent="0.2">
      <c r="A166" s="2" t="s">
        <v>624</v>
      </c>
      <c r="B166" s="3" t="s">
        <v>843</v>
      </c>
      <c r="C166" s="3">
        <v>2600000000</v>
      </c>
      <c r="D166" s="3">
        <v>2600500000</v>
      </c>
      <c r="E166" s="3" t="s">
        <v>843</v>
      </c>
      <c r="F166" s="3"/>
      <c r="G166" s="2" t="s">
        <v>843</v>
      </c>
    </row>
    <row r="167" spans="1:7" x14ac:dyDescent="0.2">
      <c r="A167" s="2" t="s">
        <v>681</v>
      </c>
      <c r="B167" s="3" t="s">
        <v>843</v>
      </c>
      <c r="C167" s="3">
        <v>2020000</v>
      </c>
      <c r="D167" s="3">
        <v>2622000</v>
      </c>
      <c r="E167" s="3">
        <v>2622000</v>
      </c>
      <c r="F167" s="3"/>
      <c r="G167" s="2" t="s">
        <v>843</v>
      </c>
    </row>
    <row r="168" spans="1:7" x14ac:dyDescent="0.2">
      <c r="A168" s="2" t="s">
        <v>810</v>
      </c>
      <c r="B168" s="3" t="s">
        <v>843</v>
      </c>
      <c r="C168" s="3" t="s">
        <v>843</v>
      </c>
      <c r="D168" s="3" t="s">
        <v>843</v>
      </c>
      <c r="E168" s="3">
        <v>32000000</v>
      </c>
      <c r="F168" s="3"/>
      <c r="G168" s="2" t="s">
        <v>843</v>
      </c>
    </row>
    <row r="169" spans="1:7" x14ac:dyDescent="0.2">
      <c r="A169" s="2" t="s">
        <v>702</v>
      </c>
      <c r="B169" s="3" t="s">
        <v>843</v>
      </c>
      <c r="C169" s="3">
        <v>28000</v>
      </c>
      <c r="D169" s="3" t="s">
        <v>843</v>
      </c>
      <c r="E169" s="3" t="s">
        <v>843</v>
      </c>
      <c r="F169" s="3"/>
      <c r="G169" s="2" t="s">
        <v>843</v>
      </c>
    </row>
    <row r="170" spans="1:7" x14ac:dyDescent="0.2">
      <c r="A170" s="2" t="s">
        <v>569</v>
      </c>
      <c r="B170" s="3" t="s">
        <v>843</v>
      </c>
      <c r="C170" s="3">
        <v>5203000000</v>
      </c>
      <c r="D170" s="3" t="s">
        <v>843</v>
      </c>
      <c r="E170" s="3">
        <v>7267000000</v>
      </c>
      <c r="F170" s="3"/>
      <c r="G170" s="2" t="s">
        <v>843</v>
      </c>
    </row>
    <row r="171" spans="1:7" x14ac:dyDescent="0.2">
      <c r="A171" s="2" t="s">
        <v>669</v>
      </c>
      <c r="B171" s="3" t="s">
        <v>843</v>
      </c>
      <c r="C171" s="3">
        <v>94600000</v>
      </c>
      <c r="D171" s="3" t="s">
        <v>843</v>
      </c>
      <c r="E171" s="3" t="s">
        <v>843</v>
      </c>
      <c r="F171" s="3"/>
      <c r="G171" s="2" t="s">
        <v>843</v>
      </c>
    </row>
    <row r="172" spans="1:7" x14ac:dyDescent="0.2">
      <c r="A172" s="2" t="s">
        <v>752</v>
      </c>
      <c r="B172" s="3" t="s">
        <v>843</v>
      </c>
      <c r="C172" s="3" t="s">
        <v>843</v>
      </c>
      <c r="D172" s="3">
        <v>209435200</v>
      </c>
      <c r="E172" s="3" t="s">
        <v>843</v>
      </c>
      <c r="F172" s="3"/>
      <c r="G172" s="2" t="s">
        <v>843</v>
      </c>
    </row>
    <row r="173" spans="1:7" x14ac:dyDescent="0.2">
      <c r="A173" s="2" t="s">
        <v>575</v>
      </c>
      <c r="B173" s="3" t="s">
        <v>843</v>
      </c>
      <c r="C173" s="3">
        <v>4780000000</v>
      </c>
      <c r="D173" s="3">
        <v>4805000000</v>
      </c>
      <c r="E173" s="3" t="s">
        <v>843</v>
      </c>
      <c r="F173" s="3"/>
      <c r="G173" s="2" t="s">
        <v>843</v>
      </c>
    </row>
    <row r="174" spans="1:7" x14ac:dyDescent="0.2">
      <c r="A174" s="2" t="s">
        <v>97</v>
      </c>
      <c r="B174" s="3" t="s">
        <v>843</v>
      </c>
      <c r="C174" s="3" t="s">
        <v>843</v>
      </c>
      <c r="D174" s="3">
        <v>2468735400</v>
      </c>
      <c r="E174" s="3" t="s">
        <v>843</v>
      </c>
      <c r="F174" s="3"/>
      <c r="G174" s="2" t="s">
        <v>843</v>
      </c>
    </row>
    <row r="175" spans="1:7" x14ac:dyDescent="0.2">
      <c r="A175" s="2" t="s">
        <v>815</v>
      </c>
      <c r="B175" s="3" t="s">
        <v>843</v>
      </c>
      <c r="C175" s="3" t="s">
        <v>843</v>
      </c>
      <c r="D175" s="3" t="s">
        <v>843</v>
      </c>
      <c r="E175" s="3">
        <v>17600000</v>
      </c>
      <c r="F175" s="3"/>
      <c r="G175" s="2" t="s">
        <v>843</v>
      </c>
    </row>
    <row r="176" spans="1:7" x14ac:dyDescent="0.2">
      <c r="A176" s="2" t="s">
        <v>68</v>
      </c>
      <c r="B176" s="3" t="s">
        <v>843</v>
      </c>
      <c r="C176" s="3">
        <v>1027000000</v>
      </c>
      <c r="D176" s="3" t="s">
        <v>843</v>
      </c>
      <c r="E176" s="3" t="s">
        <v>843</v>
      </c>
      <c r="F176" s="3"/>
      <c r="G176" s="2" t="s">
        <v>843</v>
      </c>
    </row>
    <row r="177" spans="1:7" x14ac:dyDescent="0.2">
      <c r="A177" s="2" t="s">
        <v>590</v>
      </c>
      <c r="B177" s="3" t="s">
        <v>843</v>
      </c>
      <c r="C177" s="3">
        <v>3817000000</v>
      </c>
      <c r="D177" s="3" t="s">
        <v>843</v>
      </c>
      <c r="E177" s="3" t="s">
        <v>843</v>
      </c>
      <c r="F177" s="3"/>
      <c r="G177" s="2" t="s">
        <v>843</v>
      </c>
    </row>
    <row r="178" spans="1:7" x14ac:dyDescent="0.2">
      <c r="A178" s="2" t="s">
        <v>753</v>
      </c>
      <c r="B178" s="3" t="s">
        <v>843</v>
      </c>
      <c r="C178" s="3" t="s">
        <v>843</v>
      </c>
      <c r="D178" s="3">
        <v>98145000</v>
      </c>
      <c r="E178" s="3" t="s">
        <v>843</v>
      </c>
      <c r="F178" s="3"/>
      <c r="G178" s="2" t="s">
        <v>843</v>
      </c>
    </row>
    <row r="179" spans="1:7" x14ac:dyDescent="0.2">
      <c r="A179" s="2" t="s">
        <v>59</v>
      </c>
      <c r="B179" s="3" t="s">
        <v>843</v>
      </c>
      <c r="C179" s="3" t="s">
        <v>843</v>
      </c>
      <c r="D179" s="3">
        <v>1125000000</v>
      </c>
      <c r="E179" s="3" t="s">
        <v>843</v>
      </c>
      <c r="F179" s="3"/>
      <c r="G179" s="2" t="s">
        <v>843</v>
      </c>
    </row>
    <row r="180" spans="1:7" x14ac:dyDescent="0.2">
      <c r="A180" s="2" t="s">
        <v>579</v>
      </c>
      <c r="B180" s="3" t="s">
        <v>843</v>
      </c>
      <c r="C180" s="3">
        <v>4514000000</v>
      </c>
      <c r="D180" s="3">
        <v>5500000000</v>
      </c>
      <c r="E180" s="3">
        <v>5613000000</v>
      </c>
      <c r="F180" s="3"/>
      <c r="G180" s="2" t="s">
        <v>843</v>
      </c>
    </row>
    <row r="181" spans="1:7" x14ac:dyDescent="0.2">
      <c r="A181" s="2" t="s">
        <v>626</v>
      </c>
      <c r="B181" s="3" t="s">
        <v>843</v>
      </c>
      <c r="C181" s="3">
        <v>2471000000</v>
      </c>
      <c r="D181" s="3" t="s">
        <v>843</v>
      </c>
      <c r="E181" s="3" t="s">
        <v>843</v>
      </c>
      <c r="F181" s="3"/>
      <c r="G181" s="2" t="s">
        <v>843</v>
      </c>
    </row>
    <row r="182" spans="1:7" x14ac:dyDescent="0.2">
      <c r="A182" s="2" t="s">
        <v>698</v>
      </c>
      <c r="B182" s="3" t="s">
        <v>843</v>
      </c>
      <c r="C182" s="3">
        <v>45000</v>
      </c>
      <c r="D182" s="3" t="s">
        <v>843</v>
      </c>
      <c r="E182" s="3" t="s">
        <v>843</v>
      </c>
      <c r="F182" s="3"/>
      <c r="G182" s="2" t="s">
        <v>843</v>
      </c>
    </row>
    <row r="183" spans="1:7" x14ac:dyDescent="0.2">
      <c r="A183" s="2" t="s">
        <v>687</v>
      </c>
      <c r="B183" s="3" t="s">
        <v>843</v>
      </c>
      <c r="C183" s="3">
        <v>255000</v>
      </c>
      <c r="D183" s="3" t="s">
        <v>843</v>
      </c>
      <c r="E183" s="3" t="s">
        <v>843</v>
      </c>
      <c r="F183" s="3"/>
      <c r="G183" s="2" t="s">
        <v>843</v>
      </c>
    </row>
    <row r="184" spans="1:7" x14ac:dyDescent="0.2">
      <c r="A184" s="2" t="s">
        <v>701</v>
      </c>
      <c r="B184" s="3" t="s">
        <v>843</v>
      </c>
      <c r="C184" s="3">
        <v>38000</v>
      </c>
      <c r="D184" s="3" t="s">
        <v>843</v>
      </c>
      <c r="E184" s="3" t="s">
        <v>843</v>
      </c>
      <c r="F184" s="3"/>
      <c r="G184" s="2" t="s">
        <v>843</v>
      </c>
    </row>
    <row r="185" spans="1:7" x14ac:dyDescent="0.2">
      <c r="A185" s="2" t="s">
        <v>613</v>
      </c>
      <c r="B185" s="3" t="s">
        <v>843</v>
      </c>
      <c r="C185" s="3">
        <v>2976000000</v>
      </c>
      <c r="D185" s="3" t="s">
        <v>843</v>
      </c>
      <c r="E185" s="3" t="s">
        <v>843</v>
      </c>
      <c r="F185" s="3"/>
      <c r="G185" s="2" t="s">
        <v>843</v>
      </c>
    </row>
    <row r="186" spans="1:7" x14ac:dyDescent="0.2">
      <c r="A186" s="2" t="s">
        <v>679</v>
      </c>
      <c r="B186" s="3" t="s">
        <v>843</v>
      </c>
      <c r="C186" s="3">
        <v>8000000</v>
      </c>
      <c r="D186" s="3" t="s">
        <v>843</v>
      </c>
      <c r="E186" s="3" t="s">
        <v>843</v>
      </c>
      <c r="F186" s="3"/>
      <c r="G186" s="2" t="s">
        <v>843</v>
      </c>
    </row>
    <row r="187" spans="1:7" x14ac:dyDescent="0.2">
      <c r="A187" s="2" t="s">
        <v>602</v>
      </c>
      <c r="B187" s="3" t="s">
        <v>843</v>
      </c>
      <c r="C187" s="3">
        <v>3399000000</v>
      </c>
      <c r="D187" s="3" t="s">
        <v>843</v>
      </c>
      <c r="E187" s="3" t="s">
        <v>843</v>
      </c>
      <c r="F187" s="3"/>
      <c r="G187" s="2" t="s">
        <v>843</v>
      </c>
    </row>
    <row r="188" spans="1:7" x14ac:dyDescent="0.2">
      <c r="A188" s="2" t="s">
        <v>15</v>
      </c>
      <c r="B188" s="3">
        <v>2983000</v>
      </c>
      <c r="C188" s="3">
        <v>4673800</v>
      </c>
      <c r="D188" s="3" t="s">
        <v>843</v>
      </c>
      <c r="E188" s="3" t="s">
        <v>843</v>
      </c>
      <c r="F188" s="3"/>
      <c r="G188" s="2" t="s">
        <v>843</v>
      </c>
    </row>
    <row r="189" spans="1:7" x14ac:dyDescent="0.2">
      <c r="A189" s="2" t="s">
        <v>113</v>
      </c>
      <c r="B189" s="3" t="s">
        <v>843</v>
      </c>
      <c r="C189" s="3">
        <v>5918000000</v>
      </c>
      <c r="D189" s="3">
        <v>5975280350</v>
      </c>
      <c r="E189" s="3">
        <v>5972080000</v>
      </c>
      <c r="F189" s="3"/>
      <c r="G189" s="2" t="s">
        <v>843</v>
      </c>
    </row>
    <row r="190" spans="1:7" x14ac:dyDescent="0.2">
      <c r="A190" s="2" t="s">
        <v>708</v>
      </c>
      <c r="B190" s="3" t="s">
        <v>843</v>
      </c>
      <c r="C190" s="3">
        <v>5000</v>
      </c>
      <c r="D190" s="3">
        <v>1500000</v>
      </c>
      <c r="E190" s="3" t="s">
        <v>843</v>
      </c>
      <c r="F190" s="3"/>
      <c r="G190" s="2" t="s">
        <v>843</v>
      </c>
    </row>
    <row r="191" spans="1:7" x14ac:dyDescent="0.2">
      <c r="A191" s="2" t="s">
        <v>668</v>
      </c>
      <c r="B191" s="3" t="s">
        <v>843</v>
      </c>
      <c r="C191" s="3">
        <v>114000000</v>
      </c>
      <c r="D191" s="3" t="s">
        <v>843</v>
      </c>
      <c r="E191" s="3" t="s">
        <v>843</v>
      </c>
      <c r="F191" s="3"/>
      <c r="G191" s="2" t="s">
        <v>843</v>
      </c>
    </row>
    <row r="192" spans="1:7" x14ac:dyDescent="0.2">
      <c r="A192" s="2" t="s">
        <v>37</v>
      </c>
      <c r="B192" s="3" t="s">
        <v>843</v>
      </c>
      <c r="C192" s="3">
        <v>2349000000</v>
      </c>
      <c r="D192" s="3" t="s">
        <v>843</v>
      </c>
      <c r="E192" s="3" t="s">
        <v>843</v>
      </c>
      <c r="F192" s="3"/>
      <c r="G192" s="2" t="s">
        <v>843</v>
      </c>
    </row>
    <row r="193" spans="1:7" x14ac:dyDescent="0.2">
      <c r="A193" s="2" t="s">
        <v>38</v>
      </c>
      <c r="B193" s="3" t="s">
        <v>843</v>
      </c>
      <c r="C193" s="3" t="s">
        <v>843</v>
      </c>
      <c r="D193" s="3">
        <v>7212000000</v>
      </c>
      <c r="E193" s="3">
        <v>7202000000</v>
      </c>
      <c r="F193" s="3"/>
      <c r="G193" s="2" t="s">
        <v>843</v>
      </c>
    </row>
    <row r="194" spans="1:7" x14ac:dyDescent="0.2">
      <c r="A194" s="2" t="s">
        <v>718</v>
      </c>
      <c r="B194" s="3" t="s">
        <v>843</v>
      </c>
      <c r="C194" s="3" t="s">
        <v>843</v>
      </c>
      <c r="D194" s="3">
        <v>3120000000</v>
      </c>
      <c r="E194" s="3" t="s">
        <v>843</v>
      </c>
      <c r="F194" s="3"/>
      <c r="G194" s="2" t="s">
        <v>843</v>
      </c>
    </row>
    <row r="195" spans="1:7" x14ac:dyDescent="0.2">
      <c r="A195" s="2" t="s">
        <v>637</v>
      </c>
      <c r="B195" s="3" t="s">
        <v>843</v>
      </c>
      <c r="C195" s="3">
        <v>2110000000</v>
      </c>
      <c r="D195" s="3">
        <v>1715000000</v>
      </c>
      <c r="E195" s="3" t="s">
        <v>843</v>
      </c>
      <c r="F195" s="3"/>
      <c r="G195" s="2" t="s">
        <v>843</v>
      </c>
    </row>
    <row r="196" spans="1:7" x14ac:dyDescent="0.2">
      <c r="A196" s="2" t="s">
        <v>558</v>
      </c>
      <c r="B196" s="3">
        <v>4423000000</v>
      </c>
      <c r="C196" s="3">
        <v>100000000</v>
      </c>
      <c r="D196" s="3" t="s">
        <v>843</v>
      </c>
      <c r="E196" s="3" t="s">
        <v>843</v>
      </c>
      <c r="F196" s="3"/>
      <c r="G196" s="2" t="s">
        <v>843</v>
      </c>
    </row>
    <row r="197" spans="1:7" x14ac:dyDescent="0.2">
      <c r="A197" s="2" t="s">
        <v>692</v>
      </c>
      <c r="B197" s="3" t="s">
        <v>843</v>
      </c>
      <c r="C197" s="3">
        <v>112000</v>
      </c>
      <c r="D197" s="3" t="s">
        <v>843</v>
      </c>
      <c r="E197" s="3" t="s">
        <v>843</v>
      </c>
      <c r="F197" s="3"/>
      <c r="G197" s="2" t="s">
        <v>843</v>
      </c>
    </row>
    <row r="198" spans="1:7" x14ac:dyDescent="0.2">
      <c r="A198" s="2" t="s">
        <v>77</v>
      </c>
      <c r="B198" s="3" t="s">
        <v>843</v>
      </c>
      <c r="C198" s="3">
        <v>2139000000</v>
      </c>
      <c r="D198" s="3" t="s">
        <v>843</v>
      </c>
      <c r="E198" s="3" t="s">
        <v>843</v>
      </c>
      <c r="F198" s="3"/>
      <c r="G198" s="2" t="s">
        <v>843</v>
      </c>
    </row>
    <row r="199" spans="1:7" x14ac:dyDescent="0.2">
      <c r="A199" s="2" t="s">
        <v>715</v>
      </c>
      <c r="B199" s="3" t="s">
        <v>843</v>
      </c>
      <c r="C199" s="3" t="s">
        <v>843</v>
      </c>
      <c r="D199" s="3">
        <v>6665288000</v>
      </c>
      <c r="E199" s="3" t="s">
        <v>843</v>
      </c>
      <c r="F199" s="3"/>
      <c r="G199" s="2" t="s">
        <v>843</v>
      </c>
    </row>
    <row r="200" spans="1:7" x14ac:dyDescent="0.2">
      <c r="A200" s="2" t="s">
        <v>813</v>
      </c>
      <c r="B200" s="3" t="s">
        <v>843</v>
      </c>
      <c r="C200" s="3" t="s">
        <v>843</v>
      </c>
      <c r="D200" s="3" t="s">
        <v>843</v>
      </c>
      <c r="E200" s="3">
        <v>27000000</v>
      </c>
      <c r="F200" s="3"/>
      <c r="G200" s="2" t="s">
        <v>843</v>
      </c>
    </row>
    <row r="201" spans="1:7" x14ac:dyDescent="0.2">
      <c r="A201" s="2" t="s">
        <v>716</v>
      </c>
      <c r="B201" s="3" t="s">
        <v>843</v>
      </c>
      <c r="C201" s="3" t="s">
        <v>843</v>
      </c>
      <c r="D201" s="3">
        <v>5467000000</v>
      </c>
      <c r="E201" s="3" t="s">
        <v>843</v>
      </c>
      <c r="F201" s="3"/>
      <c r="G201" s="2" t="s">
        <v>843</v>
      </c>
    </row>
    <row r="202" spans="1:7" x14ac:dyDescent="0.2">
      <c r="A202" s="2" t="s">
        <v>625</v>
      </c>
      <c r="B202" s="3" t="s">
        <v>843</v>
      </c>
      <c r="C202" s="3">
        <v>2540000000</v>
      </c>
      <c r="D202" s="3">
        <v>2535000000</v>
      </c>
      <c r="E202" s="3" t="s">
        <v>843</v>
      </c>
      <c r="F202" s="3"/>
      <c r="G202" s="2" t="s">
        <v>843</v>
      </c>
    </row>
    <row r="203" spans="1:7" x14ac:dyDescent="0.2">
      <c r="A203" s="2" t="s">
        <v>655</v>
      </c>
      <c r="B203" s="3" t="s">
        <v>843</v>
      </c>
      <c r="C203" s="3">
        <v>950000000</v>
      </c>
      <c r="D203" s="3" t="s">
        <v>843</v>
      </c>
      <c r="E203" s="3">
        <v>3741000000</v>
      </c>
      <c r="F203" s="3"/>
      <c r="G203" s="2" t="s">
        <v>843</v>
      </c>
    </row>
    <row r="204" spans="1:7" x14ac:dyDescent="0.2">
      <c r="A204" s="2" t="s">
        <v>689</v>
      </c>
      <c r="B204" s="3" t="s">
        <v>843</v>
      </c>
      <c r="C204" s="3">
        <v>212000</v>
      </c>
      <c r="D204" s="3" t="s">
        <v>843</v>
      </c>
      <c r="E204" s="3" t="s">
        <v>843</v>
      </c>
      <c r="F204" s="3"/>
      <c r="G204" s="2" t="s">
        <v>843</v>
      </c>
    </row>
    <row r="205" spans="1:7" x14ac:dyDescent="0.2">
      <c r="A205" s="2" t="s">
        <v>39</v>
      </c>
      <c r="B205" s="3" t="s">
        <v>843</v>
      </c>
      <c r="C205" s="3" t="s">
        <v>843</v>
      </c>
      <c r="D205" s="3">
        <v>258654000</v>
      </c>
      <c r="E205" s="3">
        <v>254654000</v>
      </c>
      <c r="F205" s="3"/>
      <c r="G205" s="2" t="s">
        <v>843</v>
      </c>
    </row>
    <row r="206" spans="1:7" x14ac:dyDescent="0.2">
      <c r="A206" s="2" t="s">
        <v>648</v>
      </c>
      <c r="B206" s="3" t="s">
        <v>843</v>
      </c>
      <c r="C206" s="3">
        <v>1312000000</v>
      </c>
      <c r="D206" s="3">
        <v>2510000000</v>
      </c>
      <c r="E206" s="3" t="s">
        <v>843</v>
      </c>
      <c r="F206" s="3"/>
      <c r="G206" s="2" t="s">
        <v>843</v>
      </c>
    </row>
    <row r="207" spans="1:7" x14ac:dyDescent="0.2">
      <c r="A207" s="2" t="s">
        <v>803</v>
      </c>
      <c r="B207" s="3" t="s">
        <v>843</v>
      </c>
      <c r="C207" s="3" t="s">
        <v>843</v>
      </c>
      <c r="D207" s="3" t="s">
        <v>843</v>
      </c>
      <c r="E207" s="3">
        <v>40000000</v>
      </c>
      <c r="F207" s="3"/>
      <c r="G207" s="2" t="s">
        <v>843</v>
      </c>
    </row>
    <row r="208" spans="1:7" x14ac:dyDescent="0.2">
      <c r="A208" s="2" t="s">
        <v>673</v>
      </c>
      <c r="B208" s="3" t="s">
        <v>843</v>
      </c>
      <c r="C208" s="3">
        <v>23000000</v>
      </c>
      <c r="D208" s="3" t="s">
        <v>843</v>
      </c>
      <c r="E208" s="3" t="s">
        <v>843</v>
      </c>
      <c r="F208" s="3"/>
      <c r="G208" s="2" t="s">
        <v>843</v>
      </c>
    </row>
    <row r="209" spans="1:7" x14ac:dyDescent="0.2">
      <c r="A209" s="2" t="s">
        <v>675</v>
      </c>
      <c r="B209" s="3" t="s">
        <v>843</v>
      </c>
      <c r="C209" s="3">
        <v>13245000</v>
      </c>
      <c r="D209" s="3" t="s">
        <v>843</v>
      </c>
      <c r="E209" s="3" t="s">
        <v>843</v>
      </c>
      <c r="F209" s="3"/>
      <c r="G209" s="2" t="s">
        <v>843</v>
      </c>
    </row>
    <row r="210" spans="1:7" x14ac:dyDescent="0.2">
      <c r="A210" s="2" t="s">
        <v>676</v>
      </c>
      <c r="B210" s="3" t="s">
        <v>843</v>
      </c>
      <c r="C210" s="3">
        <v>13245000</v>
      </c>
      <c r="D210" s="3" t="s">
        <v>843</v>
      </c>
      <c r="E210" s="3" t="s">
        <v>843</v>
      </c>
      <c r="F210" s="3"/>
      <c r="G210" s="2" t="s">
        <v>843</v>
      </c>
    </row>
    <row r="211" spans="1:7" x14ac:dyDescent="0.2">
      <c r="A211" s="2" t="s">
        <v>677</v>
      </c>
      <c r="B211" s="3" t="s">
        <v>843</v>
      </c>
      <c r="C211" s="3">
        <v>13245000</v>
      </c>
      <c r="D211" s="3" t="s">
        <v>843</v>
      </c>
      <c r="E211" s="3" t="s">
        <v>843</v>
      </c>
      <c r="F211" s="3"/>
      <c r="G211" s="2" t="s">
        <v>843</v>
      </c>
    </row>
    <row r="212" spans="1:7" x14ac:dyDescent="0.2">
      <c r="A212" s="2" t="s">
        <v>620</v>
      </c>
      <c r="B212" s="3" t="s">
        <v>843</v>
      </c>
      <c r="C212" s="3">
        <v>2662000000</v>
      </c>
      <c r="D212" s="3" t="s">
        <v>843</v>
      </c>
      <c r="E212" s="3" t="s">
        <v>843</v>
      </c>
      <c r="F212" s="3"/>
      <c r="G212" s="2" t="s">
        <v>843</v>
      </c>
    </row>
    <row r="213" spans="1:7" x14ac:dyDescent="0.2">
      <c r="A213" s="2" t="s">
        <v>78</v>
      </c>
      <c r="B213" s="3" t="s">
        <v>843</v>
      </c>
      <c r="C213" s="3" t="s">
        <v>843</v>
      </c>
      <c r="D213" s="3">
        <v>43980000</v>
      </c>
      <c r="E213" s="3" t="s">
        <v>843</v>
      </c>
      <c r="F213" s="3"/>
      <c r="G213" s="2" t="s">
        <v>843</v>
      </c>
    </row>
    <row r="214" spans="1:7" x14ac:dyDescent="0.2">
      <c r="A214" s="2" t="s">
        <v>693</v>
      </c>
      <c r="B214" s="3" t="s">
        <v>843</v>
      </c>
      <c r="C214" s="3">
        <v>100000</v>
      </c>
      <c r="D214" s="3" t="s">
        <v>843</v>
      </c>
      <c r="E214" s="3" t="s">
        <v>843</v>
      </c>
      <c r="F214" s="3"/>
      <c r="G214" s="2" t="s">
        <v>843</v>
      </c>
    </row>
    <row r="215" spans="1:7" x14ac:dyDescent="0.2">
      <c r="A215" s="2" t="s">
        <v>11</v>
      </c>
      <c r="B215" s="3">
        <v>4000000</v>
      </c>
      <c r="C215" s="3">
        <v>20000</v>
      </c>
      <c r="D215" s="3" t="s">
        <v>843</v>
      </c>
      <c r="E215" s="3" t="s">
        <v>843</v>
      </c>
      <c r="F215" s="3"/>
      <c r="G215" s="2" t="s">
        <v>12</v>
      </c>
    </row>
    <row r="216" spans="1:7" x14ac:dyDescent="0.2">
      <c r="A216" s="2" t="s">
        <v>699</v>
      </c>
      <c r="B216" s="3" t="s">
        <v>843</v>
      </c>
      <c r="C216" s="3">
        <v>43000</v>
      </c>
      <c r="D216" s="3" t="s">
        <v>843</v>
      </c>
      <c r="E216" s="3" t="s">
        <v>843</v>
      </c>
      <c r="F216" s="3"/>
      <c r="G216" s="2" t="s">
        <v>843</v>
      </c>
    </row>
    <row r="217" spans="1:7" x14ac:dyDescent="0.2">
      <c r="A217" s="2" t="s">
        <v>700</v>
      </c>
      <c r="B217" s="3" t="s">
        <v>843</v>
      </c>
      <c r="C217" s="3">
        <v>43000</v>
      </c>
      <c r="D217" s="3" t="s">
        <v>843</v>
      </c>
      <c r="E217" s="3" t="s">
        <v>843</v>
      </c>
      <c r="F217" s="3"/>
      <c r="G217" s="2" t="s">
        <v>843</v>
      </c>
    </row>
    <row r="218" spans="1:7" x14ac:dyDescent="0.2">
      <c r="A218" s="2" t="s">
        <v>734</v>
      </c>
      <c r="B218" s="3" t="s">
        <v>843</v>
      </c>
      <c r="C218" s="3" t="s">
        <v>843</v>
      </c>
      <c r="D218" s="3">
        <v>1300250000</v>
      </c>
      <c r="E218" s="3" t="s">
        <v>843</v>
      </c>
      <c r="F218" s="3"/>
      <c r="G218" s="2" t="s">
        <v>843</v>
      </c>
    </row>
    <row r="219" spans="1:7" x14ac:dyDescent="0.2">
      <c r="A219" s="2" t="s">
        <v>751</v>
      </c>
      <c r="B219" s="3" t="s">
        <v>843</v>
      </c>
      <c r="C219" s="3" t="s">
        <v>843</v>
      </c>
      <c r="D219" s="3">
        <v>283700000</v>
      </c>
      <c r="E219" s="3" t="s">
        <v>843</v>
      </c>
      <c r="F219" s="3"/>
      <c r="G219" s="2" t="s">
        <v>843</v>
      </c>
    </row>
    <row r="220" spans="1:7" x14ac:dyDescent="0.2">
      <c r="A220" s="2" t="s">
        <v>659</v>
      </c>
      <c r="B220" s="3" t="s">
        <v>843</v>
      </c>
      <c r="C220" s="3">
        <v>845000000</v>
      </c>
      <c r="D220" s="3" t="s">
        <v>843</v>
      </c>
      <c r="E220" s="3">
        <v>923000000</v>
      </c>
      <c r="F220" s="3"/>
      <c r="G220" s="2" t="s">
        <v>843</v>
      </c>
    </row>
    <row r="221" spans="1:7" x14ac:dyDescent="0.2">
      <c r="A221" s="2" t="s">
        <v>10</v>
      </c>
      <c r="B221" s="3">
        <v>3129000000</v>
      </c>
      <c r="C221" s="3">
        <v>2329000000</v>
      </c>
      <c r="D221" s="3" t="s">
        <v>843</v>
      </c>
      <c r="E221" s="3" t="s">
        <v>843</v>
      </c>
      <c r="F221" s="3"/>
      <c r="G221" s="2" t="s">
        <v>843</v>
      </c>
    </row>
    <row r="222" spans="1:7" x14ac:dyDescent="0.2">
      <c r="A222" s="2" t="s">
        <v>769</v>
      </c>
      <c r="B222" s="3" t="s">
        <v>843</v>
      </c>
      <c r="C222" s="3" t="s">
        <v>843</v>
      </c>
      <c r="D222" s="3" t="s">
        <v>843</v>
      </c>
      <c r="E222" s="3">
        <v>6311000000</v>
      </c>
      <c r="F222" s="3"/>
      <c r="G222" s="2" t="s">
        <v>843</v>
      </c>
    </row>
    <row r="223" spans="1:7" x14ac:dyDescent="0.2">
      <c r="A223" s="2" t="s">
        <v>588</v>
      </c>
      <c r="B223" s="3" t="s">
        <v>843</v>
      </c>
      <c r="C223" s="3">
        <v>3972000000</v>
      </c>
      <c r="D223" s="3">
        <v>3980000000</v>
      </c>
      <c r="E223" s="3">
        <v>4020000000</v>
      </c>
      <c r="F223" s="3"/>
      <c r="G223" s="2" t="s">
        <v>843</v>
      </c>
    </row>
    <row r="224" spans="1:7" x14ac:dyDescent="0.2">
      <c r="A224" s="2" t="s">
        <v>583</v>
      </c>
      <c r="B224" s="3" t="s">
        <v>843</v>
      </c>
      <c r="C224" s="3">
        <v>4207000000</v>
      </c>
      <c r="D224" s="3" t="s">
        <v>843</v>
      </c>
      <c r="E224" s="3" t="s">
        <v>843</v>
      </c>
      <c r="F224" s="3"/>
      <c r="G224" s="2" t="s">
        <v>843</v>
      </c>
    </row>
    <row r="225" spans="1:7" x14ac:dyDescent="0.2">
      <c r="A225" s="2" t="s">
        <v>787</v>
      </c>
      <c r="B225" s="3" t="s">
        <v>843</v>
      </c>
      <c r="C225" s="3" t="s">
        <v>843</v>
      </c>
      <c r="D225" s="3" t="s">
        <v>843</v>
      </c>
      <c r="E225" s="3">
        <v>1320000000</v>
      </c>
      <c r="F225" s="3"/>
      <c r="G225" s="2" t="s">
        <v>843</v>
      </c>
    </row>
    <row r="226" spans="1:7" x14ac:dyDescent="0.2">
      <c r="A226" s="2" t="s">
        <v>8</v>
      </c>
      <c r="B226" s="3">
        <v>6590000000</v>
      </c>
      <c r="C226" s="3">
        <v>4125000</v>
      </c>
      <c r="D226" s="3">
        <v>9150000</v>
      </c>
      <c r="E226" s="3" t="s">
        <v>843</v>
      </c>
      <c r="F226" s="3"/>
      <c r="G226" s="2" t="s">
        <v>9</v>
      </c>
    </row>
    <row r="227" spans="1:7" x14ac:dyDescent="0.2">
      <c r="A227" s="2" t="s">
        <v>770</v>
      </c>
      <c r="B227" s="3" t="s">
        <v>843</v>
      </c>
      <c r="C227" s="3" t="s">
        <v>843</v>
      </c>
      <c r="D227" s="3" t="s">
        <v>843</v>
      </c>
      <c r="E227" s="3">
        <v>4092000000</v>
      </c>
      <c r="F227" s="3"/>
      <c r="G227" s="2" t="s">
        <v>843</v>
      </c>
    </row>
    <row r="228" spans="1:7" x14ac:dyDescent="0.2">
      <c r="A228" s="2" t="s">
        <v>107</v>
      </c>
      <c r="B228" s="3" t="s">
        <v>843</v>
      </c>
      <c r="C228" s="3" t="s">
        <v>843</v>
      </c>
      <c r="D228" s="3">
        <v>284470000</v>
      </c>
      <c r="E228" s="3" t="s">
        <v>843</v>
      </c>
      <c r="F228" s="3"/>
      <c r="G228" s="2" t="s">
        <v>843</v>
      </c>
    </row>
    <row r="229" spans="1:7" x14ac:dyDescent="0.2">
      <c r="A229" s="2" t="s">
        <v>821</v>
      </c>
      <c r="B229" s="3" t="s">
        <v>843</v>
      </c>
      <c r="C229" s="3" t="s">
        <v>843</v>
      </c>
      <c r="D229" s="3" t="s">
        <v>843</v>
      </c>
      <c r="E229" s="3">
        <v>8300000</v>
      </c>
      <c r="F229" s="3"/>
      <c r="G229" s="2" t="s">
        <v>843</v>
      </c>
    </row>
    <row r="230" spans="1:7" x14ac:dyDescent="0.2">
      <c r="A230" s="2" t="s">
        <v>573</v>
      </c>
      <c r="B230" s="3" t="s">
        <v>843</v>
      </c>
      <c r="C230" s="3">
        <v>4890000000</v>
      </c>
      <c r="D230" s="3" t="s">
        <v>843</v>
      </c>
      <c r="E230" s="3" t="s">
        <v>843</v>
      </c>
      <c r="F230" s="3"/>
      <c r="G230" s="2" t="s">
        <v>843</v>
      </c>
    </row>
    <row r="231" spans="1:7" x14ac:dyDescent="0.2">
      <c r="A231" s="2" t="s">
        <v>727</v>
      </c>
      <c r="B231" s="3" t="s">
        <v>843</v>
      </c>
      <c r="C231" s="3" t="s">
        <v>843</v>
      </c>
      <c r="D231" s="3">
        <v>2174000000</v>
      </c>
      <c r="E231" s="3" t="s">
        <v>843</v>
      </c>
      <c r="F231" s="3"/>
      <c r="G231" s="2" t="s">
        <v>843</v>
      </c>
    </row>
    <row r="232" spans="1:7" x14ac:dyDescent="0.2">
      <c r="A232" s="2" t="s">
        <v>608</v>
      </c>
      <c r="B232" s="3" t="s">
        <v>843</v>
      </c>
      <c r="C232" s="3">
        <v>3276000000</v>
      </c>
      <c r="D232" s="3" t="s">
        <v>843</v>
      </c>
      <c r="E232" s="3" t="s">
        <v>843</v>
      </c>
      <c r="F232" s="3"/>
      <c r="G232" s="2" t="s">
        <v>843</v>
      </c>
    </row>
    <row r="233" spans="1:7" x14ac:dyDescent="0.2">
      <c r="A233" s="2" t="s">
        <v>829</v>
      </c>
      <c r="B233" s="3" t="s">
        <v>843</v>
      </c>
      <c r="C233" s="3" t="s">
        <v>843</v>
      </c>
      <c r="D233" s="3" t="s">
        <v>843</v>
      </c>
      <c r="E233" s="3">
        <v>6300000</v>
      </c>
      <c r="F233" s="3"/>
      <c r="G233" s="2" t="s">
        <v>843</v>
      </c>
    </row>
    <row r="234" spans="1:7" x14ac:dyDescent="0.2">
      <c r="A234" s="2" t="s">
        <v>568</v>
      </c>
      <c r="B234" s="3" t="s">
        <v>843</v>
      </c>
      <c r="C234" s="3">
        <v>5250000000</v>
      </c>
      <c r="D234" s="3" t="s">
        <v>843</v>
      </c>
      <c r="E234" s="3" t="s">
        <v>843</v>
      </c>
      <c r="F234" s="3"/>
      <c r="G234" s="2" t="s">
        <v>843</v>
      </c>
    </row>
    <row r="235" spans="1:7" x14ac:dyDescent="0.2">
      <c r="A235" s="2" t="s">
        <v>69</v>
      </c>
      <c r="B235" s="3" t="s">
        <v>843</v>
      </c>
      <c r="C235" s="3">
        <v>1872000000</v>
      </c>
      <c r="D235" s="3" t="s">
        <v>843</v>
      </c>
      <c r="E235" s="3" t="s">
        <v>843</v>
      </c>
      <c r="F235" s="3"/>
      <c r="G235" s="2" t="s">
        <v>843</v>
      </c>
    </row>
    <row r="236" spans="1:7" x14ac:dyDescent="0.2">
      <c r="A236" s="2" t="s">
        <v>630</v>
      </c>
      <c r="B236" s="3" t="s">
        <v>843</v>
      </c>
      <c r="C236" s="3">
        <v>2304000000</v>
      </c>
      <c r="D236" s="3" t="s">
        <v>843</v>
      </c>
      <c r="E236" s="3" t="s">
        <v>843</v>
      </c>
      <c r="F236" s="3"/>
      <c r="G236" s="2" t="s">
        <v>843</v>
      </c>
    </row>
    <row r="237" spans="1:7" x14ac:dyDescent="0.2">
      <c r="A237" s="2" t="s">
        <v>711</v>
      </c>
      <c r="B237" s="3" t="s">
        <v>843</v>
      </c>
      <c r="C237" s="3">
        <v>4500</v>
      </c>
      <c r="D237" s="3" t="s">
        <v>843</v>
      </c>
      <c r="E237" s="3" t="s">
        <v>843</v>
      </c>
      <c r="F237" s="3"/>
      <c r="G237" s="2" t="s">
        <v>843</v>
      </c>
    </row>
    <row r="238" spans="1:7" x14ac:dyDescent="0.2">
      <c r="A238" s="2" t="s">
        <v>817</v>
      </c>
      <c r="B238" s="3" t="s">
        <v>843</v>
      </c>
      <c r="C238" s="3" t="s">
        <v>843</v>
      </c>
      <c r="D238" s="3" t="s">
        <v>843</v>
      </c>
      <c r="E238" s="3">
        <v>14900000</v>
      </c>
      <c r="F238" s="3"/>
      <c r="G238" s="2" t="s">
        <v>843</v>
      </c>
    </row>
    <row r="239" spans="1:7" x14ac:dyDescent="0.2">
      <c r="A239" s="2" t="s">
        <v>589</v>
      </c>
      <c r="B239" s="3" t="s">
        <v>843</v>
      </c>
      <c r="C239" s="3">
        <v>3871000000</v>
      </c>
      <c r="D239" s="3" t="s">
        <v>843</v>
      </c>
      <c r="E239" s="3" t="s">
        <v>843</v>
      </c>
      <c r="F239" s="3"/>
      <c r="G239" s="2" t="s">
        <v>843</v>
      </c>
    </row>
    <row r="240" spans="1:7" x14ac:dyDescent="0.2">
      <c r="A240" s="2" t="s">
        <v>660</v>
      </c>
      <c r="B240" s="3" t="s">
        <v>843</v>
      </c>
      <c r="C240" s="3">
        <v>841000000</v>
      </c>
      <c r="D240" s="3" t="s">
        <v>843</v>
      </c>
      <c r="E240" s="3" t="s">
        <v>843</v>
      </c>
      <c r="F240" s="3"/>
      <c r="G240" s="2" t="s">
        <v>843</v>
      </c>
    </row>
    <row r="241" spans="1:7" x14ac:dyDescent="0.2">
      <c r="A241" s="2" t="s">
        <v>721</v>
      </c>
      <c r="B241" s="3" t="s">
        <v>843</v>
      </c>
      <c r="C241" s="3" t="s">
        <v>843</v>
      </c>
      <c r="D241" s="3">
        <v>3055000000</v>
      </c>
      <c r="E241" s="3" t="s">
        <v>843</v>
      </c>
      <c r="F241" s="3"/>
      <c r="G241" s="2" t="s">
        <v>843</v>
      </c>
    </row>
    <row r="242" spans="1:7" x14ac:dyDescent="0.2">
      <c r="A242" s="2" t="s">
        <v>695</v>
      </c>
      <c r="B242" s="3" t="s">
        <v>843</v>
      </c>
      <c r="C242" s="3">
        <v>70000</v>
      </c>
      <c r="D242" s="3" t="s">
        <v>843</v>
      </c>
      <c r="E242" s="3" t="s">
        <v>843</v>
      </c>
      <c r="F242" s="3"/>
      <c r="G242" s="2" t="s">
        <v>843</v>
      </c>
    </row>
    <row r="243" spans="1:7" x14ac:dyDescent="0.2">
      <c r="A243" s="2" t="s">
        <v>561</v>
      </c>
      <c r="B243" s="3" t="s">
        <v>843</v>
      </c>
      <c r="C243" s="3">
        <v>4000</v>
      </c>
      <c r="D243" s="3" t="s">
        <v>843</v>
      </c>
      <c r="E243" s="3">
        <v>12154000</v>
      </c>
      <c r="F243" s="3"/>
      <c r="G243" s="2" t="s">
        <v>843</v>
      </c>
    </row>
    <row r="244" spans="1:7" x14ac:dyDescent="0.2">
      <c r="A244" s="2" t="s">
        <v>571</v>
      </c>
      <c r="B244" s="3" t="s">
        <v>843</v>
      </c>
      <c r="C244" s="3">
        <v>4957000000</v>
      </c>
      <c r="D244" s="3" t="s">
        <v>843</v>
      </c>
      <c r="E244" s="3">
        <v>5390000000</v>
      </c>
      <c r="F244" s="3"/>
      <c r="G244" s="2" t="s">
        <v>843</v>
      </c>
    </row>
    <row r="245" spans="1:7" x14ac:dyDescent="0.2">
      <c r="A245" s="2" t="s">
        <v>610</v>
      </c>
      <c r="B245" s="3" t="s">
        <v>843</v>
      </c>
      <c r="C245" s="3">
        <v>3139000000</v>
      </c>
      <c r="D245" s="3">
        <v>3220250000</v>
      </c>
      <c r="E245" s="3">
        <v>3110250000</v>
      </c>
      <c r="F245" s="3"/>
      <c r="G245" s="2" t="s">
        <v>843</v>
      </c>
    </row>
    <row r="246" spans="1:7" x14ac:dyDescent="0.2">
      <c r="A246" s="2" t="s">
        <v>791</v>
      </c>
      <c r="B246" s="3" t="s">
        <v>843</v>
      </c>
      <c r="C246" s="3" t="s">
        <v>843</v>
      </c>
      <c r="D246" s="3" t="s">
        <v>843</v>
      </c>
      <c r="E246" s="3">
        <v>833000000</v>
      </c>
      <c r="F246" s="3"/>
      <c r="G246" s="2" t="s">
        <v>843</v>
      </c>
    </row>
    <row r="247" spans="1:7" x14ac:dyDescent="0.2">
      <c r="A247" s="2" t="s">
        <v>40</v>
      </c>
      <c r="B247" s="3" t="s">
        <v>843</v>
      </c>
      <c r="C247" s="3" t="s">
        <v>843</v>
      </c>
      <c r="D247" s="3">
        <v>5675350000</v>
      </c>
      <c r="E247" s="3" t="s">
        <v>843</v>
      </c>
      <c r="F247" s="3"/>
      <c r="G247" s="2" t="s">
        <v>843</v>
      </c>
    </row>
    <row r="248" spans="1:7" x14ac:dyDescent="0.2">
      <c r="A248" s="2" t="s">
        <v>811</v>
      </c>
      <c r="B248" s="3" t="s">
        <v>843</v>
      </c>
      <c r="C248" s="3" t="s">
        <v>843</v>
      </c>
      <c r="D248" s="3" t="s">
        <v>843</v>
      </c>
      <c r="E248" s="3">
        <v>31000000</v>
      </c>
      <c r="F248" s="3"/>
      <c r="G248" s="2" t="s">
        <v>843</v>
      </c>
    </row>
    <row r="249" spans="1:7" x14ac:dyDescent="0.2">
      <c r="A249" s="2" t="s">
        <v>754</v>
      </c>
      <c r="B249" s="3" t="s">
        <v>843</v>
      </c>
      <c r="C249" s="3" t="s">
        <v>843</v>
      </c>
      <c r="D249" s="3">
        <v>89000000</v>
      </c>
      <c r="E249" s="3">
        <v>92000000</v>
      </c>
      <c r="F249" s="3"/>
      <c r="G249" s="2" t="s">
        <v>843</v>
      </c>
    </row>
    <row r="250" spans="1:7" x14ac:dyDescent="0.2">
      <c r="A250" s="2" t="s">
        <v>615</v>
      </c>
      <c r="B250" s="3" t="s">
        <v>843</v>
      </c>
      <c r="C250" s="3">
        <v>2932000000</v>
      </c>
      <c r="D250" s="3" t="s">
        <v>843</v>
      </c>
      <c r="E250" s="3" t="s">
        <v>843</v>
      </c>
      <c r="F250" s="3"/>
      <c r="G250" s="2" t="s">
        <v>843</v>
      </c>
    </row>
    <row r="251" spans="1:7" x14ac:dyDescent="0.2">
      <c r="A251" s="2" t="s">
        <v>767</v>
      </c>
      <c r="B251" s="3" t="s">
        <v>843</v>
      </c>
      <c r="C251" s="3" t="s">
        <v>843</v>
      </c>
      <c r="D251" s="3">
        <v>419800</v>
      </c>
      <c r="E251" s="3" t="s">
        <v>843</v>
      </c>
      <c r="F251" s="3"/>
      <c r="G251" s="2" t="s">
        <v>843</v>
      </c>
    </row>
    <row r="252" spans="1:7" x14ac:dyDescent="0.2">
      <c r="A252" s="2" t="s">
        <v>5</v>
      </c>
      <c r="B252" s="3">
        <v>70000</v>
      </c>
      <c r="C252" s="3">
        <v>2000</v>
      </c>
      <c r="D252" s="3" t="s">
        <v>843</v>
      </c>
      <c r="E252" s="3" t="s">
        <v>843</v>
      </c>
      <c r="F252" s="3"/>
      <c r="G252" s="2" t="s">
        <v>6</v>
      </c>
    </row>
    <row r="253" spans="1:7" x14ac:dyDescent="0.2">
      <c r="A253" s="2" t="s">
        <v>755</v>
      </c>
      <c r="B253" s="3" t="s">
        <v>843</v>
      </c>
      <c r="C253" s="3" t="s">
        <v>843</v>
      </c>
      <c r="D253" s="3">
        <v>75500000</v>
      </c>
      <c r="E253" s="3" t="s">
        <v>843</v>
      </c>
      <c r="F253" s="3"/>
      <c r="G253" s="2" t="s">
        <v>843</v>
      </c>
    </row>
    <row r="254" spans="1:7" x14ac:dyDescent="0.2">
      <c r="A254" s="2" t="s">
        <v>707</v>
      </c>
      <c r="B254" s="3" t="s">
        <v>843</v>
      </c>
      <c r="C254" s="3">
        <v>7500</v>
      </c>
      <c r="D254" s="3" t="s">
        <v>843</v>
      </c>
      <c r="E254" s="3" t="s">
        <v>843</v>
      </c>
      <c r="F254" s="3"/>
      <c r="G254" s="2" t="s">
        <v>843</v>
      </c>
    </row>
    <row r="255" spans="1:7" x14ac:dyDescent="0.2">
      <c r="A255" s="2" t="s">
        <v>623</v>
      </c>
      <c r="B255" s="3" t="s">
        <v>843</v>
      </c>
      <c r="C255" s="3">
        <v>2618000000</v>
      </c>
      <c r="D255" s="3">
        <v>3534000000</v>
      </c>
      <c r="E255" s="3">
        <v>3034000000</v>
      </c>
      <c r="F255" s="3">
        <v>3035000000</v>
      </c>
      <c r="G255" s="2" t="s">
        <v>843</v>
      </c>
    </row>
    <row r="256" spans="1:7" x14ac:dyDescent="0.2">
      <c r="A256" s="2" t="s">
        <v>783</v>
      </c>
      <c r="B256" s="3" t="s">
        <v>843</v>
      </c>
      <c r="C256" s="3" t="s">
        <v>843</v>
      </c>
      <c r="D256" s="3" t="s">
        <v>843</v>
      </c>
      <c r="E256" s="3">
        <v>1691200000</v>
      </c>
      <c r="F256" s="3"/>
      <c r="G256" s="2" t="s">
        <v>843</v>
      </c>
    </row>
    <row r="257" spans="1:7" x14ac:dyDescent="0.2">
      <c r="A257" s="2" t="s">
        <v>683</v>
      </c>
      <c r="B257" s="3" t="s">
        <v>843</v>
      </c>
      <c r="C257" s="3">
        <v>1244000</v>
      </c>
      <c r="D257" s="3" t="s">
        <v>843</v>
      </c>
      <c r="E257" s="3" t="s">
        <v>843</v>
      </c>
      <c r="F257" s="3"/>
      <c r="G257" s="2" t="s">
        <v>843</v>
      </c>
    </row>
    <row r="258" spans="1:7" x14ac:dyDescent="0.2">
      <c r="A258" s="2" t="s">
        <v>801</v>
      </c>
      <c r="B258" s="3" t="s">
        <v>843</v>
      </c>
      <c r="C258" s="3" t="s">
        <v>843</v>
      </c>
      <c r="D258" s="3" t="s">
        <v>843</v>
      </c>
      <c r="E258" s="3">
        <v>42000000</v>
      </c>
      <c r="F258" s="3"/>
      <c r="G258" s="2" t="s">
        <v>843</v>
      </c>
    </row>
    <row r="259" spans="1:7" x14ac:dyDescent="0.2">
      <c r="A259" s="2" t="s">
        <v>800</v>
      </c>
      <c r="B259" s="3" t="s">
        <v>843</v>
      </c>
      <c r="C259" s="3" t="s">
        <v>843</v>
      </c>
      <c r="D259" s="3" t="s">
        <v>843</v>
      </c>
      <c r="E259" s="3">
        <v>43000000</v>
      </c>
      <c r="F259" s="3"/>
      <c r="G259" s="2" t="s">
        <v>843</v>
      </c>
    </row>
    <row r="260" spans="1:7" x14ac:dyDescent="0.2">
      <c r="A260" s="2" t="s">
        <v>780</v>
      </c>
      <c r="B260" s="3" t="s">
        <v>843</v>
      </c>
      <c r="C260" s="3" t="s">
        <v>843</v>
      </c>
      <c r="D260" s="3" t="s">
        <v>843</v>
      </c>
      <c r="E260" s="3">
        <v>2000600000</v>
      </c>
      <c r="F260" s="3"/>
      <c r="G260" s="2" t="s">
        <v>843</v>
      </c>
    </row>
    <row r="261" spans="1:7" x14ac:dyDescent="0.2">
      <c r="A261" s="2" t="s">
        <v>684</v>
      </c>
      <c r="B261" s="3" t="s">
        <v>843</v>
      </c>
      <c r="C261" s="3">
        <v>1000000</v>
      </c>
      <c r="D261" s="3">
        <v>1000000</v>
      </c>
      <c r="E261" s="3" t="s">
        <v>843</v>
      </c>
      <c r="F261" s="3"/>
      <c r="G261" s="2" t="s">
        <v>843</v>
      </c>
    </row>
    <row r="262" spans="1:7" x14ac:dyDescent="0.2">
      <c r="A262" s="2" t="s">
        <v>574</v>
      </c>
      <c r="B262" s="3" t="s">
        <v>843</v>
      </c>
      <c r="C262" s="3">
        <v>4796000000</v>
      </c>
      <c r="D262" s="3">
        <v>7300000000</v>
      </c>
      <c r="E262" s="3">
        <v>7243000000</v>
      </c>
      <c r="F262" s="3"/>
      <c r="G262" s="2" t="s">
        <v>843</v>
      </c>
    </row>
    <row r="263" spans="1:7" x14ac:dyDescent="0.2">
      <c r="A263" s="2" t="s">
        <v>617</v>
      </c>
      <c r="B263" s="3" t="s">
        <v>843</v>
      </c>
      <c r="C263" s="3">
        <v>2861000000</v>
      </c>
      <c r="D263" s="3" t="s">
        <v>843</v>
      </c>
      <c r="E263" s="3" t="s">
        <v>843</v>
      </c>
      <c r="F263" s="3"/>
      <c r="G263" s="2" t="s">
        <v>843</v>
      </c>
    </row>
    <row r="264" spans="1:7" x14ac:dyDescent="0.2">
      <c r="A264" s="2" t="s">
        <v>686</v>
      </c>
      <c r="B264" s="3" t="s">
        <v>843</v>
      </c>
      <c r="C264" s="3">
        <v>619000</v>
      </c>
      <c r="D264" s="3" t="s">
        <v>843</v>
      </c>
      <c r="E264" s="3" t="s">
        <v>843</v>
      </c>
      <c r="F264" s="3"/>
      <c r="G264" s="2" t="s">
        <v>843</v>
      </c>
    </row>
    <row r="265" spans="1:7" x14ac:dyDescent="0.2">
      <c r="A265" s="2" t="s">
        <v>560</v>
      </c>
      <c r="B265" s="3">
        <v>20000</v>
      </c>
      <c r="C265" s="3">
        <v>700000</v>
      </c>
      <c r="D265" s="3">
        <v>14250000</v>
      </c>
      <c r="E265" s="3" t="s">
        <v>843</v>
      </c>
      <c r="F265" s="3"/>
      <c r="G265" s="2" t="s">
        <v>843</v>
      </c>
    </row>
    <row r="266" spans="1:7" x14ac:dyDescent="0.2">
      <c r="A266" s="2" t="s">
        <v>63</v>
      </c>
      <c r="B266" s="3" t="s">
        <v>843</v>
      </c>
      <c r="C266" s="3" t="s">
        <v>843</v>
      </c>
      <c r="D266" s="3">
        <v>4351000000</v>
      </c>
      <c r="E266" s="3">
        <v>4347780000</v>
      </c>
      <c r="F266" s="3"/>
      <c r="G266" s="2" t="s">
        <v>843</v>
      </c>
    </row>
    <row r="267" spans="1:7" x14ac:dyDescent="0.2">
      <c r="A267" s="2" t="s">
        <v>62</v>
      </c>
      <c r="B267" s="3" t="s">
        <v>843</v>
      </c>
      <c r="C267" s="3" t="s">
        <v>843</v>
      </c>
      <c r="D267" s="3">
        <v>498243000</v>
      </c>
      <c r="E267" s="3" t="s">
        <v>843</v>
      </c>
      <c r="F267" s="3"/>
      <c r="G267" s="2" t="s">
        <v>843</v>
      </c>
    </row>
    <row r="268" spans="1:7" x14ac:dyDescent="0.2">
      <c r="A268" s="2" t="s">
        <v>591</v>
      </c>
      <c r="B268" s="3" t="s">
        <v>843</v>
      </c>
      <c r="C268" s="3">
        <v>3814000000</v>
      </c>
      <c r="D268" s="3" t="s">
        <v>843</v>
      </c>
      <c r="E268" s="3" t="s">
        <v>843</v>
      </c>
      <c r="F268" s="3"/>
      <c r="G268" s="2" t="s">
        <v>843</v>
      </c>
    </row>
    <row r="269" spans="1:7" x14ac:dyDescent="0.2">
      <c r="A269" s="2" t="s">
        <v>564</v>
      </c>
      <c r="B269" s="3" t="s">
        <v>843</v>
      </c>
      <c r="C269" s="3">
        <v>5619000000</v>
      </c>
      <c r="D269" s="3">
        <v>5900000000</v>
      </c>
      <c r="E269" s="3">
        <v>5258000000</v>
      </c>
      <c r="F269" s="3"/>
      <c r="G269" s="2" t="s">
        <v>843</v>
      </c>
    </row>
    <row r="270" spans="1:7" x14ac:dyDescent="0.2">
      <c r="A270" s="2" t="s">
        <v>840</v>
      </c>
      <c r="B270" s="3" t="s">
        <v>843</v>
      </c>
      <c r="C270" s="3" t="s">
        <v>843</v>
      </c>
      <c r="D270" s="3" t="s">
        <v>843</v>
      </c>
      <c r="E270" s="3">
        <v>55000</v>
      </c>
      <c r="F270" s="3"/>
      <c r="G270" s="2" t="s">
        <v>843</v>
      </c>
    </row>
    <row r="271" spans="1:7" x14ac:dyDescent="0.2">
      <c r="A271" s="2" t="s">
        <v>670</v>
      </c>
      <c r="B271" s="3" t="s">
        <v>843</v>
      </c>
      <c r="C271" s="3">
        <v>78000000</v>
      </c>
      <c r="D271" s="3" t="s">
        <v>843</v>
      </c>
      <c r="E271" s="3" t="s">
        <v>843</v>
      </c>
      <c r="F271" s="3"/>
      <c r="G271" s="2" t="s">
        <v>843</v>
      </c>
    </row>
    <row r="272" spans="1:7" x14ac:dyDescent="0.2">
      <c r="A272" s="2" t="s">
        <v>722</v>
      </c>
      <c r="B272" s="3" t="s">
        <v>843</v>
      </c>
      <c r="C272" s="3" t="s">
        <v>843</v>
      </c>
      <c r="D272" s="3">
        <v>3005250000</v>
      </c>
      <c r="E272" s="3" t="s">
        <v>843</v>
      </c>
      <c r="F272" s="3"/>
      <c r="G272" s="2" t="s">
        <v>843</v>
      </c>
    </row>
    <row r="273" spans="1:7" x14ac:dyDescent="0.2">
      <c r="A273" s="2" t="s">
        <v>793</v>
      </c>
      <c r="B273" s="3" t="s">
        <v>843</v>
      </c>
      <c r="C273" s="3" t="s">
        <v>843</v>
      </c>
      <c r="D273" s="3" t="s">
        <v>843</v>
      </c>
      <c r="E273" s="3">
        <v>136000000</v>
      </c>
      <c r="F273" s="3"/>
      <c r="G273" s="2" t="s">
        <v>843</v>
      </c>
    </row>
    <row r="274" spans="1:7" x14ac:dyDescent="0.2">
      <c r="A274" s="2" t="s">
        <v>838</v>
      </c>
      <c r="B274" s="3" t="s">
        <v>843</v>
      </c>
      <c r="C274" s="3" t="s">
        <v>843</v>
      </c>
      <c r="D274" s="3" t="s">
        <v>843</v>
      </c>
      <c r="E274" s="3">
        <v>1100000</v>
      </c>
      <c r="F274" s="3"/>
      <c r="G274" s="2" t="s">
        <v>843</v>
      </c>
    </row>
    <row r="275" spans="1:7" x14ac:dyDescent="0.2">
      <c r="A275" s="2" t="s">
        <v>577</v>
      </c>
      <c r="B275" s="3" t="s">
        <v>843</v>
      </c>
      <c r="C275" s="3">
        <v>4725000000</v>
      </c>
      <c r="D275" s="3" t="s">
        <v>843</v>
      </c>
      <c r="E275" s="3">
        <v>934000000</v>
      </c>
      <c r="F275" s="3"/>
      <c r="G275" s="2" t="s">
        <v>843</v>
      </c>
    </row>
    <row r="276" spans="1:7" x14ac:dyDescent="0.2">
      <c r="A276" s="2" t="s">
        <v>72</v>
      </c>
      <c r="B276" s="3" t="s">
        <v>843</v>
      </c>
      <c r="C276" s="3" t="s">
        <v>843</v>
      </c>
      <c r="D276" s="3" t="s">
        <v>843</v>
      </c>
      <c r="E276" s="3">
        <v>2352000000</v>
      </c>
      <c r="F276" s="3"/>
      <c r="G276" s="2" t="s">
        <v>843</v>
      </c>
    </row>
    <row r="277" spans="1:7" x14ac:dyDescent="0.2">
      <c r="A277" s="2" t="s">
        <v>724</v>
      </c>
      <c r="B277" s="3" t="s">
        <v>843</v>
      </c>
      <c r="C277" s="3" t="s">
        <v>843</v>
      </c>
      <c r="D277" s="3">
        <v>2561000000</v>
      </c>
      <c r="E277" s="3" t="s">
        <v>843</v>
      </c>
      <c r="F277" s="3"/>
      <c r="G277" s="2" t="s">
        <v>843</v>
      </c>
    </row>
    <row r="278" spans="1:7" x14ac:dyDescent="0.2">
      <c r="A278" s="2" t="s">
        <v>638</v>
      </c>
      <c r="B278" s="3" t="s">
        <v>843</v>
      </c>
      <c r="C278" s="3">
        <v>2000000000</v>
      </c>
      <c r="D278" s="3" t="s">
        <v>843</v>
      </c>
      <c r="E278" s="3" t="s">
        <v>843</v>
      </c>
      <c r="F278" s="3"/>
      <c r="G278" s="2" t="s">
        <v>843</v>
      </c>
    </row>
    <row r="279" spans="1:7" x14ac:dyDescent="0.2">
      <c r="A279" s="2" t="s">
        <v>654</v>
      </c>
      <c r="B279" s="3" t="s">
        <v>843</v>
      </c>
      <c r="C279" s="3">
        <v>964000000</v>
      </c>
      <c r="D279" s="3" t="s">
        <v>843</v>
      </c>
      <c r="E279" s="3" t="s">
        <v>843</v>
      </c>
      <c r="F279" s="3"/>
      <c r="G279" s="2" t="s">
        <v>843</v>
      </c>
    </row>
    <row r="280" spans="1:7" x14ac:dyDescent="0.2">
      <c r="A280" s="2" t="s">
        <v>777</v>
      </c>
      <c r="B280" s="3" t="s">
        <v>843</v>
      </c>
      <c r="C280" s="3" t="s">
        <v>843</v>
      </c>
      <c r="D280" s="3" t="s">
        <v>843</v>
      </c>
      <c r="E280" s="3">
        <v>2194686000</v>
      </c>
      <c r="F280" s="3"/>
      <c r="G280" s="2" t="s">
        <v>843</v>
      </c>
    </row>
    <row r="281" spans="1:7" x14ac:dyDescent="0.2">
      <c r="A281" s="2" t="s">
        <v>597</v>
      </c>
      <c r="B281" s="3" t="s">
        <v>843</v>
      </c>
      <c r="C281" s="3">
        <v>3562000000</v>
      </c>
      <c r="D281" s="3">
        <v>3581000000</v>
      </c>
      <c r="E281" s="3" t="s">
        <v>843</v>
      </c>
      <c r="F281" s="3"/>
      <c r="G281" s="2" t="s">
        <v>843</v>
      </c>
    </row>
    <row r="282" spans="1:7" x14ac:dyDescent="0.2">
      <c r="A282" s="2" t="s">
        <v>807</v>
      </c>
      <c r="B282" s="3" t="s">
        <v>843</v>
      </c>
      <c r="C282" s="3" t="s">
        <v>843</v>
      </c>
      <c r="D282" s="3" t="s">
        <v>843</v>
      </c>
      <c r="E282" s="3">
        <v>37000000</v>
      </c>
      <c r="F282" s="3"/>
      <c r="G282" s="2" t="s">
        <v>843</v>
      </c>
    </row>
    <row r="283" spans="1:7" x14ac:dyDescent="0.2">
      <c r="A283" s="2" t="s">
        <v>42</v>
      </c>
      <c r="B283" s="3" t="s">
        <v>843</v>
      </c>
      <c r="C283" s="3" t="s">
        <v>843</v>
      </c>
      <c r="D283" s="3">
        <v>695750000</v>
      </c>
      <c r="E283" s="3" t="s">
        <v>843</v>
      </c>
      <c r="F283" s="3"/>
      <c r="G283" s="2" t="s">
        <v>843</v>
      </c>
    </row>
    <row r="284" spans="1:7" x14ac:dyDescent="0.2">
      <c r="A284" s="2" t="s">
        <v>834</v>
      </c>
      <c r="B284" s="3" t="s">
        <v>843</v>
      </c>
      <c r="C284" s="3" t="s">
        <v>843</v>
      </c>
      <c r="D284" s="3" t="s">
        <v>843</v>
      </c>
      <c r="E284" s="3">
        <v>4200000</v>
      </c>
      <c r="F284" s="3"/>
      <c r="G284" s="2" t="s">
        <v>843</v>
      </c>
    </row>
    <row r="285" spans="1:7" x14ac:dyDescent="0.2">
      <c r="A285" s="2" t="s">
        <v>634</v>
      </c>
      <c r="B285" s="3" t="s">
        <v>843</v>
      </c>
      <c r="C285" s="3">
        <v>2169000000</v>
      </c>
      <c r="D285" s="3">
        <v>4002198000</v>
      </c>
      <c r="E285" s="3">
        <v>3997068000</v>
      </c>
      <c r="F285" s="3"/>
      <c r="G285" s="2" t="s">
        <v>843</v>
      </c>
    </row>
    <row r="286" spans="1:7" x14ac:dyDescent="0.2">
      <c r="A286" s="2" t="s">
        <v>612</v>
      </c>
      <c r="B286" s="3" t="s">
        <v>843</v>
      </c>
      <c r="C286" s="3">
        <v>3027000000</v>
      </c>
      <c r="D286" s="3" t="s">
        <v>843</v>
      </c>
      <c r="E286" s="3" t="s">
        <v>843</v>
      </c>
      <c r="F286" s="3"/>
      <c r="G286" s="2" t="s">
        <v>843</v>
      </c>
    </row>
    <row r="287" spans="1:7" x14ac:dyDescent="0.2">
      <c r="A287" s="2" t="s">
        <v>3</v>
      </c>
      <c r="B287" s="3">
        <v>12000000000</v>
      </c>
      <c r="C287" s="3">
        <v>6000000000</v>
      </c>
      <c r="D287" s="3" t="s">
        <v>843</v>
      </c>
      <c r="E287" s="3">
        <v>6350000000</v>
      </c>
      <c r="F287" s="3"/>
      <c r="G287" s="2" t="s">
        <v>843</v>
      </c>
    </row>
    <row r="288" spans="1:7" x14ac:dyDescent="0.2">
      <c r="A288" s="2" t="s">
        <v>580</v>
      </c>
      <c r="B288" s="3" t="s">
        <v>843</v>
      </c>
      <c r="C288" s="3">
        <v>4273000000</v>
      </c>
      <c r="D288" s="3">
        <v>5500000000</v>
      </c>
      <c r="E288" s="3">
        <v>5520000000</v>
      </c>
      <c r="F288" s="3"/>
      <c r="G288" s="2" t="s">
        <v>843</v>
      </c>
    </row>
    <row r="289" spans="1:7" x14ac:dyDescent="0.2">
      <c r="A289" s="2" t="s">
        <v>713</v>
      </c>
      <c r="B289" s="3" t="s">
        <v>843</v>
      </c>
      <c r="C289" s="3" t="s">
        <v>843</v>
      </c>
      <c r="D289" s="3">
        <v>7000000000</v>
      </c>
      <c r="E289" s="3">
        <v>6991320000</v>
      </c>
      <c r="F289" s="3"/>
      <c r="G289" s="2" t="s">
        <v>843</v>
      </c>
    </row>
    <row r="290" spans="1:7" x14ac:dyDescent="0.2">
      <c r="A290" s="2" t="s">
        <v>647</v>
      </c>
      <c r="B290" s="3" t="s">
        <v>843</v>
      </c>
      <c r="C290" s="3">
        <v>1410000000</v>
      </c>
      <c r="D290" s="3" t="s">
        <v>843</v>
      </c>
      <c r="E290" s="3" t="s">
        <v>843</v>
      </c>
      <c r="F290" s="3"/>
      <c r="G290" s="2" t="s">
        <v>843</v>
      </c>
    </row>
    <row r="291" spans="1:7" x14ac:dyDescent="0.2">
      <c r="A291" s="2" t="s">
        <v>678</v>
      </c>
      <c r="B291" s="3" t="s">
        <v>843</v>
      </c>
      <c r="C291" s="3">
        <v>12300000</v>
      </c>
      <c r="D291" s="3">
        <v>19100000</v>
      </c>
      <c r="E291" s="3" t="s">
        <v>843</v>
      </c>
      <c r="F291" s="3"/>
      <c r="G291" s="2" t="s">
        <v>843</v>
      </c>
    </row>
    <row r="292" spans="1:7" x14ac:dyDescent="0.2">
      <c r="A292" s="2" t="s">
        <v>747</v>
      </c>
      <c r="B292" s="3" t="s">
        <v>843</v>
      </c>
      <c r="C292" s="3" t="s">
        <v>843</v>
      </c>
      <c r="D292" s="3">
        <v>625500000</v>
      </c>
      <c r="E292" s="3" t="s">
        <v>843</v>
      </c>
      <c r="F292" s="3"/>
      <c r="G292" s="2" t="s">
        <v>843</v>
      </c>
    </row>
    <row r="293" spans="1:7" x14ac:dyDescent="0.2">
      <c r="A293" s="2" t="s">
        <v>832</v>
      </c>
      <c r="B293" s="3" t="s">
        <v>843</v>
      </c>
      <c r="C293" s="3" t="s">
        <v>843</v>
      </c>
      <c r="D293" s="3" t="s">
        <v>843</v>
      </c>
      <c r="E293" s="3">
        <v>5300000</v>
      </c>
      <c r="F293" s="3"/>
      <c r="G293" s="2" t="s">
        <v>843</v>
      </c>
    </row>
    <row r="294" spans="1:7" x14ac:dyDescent="0.2">
      <c r="A294" s="2" t="s">
        <v>606</v>
      </c>
      <c r="B294" s="3" t="s">
        <v>843</v>
      </c>
      <c r="C294" s="3">
        <v>3290000000</v>
      </c>
      <c r="D294" s="3" t="s">
        <v>843</v>
      </c>
      <c r="E294" s="3" t="s">
        <v>843</v>
      </c>
      <c r="F294" s="3"/>
      <c r="G294" s="2" t="s">
        <v>843</v>
      </c>
    </row>
    <row r="295" spans="1:7" x14ac:dyDescent="0.2">
      <c r="A295" s="2" t="s">
        <v>43</v>
      </c>
      <c r="B295" s="3" t="s">
        <v>843</v>
      </c>
      <c r="C295" s="3">
        <v>5279000000</v>
      </c>
      <c r="D295" s="3">
        <v>6378650000</v>
      </c>
      <c r="E295" s="3" t="s">
        <v>843</v>
      </c>
      <c r="F295" s="3"/>
      <c r="G295" s="2" t="s">
        <v>843</v>
      </c>
    </row>
    <row r="296" spans="1:7" x14ac:dyDescent="0.2">
      <c r="A296" s="2" t="s">
        <v>818</v>
      </c>
      <c r="B296" s="3" t="s">
        <v>843</v>
      </c>
      <c r="C296" s="3" t="s">
        <v>843</v>
      </c>
      <c r="D296" s="3" t="s">
        <v>843</v>
      </c>
      <c r="E296" s="3">
        <v>14600000</v>
      </c>
      <c r="F296" s="3"/>
      <c r="G296" s="2" t="s">
        <v>843</v>
      </c>
    </row>
    <row r="297" spans="1:7" x14ac:dyDescent="0.2">
      <c r="A297" s="2" t="s">
        <v>837</v>
      </c>
      <c r="B297" s="3" t="s">
        <v>843</v>
      </c>
      <c r="C297" s="3" t="s">
        <v>843</v>
      </c>
      <c r="D297" s="3" t="s">
        <v>843</v>
      </c>
      <c r="E297" s="3">
        <v>1372300</v>
      </c>
      <c r="F297" s="3"/>
      <c r="G297" s="2" t="s">
        <v>843</v>
      </c>
    </row>
    <row r="298" spans="1:7" x14ac:dyDescent="0.2">
      <c r="A298" s="2" t="s">
        <v>809</v>
      </c>
      <c r="B298" s="3" t="s">
        <v>843</v>
      </c>
      <c r="C298" s="3" t="s">
        <v>843</v>
      </c>
      <c r="D298" s="3" t="s">
        <v>843</v>
      </c>
      <c r="E298" s="3">
        <v>34000000</v>
      </c>
      <c r="F298" s="3"/>
      <c r="G298" s="2" t="s">
        <v>843</v>
      </c>
    </row>
    <row r="299" spans="1:7" x14ac:dyDescent="0.2">
      <c r="A299" s="2" t="s">
        <v>604</v>
      </c>
      <c r="B299" s="3" t="s">
        <v>843</v>
      </c>
      <c r="C299" s="3">
        <v>3313000000</v>
      </c>
      <c r="D299" s="3" t="s">
        <v>843</v>
      </c>
      <c r="E299" s="3" t="s">
        <v>843</v>
      </c>
      <c r="F299" s="3"/>
      <c r="G299" s="2" t="s">
        <v>843</v>
      </c>
    </row>
    <row r="300" spans="1:7" x14ac:dyDescent="0.2">
      <c r="A300" s="2" t="s">
        <v>666</v>
      </c>
      <c r="B300" s="3" t="s">
        <v>843</v>
      </c>
      <c r="C300" s="3">
        <v>199700000</v>
      </c>
      <c r="D300" s="3" t="s">
        <v>843</v>
      </c>
      <c r="E300" s="3" t="s">
        <v>843</v>
      </c>
      <c r="F300" s="3"/>
      <c r="G300" s="2" t="s">
        <v>843</v>
      </c>
    </row>
    <row r="301" spans="1:7" x14ac:dyDescent="0.2">
      <c r="A301" s="2" t="s">
        <v>764</v>
      </c>
      <c r="B301" s="3" t="s">
        <v>843</v>
      </c>
      <c r="C301" s="3" t="s">
        <v>843</v>
      </c>
      <c r="D301" s="3">
        <v>650000</v>
      </c>
      <c r="E301" s="3" t="s">
        <v>843</v>
      </c>
      <c r="F301" s="3"/>
      <c r="G301" s="2" t="s">
        <v>843</v>
      </c>
    </row>
    <row r="302" spans="1:7" x14ac:dyDescent="0.2">
      <c r="A302" s="2" t="s">
        <v>712</v>
      </c>
      <c r="B302" s="3" t="s">
        <v>843</v>
      </c>
      <c r="C302" s="3">
        <v>3000</v>
      </c>
      <c r="D302" s="3" t="s">
        <v>843</v>
      </c>
      <c r="E302" s="3" t="s">
        <v>843</v>
      </c>
      <c r="F302" s="3"/>
      <c r="G302" s="2" t="s">
        <v>843</v>
      </c>
    </row>
    <row r="303" spans="1:7" x14ac:dyDescent="0.2">
      <c r="A303" s="2" t="s">
        <v>584</v>
      </c>
      <c r="B303" s="3" t="s">
        <v>843</v>
      </c>
      <c r="C303" s="3">
        <v>4185000000</v>
      </c>
      <c r="D303" s="3" t="s">
        <v>843</v>
      </c>
      <c r="E303" s="3" t="s">
        <v>843</v>
      </c>
      <c r="F303" s="3"/>
      <c r="G303" s="2" t="s">
        <v>843</v>
      </c>
    </row>
    <row r="304" spans="1:7" x14ac:dyDescent="0.2">
      <c r="A304" s="2" t="s">
        <v>609</v>
      </c>
      <c r="B304" s="3" t="s">
        <v>843</v>
      </c>
      <c r="C304" s="3">
        <v>3267000000</v>
      </c>
      <c r="D304" s="3">
        <v>3983000000</v>
      </c>
      <c r="E304" s="3">
        <v>3996000000</v>
      </c>
      <c r="F304" s="3"/>
      <c r="G304" s="2" t="s">
        <v>843</v>
      </c>
    </row>
    <row r="305" spans="1:7" x14ac:dyDescent="0.2">
      <c r="A305" s="2" t="s">
        <v>788</v>
      </c>
      <c r="B305" s="3" t="s">
        <v>843</v>
      </c>
      <c r="C305" s="3" t="s">
        <v>843</v>
      </c>
      <c r="D305" s="3" t="s">
        <v>843</v>
      </c>
      <c r="E305" s="3">
        <v>1237735000</v>
      </c>
      <c r="F305" s="3"/>
      <c r="G305" s="2" t="s">
        <v>843</v>
      </c>
    </row>
    <row r="306" spans="1:7" x14ac:dyDescent="0.2">
      <c r="A306" s="2" t="s">
        <v>736</v>
      </c>
      <c r="B306" s="3" t="s">
        <v>843</v>
      </c>
      <c r="C306" s="3" t="s">
        <v>843</v>
      </c>
      <c r="D306" s="3">
        <v>1250000000</v>
      </c>
      <c r="E306" s="3" t="s">
        <v>843</v>
      </c>
      <c r="F306" s="3"/>
      <c r="G306" s="2" t="s">
        <v>843</v>
      </c>
    </row>
    <row r="307" spans="1:7" x14ac:dyDescent="0.2">
      <c r="A307" s="2" t="s">
        <v>631</v>
      </c>
      <c r="B307" s="3" t="s">
        <v>843</v>
      </c>
      <c r="C307" s="3">
        <v>2284000000</v>
      </c>
      <c r="D307" s="3" t="s">
        <v>843</v>
      </c>
      <c r="E307" s="3" t="s">
        <v>843</v>
      </c>
      <c r="F307" s="3"/>
      <c r="G307" s="2" t="s">
        <v>843</v>
      </c>
    </row>
    <row r="308" spans="1:7" x14ac:dyDescent="0.2">
      <c r="A308" s="2" t="s">
        <v>595</v>
      </c>
      <c r="B308" s="3" t="s">
        <v>843</v>
      </c>
      <c r="C308" s="3">
        <v>3617000000</v>
      </c>
      <c r="D308" s="3" t="s">
        <v>843</v>
      </c>
      <c r="E308" s="3" t="s">
        <v>843</v>
      </c>
      <c r="F308" s="3"/>
      <c r="G308" s="2" t="s">
        <v>843</v>
      </c>
    </row>
    <row r="309" spans="1:7" x14ac:dyDescent="0.2">
      <c r="A309" s="2" t="s">
        <v>646</v>
      </c>
      <c r="B309" s="3" t="s">
        <v>843</v>
      </c>
      <c r="C309" s="3">
        <v>1439000000</v>
      </c>
      <c r="D309" s="3" t="s">
        <v>843</v>
      </c>
      <c r="E309" s="3">
        <v>2112000000</v>
      </c>
      <c r="F309" s="3"/>
      <c r="G309" s="2" t="s">
        <v>843</v>
      </c>
    </row>
    <row r="310" spans="1:7" x14ac:dyDescent="0.2">
      <c r="A310" s="2" t="s">
        <v>823</v>
      </c>
      <c r="B310" s="3" t="s">
        <v>843</v>
      </c>
      <c r="C310" s="3" t="s">
        <v>843</v>
      </c>
      <c r="D310" s="3" t="s">
        <v>843</v>
      </c>
      <c r="E310" s="3">
        <v>8000000</v>
      </c>
      <c r="F310" s="3"/>
      <c r="G310" s="2" t="s">
        <v>843</v>
      </c>
    </row>
    <row r="311" spans="1:7" x14ac:dyDescent="0.2">
      <c r="A311" s="2" t="s">
        <v>706</v>
      </c>
      <c r="B311" s="3" t="s">
        <v>843</v>
      </c>
      <c r="C311" s="3">
        <v>8300</v>
      </c>
      <c r="D311" s="3" t="s">
        <v>843</v>
      </c>
      <c r="E311" s="3" t="s">
        <v>843</v>
      </c>
      <c r="F311" s="3"/>
      <c r="G311" s="2" t="s">
        <v>843</v>
      </c>
    </row>
    <row r="312" spans="1:7" x14ac:dyDescent="0.2">
      <c r="A312" s="2" t="s">
        <v>662</v>
      </c>
      <c r="B312" s="3" t="s">
        <v>843</v>
      </c>
      <c r="C312" s="3">
        <v>632230000</v>
      </c>
      <c r="D312" s="3" t="s">
        <v>843</v>
      </c>
      <c r="E312" s="3" t="s">
        <v>843</v>
      </c>
      <c r="F312" s="3"/>
      <c r="G312" s="2" t="s">
        <v>843</v>
      </c>
    </row>
    <row r="313" spans="1:7" x14ac:dyDescent="0.2">
      <c r="A313" s="2" t="s">
        <v>644</v>
      </c>
      <c r="B313" s="3" t="s">
        <v>843</v>
      </c>
      <c r="C313" s="3">
        <v>1573000000</v>
      </c>
      <c r="D313" s="3">
        <v>2267000</v>
      </c>
      <c r="E313" s="3" t="s">
        <v>843</v>
      </c>
      <c r="F313" s="3"/>
      <c r="G313" s="2" t="s">
        <v>843</v>
      </c>
    </row>
    <row r="314" spans="1:7" x14ac:dyDescent="0.2">
      <c r="A314" s="2" t="s">
        <v>586</v>
      </c>
      <c r="B314" s="3" t="s">
        <v>843</v>
      </c>
      <c r="C314" s="3">
        <v>4128000000</v>
      </c>
      <c r="D314" s="3">
        <v>5450000000</v>
      </c>
      <c r="E314" s="3">
        <v>5451800000</v>
      </c>
      <c r="F314" s="3"/>
      <c r="G314" s="2" t="s">
        <v>843</v>
      </c>
    </row>
    <row r="315" spans="1:7" x14ac:dyDescent="0.2">
      <c r="A315" s="2" t="s">
        <v>616</v>
      </c>
      <c r="B315" s="3" t="s">
        <v>843</v>
      </c>
      <c r="C315" s="3">
        <v>2920000000</v>
      </c>
      <c r="D315" s="3">
        <v>3500000000</v>
      </c>
      <c r="E315" s="3">
        <v>1630000000</v>
      </c>
      <c r="F315" s="3">
        <v>163089000</v>
      </c>
      <c r="G315" s="2" t="s">
        <v>843</v>
      </c>
    </row>
    <row r="316" spans="1:7" x14ac:dyDescent="0.2">
      <c r="A316" s="2" t="s">
        <v>773</v>
      </c>
      <c r="B316" s="3" t="s">
        <v>843</v>
      </c>
      <c r="C316" s="3" t="s">
        <v>843</v>
      </c>
      <c r="D316" s="3" t="s">
        <v>843</v>
      </c>
      <c r="E316" s="3">
        <v>2788124000</v>
      </c>
      <c r="F316" s="3"/>
      <c r="G316" s="2" t="s">
        <v>843</v>
      </c>
    </row>
    <row r="317" spans="1:7" x14ac:dyDescent="0.2">
      <c r="A317" s="2" t="s">
        <v>749</v>
      </c>
      <c r="B317" s="3" t="s">
        <v>843</v>
      </c>
      <c r="C317" s="3" t="s">
        <v>843</v>
      </c>
      <c r="D317" s="3">
        <v>298650000</v>
      </c>
      <c r="E317" s="3" t="s">
        <v>843</v>
      </c>
      <c r="F317" s="3"/>
      <c r="G317" s="2" t="s">
        <v>843</v>
      </c>
    </row>
    <row r="318" spans="1:7" x14ac:dyDescent="0.2">
      <c r="A318" s="2" t="s">
        <v>740</v>
      </c>
      <c r="B318" s="3" t="s">
        <v>843</v>
      </c>
      <c r="C318" s="3" t="s">
        <v>843</v>
      </c>
      <c r="D318" s="3">
        <v>1031000000</v>
      </c>
      <c r="E318" s="3" t="s">
        <v>843</v>
      </c>
      <c r="F318" s="3"/>
      <c r="G318" s="2" t="s">
        <v>843</v>
      </c>
    </row>
    <row r="319" spans="1:7" x14ac:dyDescent="0.2">
      <c r="A319" s="2" t="s">
        <v>710</v>
      </c>
      <c r="B319" s="3" t="s">
        <v>843</v>
      </c>
      <c r="C319" s="3">
        <v>5000</v>
      </c>
      <c r="D319" s="3" t="s">
        <v>843</v>
      </c>
      <c r="E319" s="3" t="s">
        <v>843</v>
      </c>
      <c r="F319" s="3"/>
      <c r="G319" s="2" t="s">
        <v>843</v>
      </c>
    </row>
    <row r="320" spans="1:7" x14ac:dyDescent="0.2">
      <c r="A320" s="2" t="s">
        <v>45</v>
      </c>
      <c r="B320" s="3" t="s">
        <v>843</v>
      </c>
      <c r="C320" s="3" t="s">
        <v>843</v>
      </c>
      <c r="D320" s="3">
        <v>434267000</v>
      </c>
      <c r="E320" s="3" t="s">
        <v>843</v>
      </c>
      <c r="F320" s="3"/>
      <c r="G320" s="2" t="s">
        <v>843</v>
      </c>
    </row>
    <row r="321" spans="1:7" x14ac:dyDescent="0.2">
      <c r="A321" s="2" t="s">
        <v>652</v>
      </c>
      <c r="B321" s="3" t="s">
        <v>843</v>
      </c>
      <c r="C321" s="3">
        <v>1010000000</v>
      </c>
      <c r="D321" s="3" t="s">
        <v>843</v>
      </c>
      <c r="E321" s="3" t="s">
        <v>843</v>
      </c>
      <c r="F321" s="3"/>
      <c r="G321" s="2" t="s">
        <v>843</v>
      </c>
    </row>
    <row r="322" spans="1:7" x14ac:dyDescent="0.2">
      <c r="A322" s="2" t="s">
        <v>831</v>
      </c>
      <c r="B322" s="3" t="s">
        <v>843</v>
      </c>
      <c r="C322" s="3" t="s">
        <v>843</v>
      </c>
      <c r="D322" s="3" t="s">
        <v>843</v>
      </c>
      <c r="E322" s="3">
        <v>5600000</v>
      </c>
      <c r="F322" s="3"/>
      <c r="G322" s="2" t="s">
        <v>843</v>
      </c>
    </row>
    <row r="323" spans="1:7" x14ac:dyDescent="0.2">
      <c r="A323" s="2" t="s">
        <v>685</v>
      </c>
      <c r="B323" s="3" t="s">
        <v>843</v>
      </c>
      <c r="C323" s="3">
        <v>843000</v>
      </c>
      <c r="D323" s="3" t="s">
        <v>843</v>
      </c>
      <c r="E323" s="3">
        <v>1100000</v>
      </c>
      <c r="F323" s="3"/>
      <c r="G323" s="2" t="s">
        <v>843</v>
      </c>
    </row>
    <row r="324" spans="1:7" x14ac:dyDescent="0.2">
      <c r="A324" s="2" t="s">
        <v>774</v>
      </c>
      <c r="B324" s="3" t="s">
        <v>843</v>
      </c>
      <c r="C324" s="3" t="s">
        <v>843</v>
      </c>
      <c r="D324" s="3" t="s">
        <v>843</v>
      </c>
      <c r="E324" s="3">
        <v>2763000000</v>
      </c>
      <c r="F324" s="3"/>
      <c r="G324" s="2" t="s">
        <v>843</v>
      </c>
    </row>
    <row r="325" spans="1:7" x14ac:dyDescent="0.2">
      <c r="A325" s="2" t="s">
        <v>808</v>
      </c>
      <c r="B325" s="3" t="s">
        <v>843</v>
      </c>
      <c r="C325" s="3" t="s">
        <v>843</v>
      </c>
      <c r="D325" s="3" t="s">
        <v>843</v>
      </c>
      <c r="E325" s="3">
        <v>36000000</v>
      </c>
      <c r="F325" s="3"/>
      <c r="G325" s="2" t="s">
        <v>843</v>
      </c>
    </row>
    <row r="326" spans="1:7" x14ac:dyDescent="0.2">
      <c r="A326" s="2" t="s">
        <v>117</v>
      </c>
      <c r="B326" s="3" t="s">
        <v>843</v>
      </c>
      <c r="C326" s="3" t="s">
        <v>843</v>
      </c>
      <c r="D326" s="3">
        <v>112820000</v>
      </c>
      <c r="E326" s="3" t="s">
        <v>843</v>
      </c>
      <c r="F326" s="3"/>
      <c r="G326" s="2" t="s">
        <v>843</v>
      </c>
    </row>
    <row r="327" spans="1:7" x14ac:dyDescent="0.2">
      <c r="A327" s="2" t="s">
        <v>744</v>
      </c>
      <c r="B327" s="3" t="s">
        <v>843</v>
      </c>
      <c r="C327" s="3" t="s">
        <v>843</v>
      </c>
      <c r="D327" s="3">
        <v>925000000</v>
      </c>
      <c r="E327" s="3" t="s">
        <v>843</v>
      </c>
      <c r="F327" s="3"/>
      <c r="G327" s="2" t="s">
        <v>843</v>
      </c>
    </row>
    <row r="328" spans="1:7" x14ac:dyDescent="0.2">
      <c r="A328" s="2" t="s">
        <v>750</v>
      </c>
      <c r="B328" s="3" t="s">
        <v>843</v>
      </c>
      <c r="C328" s="3" t="s">
        <v>843</v>
      </c>
      <c r="D328" s="3">
        <v>292135000</v>
      </c>
      <c r="E328" s="3" t="s">
        <v>843</v>
      </c>
      <c r="F328" s="3"/>
      <c r="G328" s="2" t="s">
        <v>843</v>
      </c>
    </row>
    <row r="329" spans="1:7" x14ac:dyDescent="0.2">
      <c r="A329" s="2" t="s">
        <v>640</v>
      </c>
      <c r="B329" s="3" t="s">
        <v>843</v>
      </c>
      <c r="C329" s="3">
        <v>1841000000</v>
      </c>
      <c r="D329" s="3" t="s">
        <v>843</v>
      </c>
      <c r="E329" s="3" t="s">
        <v>843</v>
      </c>
      <c r="F329" s="3"/>
      <c r="G329" s="2" t="s">
        <v>843</v>
      </c>
    </row>
    <row r="330" spans="1:7" x14ac:dyDescent="0.2">
      <c r="A330" s="2" t="s">
        <v>878</v>
      </c>
      <c r="B330" s="3"/>
      <c r="C330" s="3"/>
      <c r="D330" s="3"/>
      <c r="E330" s="3"/>
      <c r="F330" s="3">
        <v>85020000</v>
      </c>
      <c r="G330" s="2"/>
    </row>
    <row r="331" spans="1:7" x14ac:dyDescent="0.2">
      <c r="A331" s="2" t="s">
        <v>879</v>
      </c>
      <c r="B331" s="3"/>
      <c r="C331" s="3"/>
      <c r="D331" s="3">
        <v>68420000</v>
      </c>
      <c r="E331" s="3"/>
      <c r="F331" s="3"/>
      <c r="G331" s="2"/>
    </row>
    <row r="332" spans="1:7" x14ac:dyDescent="0.2">
      <c r="A332" s="2" t="s">
        <v>880</v>
      </c>
      <c r="B332" s="3"/>
      <c r="C332" s="3"/>
      <c r="D332" s="3">
        <v>65430000</v>
      </c>
      <c r="E332" s="3"/>
      <c r="F332" s="3"/>
      <c r="G332" s="2"/>
    </row>
    <row r="333" spans="1:7" x14ac:dyDescent="0.2">
      <c r="A333" s="2" t="s">
        <v>881</v>
      </c>
      <c r="B333" s="3"/>
      <c r="C333" s="3"/>
      <c r="D333" s="3">
        <v>86970000</v>
      </c>
      <c r="E333" s="3"/>
      <c r="F333" s="3"/>
      <c r="G333" s="2"/>
    </row>
    <row r="334" spans="1:7" x14ac:dyDescent="0.2">
      <c r="A334" s="2" t="s">
        <v>882</v>
      </c>
      <c r="B334" s="3"/>
      <c r="C334" s="3"/>
      <c r="D334" s="3">
        <v>949150000</v>
      </c>
      <c r="E334" s="3"/>
      <c r="F334" s="3"/>
      <c r="G334" s="2"/>
    </row>
    <row r="335" spans="1:7" x14ac:dyDescent="0.2">
      <c r="A335" s="2" t="s">
        <v>48</v>
      </c>
      <c r="B335" s="3"/>
      <c r="C335" s="3"/>
      <c r="D335" s="3">
        <v>3784500000</v>
      </c>
      <c r="E335" s="3"/>
      <c r="F335" s="3"/>
      <c r="G335" s="2"/>
    </row>
    <row r="336" spans="1:7" x14ac:dyDescent="0.2">
      <c r="A336" s="2" t="s">
        <v>883</v>
      </c>
      <c r="B336" s="3"/>
      <c r="C336" s="3"/>
      <c r="D336" s="3">
        <v>192340000</v>
      </c>
      <c r="E336" s="3"/>
      <c r="F336" s="3"/>
      <c r="G336" s="2"/>
    </row>
    <row r="337" spans="1:7" x14ac:dyDescent="0.2">
      <c r="A337" s="2" t="s">
        <v>884</v>
      </c>
      <c r="B337" s="3"/>
      <c r="C337" s="3"/>
      <c r="D337" s="3">
        <v>235900000</v>
      </c>
      <c r="E337" s="3"/>
      <c r="F337" s="3"/>
      <c r="G337" s="2"/>
    </row>
    <row r="338" spans="1:7" x14ac:dyDescent="0.2">
      <c r="A338" s="2" t="s">
        <v>885</v>
      </c>
      <c r="B338" s="3"/>
      <c r="C338" s="3"/>
      <c r="D338" s="3">
        <v>1290000000</v>
      </c>
      <c r="E338" s="3"/>
      <c r="F338" s="3"/>
      <c r="G338" s="2"/>
    </row>
    <row r="339" spans="1:7" x14ac:dyDescent="0.2">
      <c r="A339" s="2" t="s">
        <v>886</v>
      </c>
      <c r="B339" s="3"/>
      <c r="C339" s="3"/>
      <c r="D339" s="3">
        <v>3567000</v>
      </c>
      <c r="E339" s="3"/>
      <c r="F339" s="3"/>
      <c r="G339" s="2"/>
    </row>
    <row r="340" spans="1:7" x14ac:dyDescent="0.2">
      <c r="A340" s="2" t="s">
        <v>887</v>
      </c>
      <c r="B340" s="3"/>
      <c r="C340" s="3"/>
      <c r="D340" s="3"/>
      <c r="E340" s="3"/>
      <c r="F340" s="3">
        <v>2453000000</v>
      </c>
      <c r="G340" s="2"/>
    </row>
    <row r="341" spans="1:7" x14ac:dyDescent="0.2">
      <c r="A341" s="2" t="s">
        <v>88</v>
      </c>
      <c r="B341" s="3"/>
      <c r="C341" s="3"/>
      <c r="D341" s="3"/>
      <c r="E341" s="3">
        <v>4313000000</v>
      </c>
      <c r="F341" s="3"/>
      <c r="G341" s="2"/>
    </row>
    <row r="342" spans="1:7" x14ac:dyDescent="0.2">
      <c r="A342" s="2" t="s">
        <v>888</v>
      </c>
      <c r="B342" s="3"/>
      <c r="C342" s="3"/>
      <c r="D342" s="3"/>
      <c r="E342" s="3">
        <v>5187000000</v>
      </c>
      <c r="F342" s="3"/>
      <c r="G342" s="2"/>
    </row>
    <row r="343" spans="1:7" x14ac:dyDescent="0.2">
      <c r="A343" s="2" t="s">
        <v>889</v>
      </c>
      <c r="B343" s="3"/>
      <c r="C343" s="3"/>
      <c r="D343" s="3"/>
      <c r="E343" s="3">
        <v>3387000000</v>
      </c>
      <c r="F343" s="3"/>
      <c r="G343" s="2"/>
    </row>
    <row r="344" spans="1:7" x14ac:dyDescent="0.2">
      <c r="A344" s="2"/>
      <c r="B344" s="3"/>
      <c r="C344" s="3"/>
      <c r="D344" s="3"/>
      <c r="E344" s="3"/>
      <c r="F344" s="3"/>
      <c r="G344" s="2"/>
    </row>
    <row r="345" spans="1:7" x14ac:dyDescent="0.2">
      <c r="A345" s="2"/>
      <c r="B345" s="3"/>
      <c r="C345" s="3"/>
      <c r="D345" s="3"/>
      <c r="E345" s="3"/>
      <c r="F345" s="3"/>
      <c r="G345" s="2"/>
    </row>
    <row r="346" spans="1:7" x14ac:dyDescent="0.2">
      <c r="A346" s="2"/>
      <c r="B346" s="3"/>
      <c r="C346" s="3"/>
      <c r="D346" s="3"/>
      <c r="E346" s="3"/>
      <c r="F346" s="3"/>
      <c r="G346" s="2"/>
    </row>
    <row r="347" spans="1:7" x14ac:dyDescent="0.2">
      <c r="A347" s="2"/>
      <c r="B347" s="3"/>
      <c r="C347" s="3"/>
      <c r="D347" s="3"/>
      <c r="E347" s="3"/>
      <c r="F347" s="3"/>
      <c r="G347" s="2"/>
    </row>
  </sheetData>
  <autoFilter ref="A1:G1" xr:uid="{03273EE8-A507-48F2-B8A8-B02BE5007424}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361B-09E1-49F4-AD31-DEAF563053BD}">
  <dimension ref="A1:I40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13.83203125" bestFit="1" customWidth="1"/>
    <col min="2" max="2" width="12.1640625" bestFit="1" customWidth="1"/>
    <col min="3" max="3" width="13.33203125" bestFit="1" customWidth="1"/>
    <col min="4" max="5" width="9.6640625" customWidth="1"/>
    <col min="6" max="6" width="12.1640625" bestFit="1" customWidth="1"/>
    <col min="7" max="7" width="28.5" customWidth="1"/>
    <col min="8" max="8" width="12.1640625" bestFit="1" customWidth="1"/>
    <col min="9" max="9" width="47.5" bestFit="1" customWidth="1"/>
  </cols>
  <sheetData>
    <row r="1" spans="1:9" x14ac:dyDescent="0.2">
      <c r="A1" t="s">
        <v>0</v>
      </c>
      <c r="B1">
        <v>2780</v>
      </c>
      <c r="C1">
        <v>2822</v>
      </c>
      <c r="D1">
        <v>2850</v>
      </c>
      <c r="E1">
        <v>2860</v>
      </c>
      <c r="F1">
        <v>3039</v>
      </c>
      <c r="G1">
        <v>3096</v>
      </c>
      <c r="H1">
        <v>3150</v>
      </c>
    </row>
    <row r="2" spans="1:9" x14ac:dyDescent="0.2">
      <c r="A2" t="s">
        <v>849</v>
      </c>
      <c r="B2" s="1">
        <v>573000000</v>
      </c>
      <c r="C2" s="1">
        <v>25000000</v>
      </c>
      <c r="D2" s="1"/>
      <c r="E2" s="1"/>
      <c r="F2" s="1"/>
      <c r="G2" s="1"/>
      <c r="H2" s="1">
        <v>0</v>
      </c>
    </row>
    <row r="3" spans="1:9" x14ac:dyDescent="0.2">
      <c r="A3" t="s">
        <v>99</v>
      </c>
      <c r="B3" s="1"/>
      <c r="C3" s="1"/>
      <c r="D3" s="1"/>
      <c r="E3" s="1"/>
      <c r="F3" s="1"/>
      <c r="G3" s="1">
        <v>681035000</v>
      </c>
      <c r="H3" s="1"/>
    </row>
    <row r="4" spans="1:9" x14ac:dyDescent="0.2">
      <c r="A4" t="s">
        <v>850</v>
      </c>
      <c r="B4" s="1"/>
      <c r="C4" s="1"/>
      <c r="D4" s="1"/>
      <c r="E4" s="1"/>
      <c r="F4" s="1"/>
      <c r="G4" s="1">
        <v>6500000</v>
      </c>
      <c r="H4" s="1"/>
    </row>
    <row r="5" spans="1:9" x14ac:dyDescent="0.2">
      <c r="A5" t="s">
        <v>851</v>
      </c>
      <c r="B5" s="1">
        <v>648000000</v>
      </c>
      <c r="C5" s="1"/>
      <c r="D5" s="1"/>
      <c r="E5" s="1"/>
      <c r="F5" s="1"/>
      <c r="G5" s="1"/>
      <c r="H5" s="1">
        <v>98000000</v>
      </c>
    </row>
    <row r="6" spans="1:9" x14ac:dyDescent="0.2">
      <c r="A6" t="s">
        <v>852</v>
      </c>
      <c r="B6" s="1">
        <v>573000000</v>
      </c>
      <c r="C6" s="1"/>
      <c r="D6" s="1">
        <v>25000000</v>
      </c>
      <c r="E6" s="1">
        <v>0</v>
      </c>
      <c r="F6" s="1"/>
      <c r="G6" s="1"/>
      <c r="H6" s="1"/>
    </row>
    <row r="7" spans="1:9" x14ac:dyDescent="0.2">
      <c r="A7" t="s">
        <v>853</v>
      </c>
      <c r="B7" s="1">
        <v>346000000</v>
      </c>
      <c r="C7" s="1"/>
      <c r="D7" s="1"/>
      <c r="E7" s="1"/>
      <c r="F7" s="1"/>
      <c r="G7" s="1"/>
      <c r="H7" s="1">
        <v>956000</v>
      </c>
      <c r="I7" t="s">
        <v>854</v>
      </c>
    </row>
    <row r="8" spans="1:9" x14ac:dyDescent="0.2">
      <c r="A8" t="s">
        <v>855</v>
      </c>
      <c r="B8" s="1"/>
      <c r="C8" s="1"/>
      <c r="D8" s="1"/>
      <c r="E8" s="1"/>
      <c r="F8" s="1"/>
      <c r="G8" s="1">
        <v>123000000</v>
      </c>
      <c r="H8" s="1"/>
    </row>
    <row r="9" spans="1:9" x14ac:dyDescent="0.2">
      <c r="A9" t="s">
        <v>856</v>
      </c>
      <c r="B9" s="1">
        <v>4270000000</v>
      </c>
      <c r="C9" s="1"/>
      <c r="D9" s="1"/>
      <c r="E9" s="1"/>
      <c r="F9" s="1"/>
      <c r="G9" s="1"/>
      <c r="H9" s="1">
        <v>12000</v>
      </c>
      <c r="I9" t="s">
        <v>857</v>
      </c>
    </row>
    <row r="10" spans="1:9" x14ac:dyDescent="0.2">
      <c r="A10" t="s">
        <v>858</v>
      </c>
      <c r="B10" s="1"/>
      <c r="C10" s="1"/>
      <c r="D10" s="1"/>
      <c r="E10" s="1"/>
      <c r="F10" s="1"/>
      <c r="G10" s="1">
        <v>3500</v>
      </c>
      <c r="H10" s="1">
        <v>2500</v>
      </c>
    </row>
    <row r="11" spans="1:9" x14ac:dyDescent="0.2">
      <c r="A11" t="s">
        <v>691</v>
      </c>
      <c r="B11" s="1"/>
      <c r="C11" s="1"/>
      <c r="D11" s="1"/>
      <c r="E11" s="1"/>
      <c r="F11" s="1"/>
      <c r="G11" s="1"/>
      <c r="H11" s="1">
        <v>205000</v>
      </c>
    </row>
    <row r="12" spans="1:9" x14ac:dyDescent="0.2">
      <c r="A12" t="s">
        <v>859</v>
      </c>
      <c r="B12" s="1"/>
      <c r="C12" s="1"/>
      <c r="D12" s="1"/>
      <c r="E12" s="1"/>
      <c r="F12" s="1"/>
      <c r="G12" s="1">
        <v>260100000</v>
      </c>
      <c r="H12" s="1"/>
    </row>
    <row r="13" spans="1:9" x14ac:dyDescent="0.2">
      <c r="A13" t="s">
        <v>860</v>
      </c>
      <c r="B13" s="1">
        <v>2865000000</v>
      </c>
      <c r="C13" s="1"/>
      <c r="D13" s="1"/>
      <c r="E13" s="1"/>
      <c r="F13" s="1"/>
      <c r="G13" s="1"/>
      <c r="H13" s="1">
        <v>340000</v>
      </c>
      <c r="I13" t="s">
        <v>861</v>
      </c>
    </row>
    <row r="14" spans="1:9" x14ac:dyDescent="0.2">
      <c r="A14" t="s">
        <v>862</v>
      </c>
      <c r="B14" s="1"/>
      <c r="C14" s="1"/>
      <c r="D14" s="1"/>
      <c r="E14" s="1"/>
      <c r="F14" s="1"/>
      <c r="G14" s="1">
        <v>577350000</v>
      </c>
      <c r="H14" s="1"/>
    </row>
    <row r="15" spans="1:9" x14ac:dyDescent="0.2">
      <c r="A15" t="s">
        <v>863</v>
      </c>
      <c r="B15" s="1">
        <v>100000</v>
      </c>
      <c r="C15" s="1"/>
      <c r="D15" s="1"/>
      <c r="E15" s="1"/>
      <c r="F15" s="1"/>
      <c r="G15" s="1"/>
      <c r="H15" s="1">
        <v>20000</v>
      </c>
      <c r="I15" t="s">
        <v>864</v>
      </c>
    </row>
    <row r="16" spans="1:9" x14ac:dyDescent="0.2">
      <c r="A16" t="s">
        <v>865</v>
      </c>
      <c r="B16" s="1"/>
      <c r="C16" s="1"/>
      <c r="D16" s="1"/>
      <c r="E16" s="1"/>
      <c r="F16" s="1"/>
      <c r="G16" s="1">
        <v>92700000</v>
      </c>
      <c r="H16" s="1"/>
    </row>
    <row r="17" spans="1:9" x14ac:dyDescent="0.2">
      <c r="A17" t="s">
        <v>659</v>
      </c>
      <c r="B17" s="1"/>
      <c r="C17" s="1"/>
      <c r="D17" s="1"/>
      <c r="E17" s="1"/>
      <c r="F17" s="1"/>
      <c r="G17" s="1">
        <v>1103000000</v>
      </c>
      <c r="H17" s="1"/>
    </row>
    <row r="18" spans="1:9" x14ac:dyDescent="0.2">
      <c r="A18" t="s">
        <v>866</v>
      </c>
      <c r="B18" s="1"/>
      <c r="C18" s="1"/>
      <c r="D18" s="1"/>
      <c r="E18" s="1"/>
      <c r="F18" s="1"/>
      <c r="G18" s="1">
        <v>5456000000</v>
      </c>
      <c r="H18" s="1"/>
    </row>
    <row r="19" spans="1:9" x14ac:dyDescent="0.2">
      <c r="A19" t="s">
        <v>867</v>
      </c>
      <c r="B19" s="1"/>
      <c r="C19" s="1"/>
      <c r="D19" s="1"/>
      <c r="E19" s="1"/>
      <c r="F19" s="1"/>
      <c r="G19" s="1">
        <v>5300000</v>
      </c>
      <c r="H19" s="1"/>
    </row>
    <row r="20" spans="1:9" x14ac:dyDescent="0.2">
      <c r="A20" t="s">
        <v>868</v>
      </c>
      <c r="B20" s="1"/>
      <c r="C20" s="1"/>
      <c r="D20" s="1"/>
      <c r="E20" s="1"/>
      <c r="F20" s="1"/>
      <c r="G20" s="1">
        <v>254200000</v>
      </c>
      <c r="H20" s="1"/>
      <c r="I20" t="s">
        <v>869</v>
      </c>
    </row>
    <row r="21" spans="1:9" x14ac:dyDescent="0.2">
      <c r="A21" t="s">
        <v>870</v>
      </c>
      <c r="B21" s="1"/>
      <c r="C21" s="1"/>
      <c r="D21" s="1"/>
      <c r="E21" s="1"/>
      <c r="F21" s="1"/>
      <c r="G21" s="1">
        <v>33000000</v>
      </c>
      <c r="H21" s="1"/>
      <c r="I21" t="s">
        <v>869</v>
      </c>
    </row>
    <row r="22" spans="1:9" x14ac:dyDescent="0.2">
      <c r="A22" t="s">
        <v>871</v>
      </c>
      <c r="B22" s="1"/>
      <c r="C22" s="1"/>
      <c r="D22" s="1"/>
      <c r="E22" s="1"/>
      <c r="F22" s="1"/>
      <c r="G22" s="1">
        <v>44000000</v>
      </c>
      <c r="H22" s="1"/>
      <c r="I22" t="s">
        <v>872</v>
      </c>
    </row>
    <row r="23" spans="1:9" x14ac:dyDescent="0.2">
      <c r="A23" t="s">
        <v>873</v>
      </c>
      <c r="B23" s="1">
        <v>150000000</v>
      </c>
      <c r="C23" s="1"/>
      <c r="D23" s="1"/>
      <c r="E23" s="1"/>
      <c r="F23" s="1"/>
      <c r="G23" s="1">
        <v>190000000</v>
      </c>
      <c r="H23" s="1"/>
    </row>
    <row r="24" spans="1:9" x14ac:dyDescent="0.2">
      <c r="A24" t="s">
        <v>874</v>
      </c>
      <c r="B24" s="1"/>
      <c r="C24" s="1"/>
      <c r="D24" s="1"/>
      <c r="E24" s="1"/>
      <c r="F24" s="1"/>
      <c r="G24" s="1">
        <v>1450000</v>
      </c>
      <c r="H24" s="1">
        <v>1250000</v>
      </c>
    </row>
    <row r="25" spans="1:9" x14ac:dyDescent="0.2">
      <c r="A25" t="s">
        <v>688</v>
      </c>
      <c r="B25" s="1"/>
      <c r="C25" s="1"/>
      <c r="D25" s="1"/>
      <c r="E25" s="1"/>
      <c r="F25" s="1"/>
      <c r="G25" s="1">
        <v>16631000</v>
      </c>
      <c r="H25" s="1">
        <v>29450000</v>
      </c>
      <c r="I25" t="s">
        <v>875</v>
      </c>
    </row>
    <row r="26" spans="1:9" x14ac:dyDescent="0.2">
      <c r="A26" t="s">
        <v>631</v>
      </c>
      <c r="B26" s="1"/>
      <c r="C26" s="1"/>
      <c r="D26" s="1"/>
      <c r="E26" s="1"/>
      <c r="F26" s="1">
        <v>2324000000</v>
      </c>
      <c r="G26" s="1"/>
      <c r="H26" s="1">
        <v>2997000000</v>
      </c>
    </row>
    <row r="27" spans="1:9" x14ac:dyDescent="0.2">
      <c r="A27" t="s">
        <v>876</v>
      </c>
      <c r="B27" s="1"/>
      <c r="C27" s="1"/>
      <c r="D27" s="1"/>
      <c r="E27" s="1">
        <v>4300000</v>
      </c>
      <c r="F27" s="1"/>
      <c r="G27" s="1"/>
      <c r="H27" s="1"/>
    </row>
    <row r="28" spans="1:9" x14ac:dyDescent="0.2">
      <c r="A28" t="s">
        <v>877</v>
      </c>
      <c r="B28" s="1"/>
      <c r="C28" s="1">
        <v>12608244000</v>
      </c>
      <c r="D28" s="1"/>
      <c r="E28" s="1"/>
      <c r="F28" s="1"/>
      <c r="G28" s="1"/>
      <c r="H28" s="1"/>
    </row>
    <row r="29" spans="1:9" x14ac:dyDescent="0.2">
      <c r="B29" s="1"/>
      <c r="C29" s="1"/>
      <c r="D29" s="1"/>
      <c r="E29" s="1"/>
      <c r="F29" s="1"/>
      <c r="G29" s="1"/>
      <c r="H29" s="1"/>
    </row>
    <row r="30" spans="1:9" x14ac:dyDescent="0.2">
      <c r="B30" s="1"/>
      <c r="C30" s="1"/>
      <c r="D30" s="1"/>
      <c r="E30" s="1"/>
      <c r="F30" s="1"/>
      <c r="G30" s="1"/>
      <c r="H30" s="1"/>
    </row>
    <row r="31" spans="1:9" x14ac:dyDescent="0.2">
      <c r="B31" s="1"/>
      <c r="C31" s="1"/>
      <c r="D31" s="1"/>
      <c r="E31" s="1"/>
      <c r="F31" s="1"/>
      <c r="G31" s="1"/>
      <c r="H31" s="1"/>
    </row>
    <row r="32" spans="1:9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1"/>
      <c r="C40" s="1"/>
      <c r="D40" s="1"/>
      <c r="E40" s="1"/>
      <c r="F40" s="1"/>
      <c r="G40" s="1"/>
      <c r="H40" s="1"/>
    </row>
  </sheetData>
  <pageMargins left="0.7" right="0.7" top="0.75" bottom="0.75" header="0.3" footer="0.3"/>
  <pageSetup orientation="portrait" verticalDpi="597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D4A9-4AD6-2D44-82BD-7F323661CBB5}">
  <dimension ref="A1:F343"/>
  <sheetViews>
    <sheetView tabSelected="1" workbookViewId="0">
      <selection activeCell="B1" sqref="B1:F1048576"/>
    </sheetView>
  </sheetViews>
  <sheetFormatPr baseColWidth="10" defaultRowHeight="15" x14ac:dyDescent="0.2"/>
  <cols>
    <col min="2" max="2" width="14.6640625" style="12" bestFit="1" customWidth="1"/>
    <col min="3" max="6" width="13.6640625" style="12" bestFit="1" customWidth="1"/>
  </cols>
  <sheetData>
    <row r="1" spans="1:6" x14ac:dyDescent="0.2">
      <c r="A1" s="8" t="s">
        <v>0</v>
      </c>
      <c r="B1" s="10">
        <v>2750</v>
      </c>
      <c r="C1" s="10">
        <v>3025</v>
      </c>
      <c r="D1" s="10">
        <v>3067</v>
      </c>
      <c r="E1" s="10">
        <v>3079</v>
      </c>
      <c r="F1" s="10">
        <v>3145</v>
      </c>
    </row>
    <row r="2" spans="1:6" x14ac:dyDescent="0.2">
      <c r="A2" s="2" t="s">
        <v>27</v>
      </c>
      <c r="B2" s="11" t="s">
        <v>843</v>
      </c>
      <c r="C2" s="11" t="s">
        <v>843</v>
      </c>
      <c r="D2" s="11">
        <v>1786269000</v>
      </c>
      <c r="E2" s="11" t="s">
        <v>843</v>
      </c>
      <c r="F2" s="11"/>
    </row>
    <row r="3" spans="1:6" x14ac:dyDescent="0.2">
      <c r="A3" s="2" t="s">
        <v>743</v>
      </c>
      <c r="B3" s="11" t="s">
        <v>843</v>
      </c>
      <c r="C3" s="11" t="s">
        <v>843</v>
      </c>
      <c r="D3" s="11">
        <v>925000000</v>
      </c>
      <c r="E3" s="11" t="s">
        <v>843</v>
      </c>
      <c r="F3" s="11"/>
    </row>
    <row r="4" spans="1:6" x14ac:dyDescent="0.2">
      <c r="A4" s="2" t="s">
        <v>65</v>
      </c>
      <c r="B4" s="11" t="s">
        <v>843</v>
      </c>
      <c r="C4" s="11">
        <v>641000000</v>
      </c>
      <c r="D4" s="11" t="s">
        <v>843</v>
      </c>
      <c r="E4" s="11" t="s">
        <v>843</v>
      </c>
      <c r="F4" s="11"/>
    </row>
    <row r="5" spans="1:6" x14ac:dyDescent="0.2">
      <c r="A5" s="2" t="s">
        <v>658</v>
      </c>
      <c r="B5" s="11" t="s">
        <v>843</v>
      </c>
      <c r="C5" s="11">
        <v>856000000</v>
      </c>
      <c r="D5" s="11" t="s">
        <v>843</v>
      </c>
      <c r="E5" s="11" t="s">
        <v>843</v>
      </c>
      <c r="F5" s="11"/>
    </row>
    <row r="6" spans="1:6" x14ac:dyDescent="0.2">
      <c r="A6" s="2" t="s">
        <v>825</v>
      </c>
      <c r="B6" s="11" t="s">
        <v>843</v>
      </c>
      <c r="C6" s="11" t="s">
        <v>843</v>
      </c>
      <c r="D6" s="11" t="s">
        <v>843</v>
      </c>
      <c r="E6" s="11">
        <v>7300000</v>
      </c>
      <c r="F6" s="11"/>
    </row>
    <row r="7" spans="1:6" x14ac:dyDescent="0.2">
      <c r="A7" s="2" t="s">
        <v>763</v>
      </c>
      <c r="B7" s="11" t="s">
        <v>843</v>
      </c>
      <c r="C7" s="11" t="s">
        <v>843</v>
      </c>
      <c r="D7" s="11">
        <v>1200000</v>
      </c>
      <c r="E7" s="11" t="s">
        <v>843</v>
      </c>
      <c r="F7" s="11"/>
    </row>
    <row r="8" spans="1:6" x14ac:dyDescent="0.2">
      <c r="A8" s="2" t="s">
        <v>581</v>
      </c>
      <c r="B8" s="11" t="s">
        <v>843</v>
      </c>
      <c r="C8" s="11">
        <v>4261000000</v>
      </c>
      <c r="D8" s="11" t="s">
        <v>843</v>
      </c>
      <c r="E8" s="11" t="s">
        <v>843</v>
      </c>
      <c r="F8" s="11"/>
    </row>
    <row r="9" spans="1:6" x14ac:dyDescent="0.2">
      <c r="A9" s="2" t="s">
        <v>731</v>
      </c>
      <c r="B9" s="11" t="s">
        <v>843</v>
      </c>
      <c r="C9" s="11" t="s">
        <v>843</v>
      </c>
      <c r="D9" s="11">
        <v>2001000000</v>
      </c>
      <c r="E9" s="11" t="s">
        <v>843</v>
      </c>
      <c r="F9" s="11"/>
    </row>
    <row r="10" spans="1:6" x14ac:dyDescent="0.2">
      <c r="A10" s="2" t="s">
        <v>728</v>
      </c>
      <c r="B10" s="11" t="s">
        <v>843</v>
      </c>
      <c r="C10" s="11" t="s">
        <v>843</v>
      </c>
      <c r="D10" s="11">
        <v>2130000000</v>
      </c>
      <c r="E10" s="11" t="s">
        <v>843</v>
      </c>
      <c r="F10" s="11"/>
    </row>
    <row r="11" spans="1:6" x14ac:dyDescent="0.2">
      <c r="A11" s="2" t="s">
        <v>636</v>
      </c>
      <c r="B11" s="11" t="s">
        <v>843</v>
      </c>
      <c r="C11" s="11">
        <v>2159000000</v>
      </c>
      <c r="D11" s="11" t="s">
        <v>843</v>
      </c>
      <c r="E11" s="11" t="s">
        <v>843</v>
      </c>
      <c r="F11" s="11"/>
    </row>
    <row r="12" spans="1:6" x14ac:dyDescent="0.2">
      <c r="A12" s="2" t="s">
        <v>607</v>
      </c>
      <c r="B12" s="11" t="s">
        <v>843</v>
      </c>
      <c r="C12" s="11">
        <v>3278000000</v>
      </c>
      <c r="D12" s="11" t="s">
        <v>843</v>
      </c>
      <c r="E12" s="11" t="s">
        <v>843</v>
      </c>
      <c r="F12" s="11"/>
    </row>
    <row r="13" spans="1:6" x14ac:dyDescent="0.2">
      <c r="A13" s="2" t="s">
        <v>719</v>
      </c>
      <c r="B13" s="11" t="s">
        <v>843</v>
      </c>
      <c r="C13" s="11" t="s">
        <v>843</v>
      </c>
      <c r="D13" s="11">
        <v>3110205000</v>
      </c>
      <c r="E13" s="11">
        <v>311019200</v>
      </c>
      <c r="F13" s="11"/>
    </row>
    <row r="14" spans="1:6" x14ac:dyDescent="0.2">
      <c r="A14" s="2" t="s">
        <v>680</v>
      </c>
      <c r="B14" s="11" t="s">
        <v>843</v>
      </c>
      <c r="C14" s="11">
        <v>2159000</v>
      </c>
      <c r="D14" s="11">
        <v>3200000</v>
      </c>
      <c r="E14" s="11">
        <v>3099000</v>
      </c>
      <c r="F14" s="11"/>
    </row>
    <row r="15" spans="1:6" x14ac:dyDescent="0.2">
      <c r="A15" s="2" t="s">
        <v>618</v>
      </c>
      <c r="B15" s="11" t="s">
        <v>843</v>
      </c>
      <c r="C15" s="11">
        <v>2759000000</v>
      </c>
      <c r="D15" s="11" t="s">
        <v>843</v>
      </c>
      <c r="E15" s="11">
        <v>2879000000</v>
      </c>
      <c r="F15" s="11"/>
    </row>
    <row r="16" spans="1:6" x14ac:dyDescent="0.2">
      <c r="A16" s="2" t="s">
        <v>593</v>
      </c>
      <c r="B16" s="11" t="s">
        <v>843</v>
      </c>
      <c r="C16" s="11">
        <v>3639000000</v>
      </c>
      <c r="D16" s="11" t="s">
        <v>843</v>
      </c>
      <c r="E16" s="11" t="s">
        <v>843</v>
      </c>
      <c r="F16" s="11"/>
    </row>
    <row r="17" spans="1:6" x14ac:dyDescent="0.2">
      <c r="A17" s="2" t="s">
        <v>790</v>
      </c>
      <c r="B17" s="11" t="s">
        <v>843</v>
      </c>
      <c r="C17" s="11" t="s">
        <v>843</v>
      </c>
      <c r="D17" s="11" t="s">
        <v>843</v>
      </c>
      <c r="E17" s="11">
        <v>1011000000</v>
      </c>
      <c r="F17" s="11"/>
    </row>
    <row r="18" spans="1:6" x14ac:dyDescent="0.2">
      <c r="A18" s="2" t="s">
        <v>611</v>
      </c>
      <c r="B18" s="11" t="s">
        <v>843</v>
      </c>
      <c r="C18" s="11">
        <v>3119000000</v>
      </c>
      <c r="D18" s="11">
        <v>3245000000</v>
      </c>
      <c r="E18" s="11" t="s">
        <v>843</v>
      </c>
      <c r="F18" s="11"/>
    </row>
    <row r="19" spans="1:6" x14ac:dyDescent="0.2">
      <c r="A19" s="2" t="s">
        <v>628</v>
      </c>
      <c r="B19" s="11" t="s">
        <v>843</v>
      </c>
      <c r="C19" s="11">
        <v>2324000000</v>
      </c>
      <c r="D19" s="11" t="s">
        <v>843</v>
      </c>
      <c r="E19" s="11" t="s">
        <v>843</v>
      </c>
      <c r="F19" s="11"/>
    </row>
    <row r="20" spans="1:6" x14ac:dyDescent="0.2">
      <c r="A20" s="2" t="s">
        <v>572</v>
      </c>
      <c r="B20" s="11" t="s">
        <v>843</v>
      </c>
      <c r="C20" s="11">
        <v>4950000000</v>
      </c>
      <c r="D20" s="11">
        <v>4575000000</v>
      </c>
      <c r="E20" s="11" t="s">
        <v>843</v>
      </c>
      <c r="F20" s="11"/>
    </row>
    <row r="21" spans="1:6" x14ac:dyDescent="0.2">
      <c r="A21" s="2" t="s">
        <v>651</v>
      </c>
      <c r="B21" s="11" t="s">
        <v>843</v>
      </c>
      <c r="C21" s="11">
        <v>1145000000</v>
      </c>
      <c r="D21" s="11" t="s">
        <v>843</v>
      </c>
      <c r="E21" s="11" t="s">
        <v>843</v>
      </c>
      <c r="F21" s="11"/>
    </row>
    <row r="22" spans="1:6" x14ac:dyDescent="0.2">
      <c r="A22" s="2" t="s">
        <v>682</v>
      </c>
      <c r="B22" s="11" t="s">
        <v>843</v>
      </c>
      <c r="C22" s="11">
        <v>1800000</v>
      </c>
      <c r="D22" s="11" t="s">
        <v>843</v>
      </c>
      <c r="E22" s="11" t="s">
        <v>843</v>
      </c>
      <c r="F22" s="11"/>
    </row>
    <row r="23" spans="1:6" x14ac:dyDescent="0.2">
      <c r="A23" s="2" t="s">
        <v>795</v>
      </c>
      <c r="B23" s="11" t="s">
        <v>843</v>
      </c>
      <c r="C23" s="11" t="s">
        <v>843</v>
      </c>
      <c r="D23" s="11" t="s">
        <v>843</v>
      </c>
      <c r="E23" s="11">
        <v>54000000</v>
      </c>
      <c r="F23" s="11"/>
    </row>
    <row r="24" spans="1:6" x14ac:dyDescent="0.2">
      <c r="A24" s="2" t="s">
        <v>730</v>
      </c>
      <c r="B24" s="11" t="s">
        <v>843</v>
      </c>
      <c r="C24" s="11" t="s">
        <v>843</v>
      </c>
      <c r="D24" s="11">
        <v>2098000000</v>
      </c>
      <c r="E24" s="11" t="s">
        <v>843</v>
      </c>
      <c r="F24" s="11"/>
    </row>
    <row r="25" spans="1:6" x14ac:dyDescent="0.2">
      <c r="A25" s="2" t="s">
        <v>741</v>
      </c>
      <c r="B25" s="11" t="s">
        <v>843</v>
      </c>
      <c r="C25" s="11" t="s">
        <v>843</v>
      </c>
      <c r="D25" s="11">
        <v>1013000000</v>
      </c>
      <c r="E25" s="11" t="s">
        <v>843</v>
      </c>
      <c r="F25" s="11"/>
    </row>
    <row r="26" spans="1:6" x14ac:dyDescent="0.2">
      <c r="A26" s="2" t="s">
        <v>582</v>
      </c>
      <c r="B26" s="11" t="s">
        <v>843</v>
      </c>
      <c r="C26" s="11">
        <v>4227000000</v>
      </c>
      <c r="D26" s="11">
        <v>4500000000</v>
      </c>
      <c r="E26" s="11">
        <v>4520000000</v>
      </c>
      <c r="F26" s="11"/>
    </row>
    <row r="27" spans="1:6" x14ac:dyDescent="0.2">
      <c r="A27" s="2" t="s">
        <v>118</v>
      </c>
      <c r="B27" s="11" t="s">
        <v>843</v>
      </c>
      <c r="C27" s="11" t="s">
        <v>843</v>
      </c>
      <c r="D27" s="11">
        <v>4395477200</v>
      </c>
      <c r="E27" s="11" t="s">
        <v>843</v>
      </c>
      <c r="F27" s="11"/>
    </row>
    <row r="28" spans="1:6" x14ac:dyDescent="0.2">
      <c r="A28" s="2" t="s">
        <v>66</v>
      </c>
      <c r="B28" s="11" t="s">
        <v>843</v>
      </c>
      <c r="C28" s="11">
        <v>1274000000</v>
      </c>
      <c r="D28" s="11" t="s">
        <v>843</v>
      </c>
      <c r="E28" s="11" t="s">
        <v>843</v>
      </c>
      <c r="F28" s="11"/>
    </row>
    <row r="29" spans="1:6" x14ac:dyDescent="0.2">
      <c r="A29" s="2" t="s">
        <v>562</v>
      </c>
      <c r="B29" s="11" t="s">
        <v>843</v>
      </c>
      <c r="C29" s="11">
        <v>400000</v>
      </c>
      <c r="D29" s="11" t="s">
        <v>843</v>
      </c>
      <c r="E29" s="11" t="s">
        <v>843</v>
      </c>
      <c r="F29" s="11"/>
    </row>
    <row r="30" spans="1:6" x14ac:dyDescent="0.2">
      <c r="A30" s="2" t="s">
        <v>566</v>
      </c>
      <c r="B30" s="11" t="s">
        <v>843</v>
      </c>
      <c r="C30" s="11">
        <v>5391000000</v>
      </c>
      <c r="D30" s="11">
        <v>8398000000</v>
      </c>
      <c r="E30" s="11">
        <v>8365000000</v>
      </c>
      <c r="F30" s="11"/>
    </row>
    <row r="31" spans="1:6" x14ac:dyDescent="0.2">
      <c r="A31" s="2" t="s">
        <v>822</v>
      </c>
      <c r="B31" s="11" t="s">
        <v>843</v>
      </c>
      <c r="C31" s="11" t="s">
        <v>843</v>
      </c>
      <c r="D31" s="11" t="s">
        <v>843</v>
      </c>
      <c r="E31" s="11">
        <v>8100000</v>
      </c>
      <c r="F31" s="11"/>
    </row>
    <row r="32" spans="1:6" x14ac:dyDescent="0.2">
      <c r="A32" s="2" t="s">
        <v>732</v>
      </c>
      <c r="B32" s="11" t="s">
        <v>843</v>
      </c>
      <c r="C32" s="11" t="s">
        <v>843</v>
      </c>
      <c r="D32" s="11">
        <v>1975500000</v>
      </c>
      <c r="E32" s="11" t="s">
        <v>843</v>
      </c>
      <c r="F32" s="11"/>
    </row>
    <row r="33" spans="1:6" x14ac:dyDescent="0.2">
      <c r="A33" s="2" t="s">
        <v>797</v>
      </c>
      <c r="B33" s="11" t="s">
        <v>843</v>
      </c>
      <c r="C33" s="11" t="s">
        <v>843</v>
      </c>
      <c r="D33" s="11" t="s">
        <v>843</v>
      </c>
      <c r="E33" s="11">
        <v>51000000</v>
      </c>
      <c r="F33" s="11"/>
    </row>
    <row r="34" spans="1:6" x14ac:dyDescent="0.2">
      <c r="A34" s="2" t="s">
        <v>805</v>
      </c>
      <c r="B34" s="11" t="s">
        <v>843</v>
      </c>
      <c r="C34" s="11" t="s">
        <v>843</v>
      </c>
      <c r="D34" s="11" t="s">
        <v>843</v>
      </c>
      <c r="E34" s="11">
        <v>37000000</v>
      </c>
      <c r="F34" s="11"/>
    </row>
    <row r="35" spans="1:6" x14ac:dyDescent="0.2">
      <c r="A35" s="2" t="s">
        <v>598</v>
      </c>
      <c r="B35" s="11" t="s">
        <v>843</v>
      </c>
      <c r="C35" s="11">
        <v>3492000000</v>
      </c>
      <c r="D35" s="11" t="s">
        <v>843</v>
      </c>
      <c r="E35" s="11" t="s">
        <v>843</v>
      </c>
      <c r="F35" s="11"/>
    </row>
    <row r="36" spans="1:6" x14ac:dyDescent="0.2">
      <c r="A36" s="2" t="s">
        <v>802</v>
      </c>
      <c r="B36" s="11" t="s">
        <v>843</v>
      </c>
      <c r="C36" s="11" t="s">
        <v>843</v>
      </c>
      <c r="D36" s="11" t="s">
        <v>843</v>
      </c>
      <c r="E36" s="11">
        <v>41000000</v>
      </c>
      <c r="F36" s="11"/>
    </row>
    <row r="37" spans="1:6" x14ac:dyDescent="0.2">
      <c r="A37" s="2" t="s">
        <v>578</v>
      </c>
      <c r="B37" s="11" t="s">
        <v>843</v>
      </c>
      <c r="C37" s="11">
        <v>4655000000</v>
      </c>
      <c r="D37" s="11" t="s">
        <v>843</v>
      </c>
      <c r="E37" s="11" t="s">
        <v>843</v>
      </c>
      <c r="F37" s="11"/>
    </row>
    <row r="38" spans="1:6" x14ac:dyDescent="0.2">
      <c r="A38" s="2" t="s">
        <v>592</v>
      </c>
      <c r="B38" s="11" t="s">
        <v>843</v>
      </c>
      <c r="C38" s="11">
        <v>3792000000</v>
      </c>
      <c r="D38" s="11" t="s">
        <v>843</v>
      </c>
      <c r="E38" s="11">
        <v>4225000000</v>
      </c>
      <c r="F38" s="11"/>
    </row>
    <row r="39" spans="1:6" x14ac:dyDescent="0.2">
      <c r="A39" s="2" t="s">
        <v>641</v>
      </c>
      <c r="B39" s="11" t="s">
        <v>843</v>
      </c>
      <c r="C39" s="11">
        <v>1817000000</v>
      </c>
      <c r="D39" s="11" t="s">
        <v>843</v>
      </c>
      <c r="E39" s="11" t="s">
        <v>843</v>
      </c>
      <c r="F39" s="11"/>
    </row>
    <row r="40" spans="1:6" x14ac:dyDescent="0.2">
      <c r="A40" s="2" t="s">
        <v>605</v>
      </c>
      <c r="B40" s="11" t="s">
        <v>843</v>
      </c>
      <c r="C40" s="11">
        <v>3298000000</v>
      </c>
      <c r="D40" s="11" t="s">
        <v>843</v>
      </c>
      <c r="E40" s="11">
        <v>3710700000</v>
      </c>
      <c r="F40" s="11"/>
    </row>
    <row r="41" spans="1:6" x14ac:dyDescent="0.2">
      <c r="A41" s="2" t="s">
        <v>657</v>
      </c>
      <c r="B41" s="11" t="s">
        <v>843</v>
      </c>
      <c r="C41" s="11">
        <v>890000000</v>
      </c>
      <c r="D41" s="11" t="s">
        <v>843</v>
      </c>
      <c r="E41" s="11" t="s">
        <v>843</v>
      </c>
      <c r="F41" s="11"/>
    </row>
    <row r="42" spans="1:6" x14ac:dyDescent="0.2">
      <c r="A42" s="2" t="s">
        <v>789</v>
      </c>
      <c r="B42" s="11" t="s">
        <v>843</v>
      </c>
      <c r="C42" s="11" t="s">
        <v>843</v>
      </c>
      <c r="D42" s="11" t="s">
        <v>843</v>
      </c>
      <c r="E42" s="11">
        <v>1105000000</v>
      </c>
      <c r="F42" s="11"/>
    </row>
    <row r="43" spans="1:6" x14ac:dyDescent="0.2">
      <c r="A43" s="2" t="s">
        <v>742</v>
      </c>
      <c r="B43" s="11" t="s">
        <v>843</v>
      </c>
      <c r="C43" s="11" t="s">
        <v>843</v>
      </c>
      <c r="D43" s="11">
        <v>934000000</v>
      </c>
      <c r="E43" s="11" t="s">
        <v>843</v>
      </c>
      <c r="F43" s="11"/>
    </row>
    <row r="44" spans="1:6" x14ac:dyDescent="0.2">
      <c r="A44" s="2" t="s">
        <v>717</v>
      </c>
      <c r="B44" s="11" t="s">
        <v>843</v>
      </c>
      <c r="C44" s="11" t="s">
        <v>843</v>
      </c>
      <c r="D44" s="11">
        <v>3477000000</v>
      </c>
      <c r="E44" s="11" t="s">
        <v>843</v>
      </c>
      <c r="F44" s="11"/>
    </row>
    <row r="45" spans="1:6" x14ac:dyDescent="0.2">
      <c r="A45" s="2" t="s">
        <v>765</v>
      </c>
      <c r="B45" s="11" t="s">
        <v>843</v>
      </c>
      <c r="C45" s="11" t="s">
        <v>843</v>
      </c>
      <c r="D45" s="11">
        <v>548000</v>
      </c>
      <c r="E45" s="11" t="s">
        <v>843</v>
      </c>
      <c r="F45" s="11"/>
    </row>
    <row r="46" spans="1:6" x14ac:dyDescent="0.2">
      <c r="A46" s="2" t="s">
        <v>587</v>
      </c>
      <c r="B46" s="11" t="s">
        <v>843</v>
      </c>
      <c r="C46" s="11">
        <v>3998000000</v>
      </c>
      <c r="D46" s="11">
        <v>4500000000</v>
      </c>
      <c r="E46" s="11" t="s">
        <v>843</v>
      </c>
      <c r="F46" s="11"/>
    </row>
    <row r="47" spans="1:6" x14ac:dyDescent="0.2">
      <c r="A47" s="2" t="s">
        <v>828</v>
      </c>
      <c r="B47" s="11" t="s">
        <v>843</v>
      </c>
      <c r="C47" s="11" t="s">
        <v>843</v>
      </c>
      <c r="D47" s="11" t="s">
        <v>843</v>
      </c>
      <c r="E47" s="11">
        <v>6500000</v>
      </c>
      <c r="F47" s="11"/>
    </row>
    <row r="48" spans="1:6" x14ac:dyDescent="0.2">
      <c r="A48" s="2" t="s">
        <v>697</v>
      </c>
      <c r="B48" s="11" t="s">
        <v>843</v>
      </c>
      <c r="C48" s="11">
        <v>55000</v>
      </c>
      <c r="D48" s="11" t="s">
        <v>843</v>
      </c>
      <c r="E48" s="11" t="s">
        <v>843</v>
      </c>
      <c r="F48" s="11"/>
    </row>
    <row r="49" spans="1:6" x14ac:dyDescent="0.2">
      <c r="A49" s="2" t="s">
        <v>674</v>
      </c>
      <c r="B49" s="11" t="s">
        <v>843</v>
      </c>
      <c r="C49" s="11">
        <v>15288000</v>
      </c>
      <c r="D49" s="11" t="s">
        <v>843</v>
      </c>
      <c r="E49" s="11" t="s">
        <v>843</v>
      </c>
      <c r="F49" s="11"/>
    </row>
    <row r="50" spans="1:6" x14ac:dyDescent="0.2">
      <c r="A50" s="2" t="s">
        <v>110</v>
      </c>
      <c r="B50" s="11" t="s">
        <v>843</v>
      </c>
      <c r="C50" s="11" t="s">
        <v>843</v>
      </c>
      <c r="D50" s="11">
        <v>748250000</v>
      </c>
      <c r="E50" s="11" t="s">
        <v>843</v>
      </c>
      <c r="F50" s="11"/>
    </row>
    <row r="51" spans="1:6" x14ac:dyDescent="0.2">
      <c r="A51" s="2" t="s">
        <v>24</v>
      </c>
      <c r="B51" s="11">
        <v>23500000</v>
      </c>
      <c r="C51" s="11">
        <v>63000</v>
      </c>
      <c r="D51" s="11" t="s">
        <v>843</v>
      </c>
      <c r="E51" s="11" t="s">
        <v>843</v>
      </c>
      <c r="F51" s="11"/>
    </row>
    <row r="52" spans="1:6" x14ac:dyDescent="0.2">
      <c r="A52" s="2" t="s">
        <v>621</v>
      </c>
      <c r="B52" s="11" t="s">
        <v>843</v>
      </c>
      <c r="C52" s="11">
        <v>2641000000</v>
      </c>
      <c r="D52" s="11" t="s">
        <v>843</v>
      </c>
      <c r="E52" s="11" t="s">
        <v>843</v>
      </c>
      <c r="F52" s="11"/>
    </row>
    <row r="53" spans="1:6" x14ac:dyDescent="0.2">
      <c r="A53" s="2" t="s">
        <v>632</v>
      </c>
      <c r="B53" s="11" t="s">
        <v>843</v>
      </c>
      <c r="C53" s="11">
        <v>2186000000</v>
      </c>
      <c r="D53" s="11" t="s">
        <v>843</v>
      </c>
      <c r="E53" s="11" t="s">
        <v>843</v>
      </c>
      <c r="F53" s="11"/>
    </row>
    <row r="54" spans="1:6" x14ac:dyDescent="0.2">
      <c r="A54" s="2" t="s">
        <v>691</v>
      </c>
      <c r="B54" s="11" t="s">
        <v>843</v>
      </c>
      <c r="C54" s="11">
        <v>150000</v>
      </c>
      <c r="D54" s="11" t="s">
        <v>843</v>
      </c>
      <c r="E54" s="11" t="s">
        <v>843</v>
      </c>
      <c r="F54" s="11"/>
    </row>
    <row r="55" spans="1:6" x14ac:dyDescent="0.2">
      <c r="A55" s="2" t="s">
        <v>758</v>
      </c>
      <c r="B55" s="11" t="s">
        <v>843</v>
      </c>
      <c r="C55" s="11" t="s">
        <v>843</v>
      </c>
      <c r="D55" s="11">
        <v>31000000</v>
      </c>
      <c r="E55" s="11" t="s">
        <v>843</v>
      </c>
      <c r="F55" s="11"/>
    </row>
    <row r="56" spans="1:6" x14ac:dyDescent="0.2">
      <c r="A56" s="2" t="s">
        <v>649</v>
      </c>
      <c r="B56" s="11" t="s">
        <v>843</v>
      </c>
      <c r="C56" s="11">
        <v>1250000000</v>
      </c>
      <c r="D56" s="11" t="s">
        <v>843</v>
      </c>
      <c r="E56" s="11" t="s">
        <v>843</v>
      </c>
      <c r="F56" s="11"/>
    </row>
    <row r="57" spans="1:6" x14ac:dyDescent="0.2">
      <c r="A57" s="2" t="s">
        <v>601</v>
      </c>
      <c r="B57" s="11" t="s">
        <v>843</v>
      </c>
      <c r="C57" s="11">
        <v>3428000000</v>
      </c>
      <c r="D57" s="11">
        <v>3428000000</v>
      </c>
      <c r="E57" s="11" t="s">
        <v>843</v>
      </c>
      <c r="F57" s="11"/>
    </row>
    <row r="58" spans="1:6" x14ac:dyDescent="0.2">
      <c r="A58" s="2" t="s">
        <v>762</v>
      </c>
      <c r="B58" s="11" t="s">
        <v>843</v>
      </c>
      <c r="C58" s="11" t="s">
        <v>843</v>
      </c>
      <c r="D58" s="11">
        <v>1250000</v>
      </c>
      <c r="E58" s="11" t="s">
        <v>843</v>
      </c>
      <c r="F58" s="11"/>
    </row>
    <row r="59" spans="1:6" x14ac:dyDescent="0.2">
      <c r="A59" s="2" t="s">
        <v>663</v>
      </c>
      <c r="B59" s="11" t="s">
        <v>843</v>
      </c>
      <c r="C59" s="11">
        <v>537000000</v>
      </c>
      <c r="D59" s="11">
        <v>1107200000</v>
      </c>
      <c r="E59" s="11">
        <v>1107000000</v>
      </c>
      <c r="F59" s="11"/>
    </row>
    <row r="60" spans="1:6" x14ac:dyDescent="0.2">
      <c r="A60" s="2" t="s">
        <v>567</v>
      </c>
      <c r="B60" s="11" t="s">
        <v>843</v>
      </c>
      <c r="C60" s="11">
        <v>5375000000</v>
      </c>
      <c r="D60" s="11">
        <v>6987000000</v>
      </c>
      <c r="E60" s="11">
        <v>6382000000</v>
      </c>
      <c r="F60" s="11"/>
    </row>
    <row r="61" spans="1:6" x14ac:dyDescent="0.2">
      <c r="A61" s="2" t="s">
        <v>22</v>
      </c>
      <c r="B61" s="11">
        <v>3000000000</v>
      </c>
      <c r="C61" s="11">
        <v>1000000000</v>
      </c>
      <c r="D61" s="11" t="s">
        <v>843</v>
      </c>
      <c r="E61" s="11" t="s">
        <v>843</v>
      </c>
      <c r="F61" s="11"/>
    </row>
    <row r="62" spans="1:6" x14ac:dyDescent="0.2">
      <c r="A62" s="2" t="s">
        <v>559</v>
      </c>
      <c r="B62" s="11">
        <v>119580000</v>
      </c>
      <c r="C62" s="11">
        <v>130000000</v>
      </c>
      <c r="D62" s="11" t="s">
        <v>843</v>
      </c>
      <c r="E62" s="11">
        <v>85000000</v>
      </c>
      <c r="F62" s="11"/>
    </row>
    <row r="63" spans="1:6" x14ac:dyDescent="0.2">
      <c r="A63" s="2" t="s">
        <v>31</v>
      </c>
      <c r="B63" s="11" t="s">
        <v>843</v>
      </c>
      <c r="C63" s="11" t="s">
        <v>843</v>
      </c>
      <c r="D63" s="11">
        <v>578225000</v>
      </c>
      <c r="E63" s="11" t="s">
        <v>843</v>
      </c>
      <c r="F63" s="11"/>
    </row>
    <row r="64" spans="1:6" x14ac:dyDescent="0.2">
      <c r="A64" s="2" t="s">
        <v>704</v>
      </c>
      <c r="B64" s="11" t="s">
        <v>843</v>
      </c>
      <c r="C64" s="11">
        <v>20000</v>
      </c>
      <c r="D64" s="11" t="s">
        <v>843</v>
      </c>
      <c r="E64" s="11" t="s">
        <v>843</v>
      </c>
      <c r="F64" s="11"/>
    </row>
    <row r="65" spans="1:6" x14ac:dyDescent="0.2">
      <c r="A65" s="2" t="s">
        <v>696</v>
      </c>
      <c r="B65" s="11" t="s">
        <v>843</v>
      </c>
      <c r="C65" s="11">
        <v>69000</v>
      </c>
      <c r="D65" s="11" t="s">
        <v>843</v>
      </c>
      <c r="E65" s="11" t="s">
        <v>843</v>
      </c>
      <c r="F65" s="11"/>
    </row>
    <row r="66" spans="1:6" x14ac:dyDescent="0.2">
      <c r="A66" s="2" t="s">
        <v>748</v>
      </c>
      <c r="B66" s="11" t="s">
        <v>843</v>
      </c>
      <c r="C66" s="11" t="s">
        <v>843</v>
      </c>
      <c r="D66" s="11">
        <v>550250000</v>
      </c>
      <c r="E66" s="11" t="s">
        <v>843</v>
      </c>
      <c r="F66" s="11"/>
    </row>
    <row r="67" spans="1:6" x14ac:dyDescent="0.2">
      <c r="A67" s="2" t="s">
        <v>642</v>
      </c>
      <c r="B67" s="11" t="s">
        <v>843</v>
      </c>
      <c r="C67" s="11">
        <v>1684000000</v>
      </c>
      <c r="D67" s="11">
        <v>2607760000</v>
      </c>
      <c r="E67" s="11" t="s">
        <v>843</v>
      </c>
      <c r="F67" s="11"/>
    </row>
    <row r="68" spans="1:6" x14ac:dyDescent="0.2">
      <c r="A68" s="2" t="s">
        <v>95</v>
      </c>
      <c r="B68" s="11" t="s">
        <v>843</v>
      </c>
      <c r="C68" s="11" t="s">
        <v>843</v>
      </c>
      <c r="D68" s="11">
        <v>412380400</v>
      </c>
      <c r="E68" s="11" t="s">
        <v>843</v>
      </c>
      <c r="F68" s="11"/>
    </row>
    <row r="69" spans="1:6" x14ac:dyDescent="0.2">
      <c r="A69" s="2" t="s">
        <v>565</v>
      </c>
      <c r="B69" s="11" t="s">
        <v>843</v>
      </c>
      <c r="C69" s="11">
        <v>5528000000</v>
      </c>
      <c r="D69" s="11" t="s">
        <v>843</v>
      </c>
      <c r="E69" s="11" t="s">
        <v>843</v>
      </c>
      <c r="F69" s="11"/>
    </row>
    <row r="70" spans="1:6" x14ac:dyDescent="0.2">
      <c r="A70" s="2" t="s">
        <v>806</v>
      </c>
      <c r="B70" s="11" t="s">
        <v>843</v>
      </c>
      <c r="C70" s="11" t="s">
        <v>843</v>
      </c>
      <c r="D70" s="11" t="s">
        <v>843</v>
      </c>
      <c r="E70" s="11">
        <v>37000000</v>
      </c>
      <c r="F70" s="11"/>
    </row>
    <row r="71" spans="1:6" x14ac:dyDescent="0.2">
      <c r="A71" s="2" t="s">
        <v>814</v>
      </c>
      <c r="B71" s="11" t="s">
        <v>843</v>
      </c>
      <c r="C71" s="11" t="s">
        <v>843</v>
      </c>
      <c r="D71" s="11" t="s">
        <v>843</v>
      </c>
      <c r="E71" s="11">
        <v>23070000</v>
      </c>
      <c r="F71" s="11"/>
    </row>
    <row r="72" spans="1:6" x14ac:dyDescent="0.2">
      <c r="A72" s="2" t="s">
        <v>596</v>
      </c>
      <c r="B72" s="11" t="s">
        <v>843</v>
      </c>
      <c r="C72" s="11">
        <v>3592000000</v>
      </c>
      <c r="D72" s="11">
        <v>3601000000</v>
      </c>
      <c r="E72" s="11" t="s">
        <v>843</v>
      </c>
      <c r="F72" s="11"/>
    </row>
    <row r="73" spans="1:6" x14ac:dyDescent="0.2">
      <c r="A73" s="2" t="s">
        <v>778</v>
      </c>
      <c r="B73" s="11" t="s">
        <v>843</v>
      </c>
      <c r="C73" s="11" t="s">
        <v>843</v>
      </c>
      <c r="D73" s="11" t="s">
        <v>843</v>
      </c>
      <c r="E73" s="11">
        <v>2110000000</v>
      </c>
      <c r="F73" s="11"/>
    </row>
    <row r="74" spans="1:6" x14ac:dyDescent="0.2">
      <c r="A74" s="2" t="s">
        <v>665</v>
      </c>
      <c r="B74" s="11" t="s">
        <v>843</v>
      </c>
      <c r="C74" s="11">
        <v>282730000</v>
      </c>
      <c r="D74" s="11" t="s">
        <v>843</v>
      </c>
      <c r="E74" s="11" t="s">
        <v>843</v>
      </c>
      <c r="F74" s="11"/>
    </row>
    <row r="75" spans="1:6" x14ac:dyDescent="0.2">
      <c r="A75" s="2" t="s">
        <v>816</v>
      </c>
      <c r="B75" s="11" t="s">
        <v>843</v>
      </c>
      <c r="C75" s="11" t="s">
        <v>843</v>
      </c>
      <c r="D75" s="11" t="s">
        <v>843</v>
      </c>
      <c r="E75" s="11">
        <v>15026000</v>
      </c>
      <c r="F75" s="11"/>
    </row>
    <row r="76" spans="1:6" x14ac:dyDescent="0.2">
      <c r="A76" s="2" t="s">
        <v>796</v>
      </c>
      <c r="B76" s="11" t="s">
        <v>843</v>
      </c>
      <c r="C76" s="11" t="s">
        <v>843</v>
      </c>
      <c r="D76" s="11" t="s">
        <v>843</v>
      </c>
      <c r="E76" s="11">
        <v>52000000</v>
      </c>
      <c r="F76" s="11"/>
    </row>
    <row r="77" spans="1:6" x14ac:dyDescent="0.2">
      <c r="A77" s="2" t="s">
        <v>619</v>
      </c>
      <c r="B77" s="11" t="s">
        <v>843</v>
      </c>
      <c r="C77" s="11">
        <v>2756000000</v>
      </c>
      <c r="D77" s="11" t="s">
        <v>843</v>
      </c>
      <c r="E77" s="11" t="s">
        <v>843</v>
      </c>
      <c r="F77" s="11"/>
    </row>
    <row r="78" spans="1:6" x14ac:dyDescent="0.2">
      <c r="A78" s="2" t="s">
        <v>709</v>
      </c>
      <c r="B78" s="11" t="s">
        <v>843</v>
      </c>
      <c r="C78" s="11">
        <v>5000</v>
      </c>
      <c r="D78" s="11" t="s">
        <v>843</v>
      </c>
      <c r="E78" s="11" t="s">
        <v>843</v>
      </c>
      <c r="F78" s="11"/>
    </row>
    <row r="79" spans="1:6" x14ac:dyDescent="0.2">
      <c r="A79" s="2" t="s">
        <v>785</v>
      </c>
      <c r="B79" s="11" t="s">
        <v>843</v>
      </c>
      <c r="C79" s="11" t="s">
        <v>843</v>
      </c>
      <c r="D79" s="11" t="s">
        <v>843</v>
      </c>
      <c r="E79" s="11">
        <v>1420000000</v>
      </c>
      <c r="F79" s="11"/>
    </row>
    <row r="80" spans="1:6" x14ac:dyDescent="0.2">
      <c r="A80" s="2" t="s">
        <v>836</v>
      </c>
      <c r="B80" s="11" t="s">
        <v>843</v>
      </c>
      <c r="C80" s="11" t="s">
        <v>843</v>
      </c>
      <c r="D80" s="11" t="s">
        <v>843</v>
      </c>
      <c r="E80" s="11">
        <v>1700000</v>
      </c>
      <c r="F80" s="11"/>
    </row>
    <row r="81" spans="1:6" x14ac:dyDescent="0.2">
      <c r="A81" s="2" t="s">
        <v>33</v>
      </c>
      <c r="B81" s="11" t="s">
        <v>843</v>
      </c>
      <c r="C81" s="11">
        <v>4192000000</v>
      </c>
      <c r="D81" s="11" t="s">
        <v>843</v>
      </c>
      <c r="E81" s="11" t="s">
        <v>843</v>
      </c>
      <c r="F81" s="11"/>
    </row>
    <row r="82" spans="1:6" x14ac:dyDescent="0.2">
      <c r="A82" s="2" t="s">
        <v>733</v>
      </c>
      <c r="B82" s="11" t="s">
        <v>843</v>
      </c>
      <c r="C82" s="11" t="s">
        <v>843</v>
      </c>
      <c r="D82" s="11">
        <v>1432000000</v>
      </c>
      <c r="E82" s="11">
        <v>1432000000</v>
      </c>
      <c r="F82" s="11"/>
    </row>
    <row r="83" spans="1:6" x14ac:dyDescent="0.2">
      <c r="A83" s="2" t="s">
        <v>639</v>
      </c>
      <c r="B83" s="11" t="s">
        <v>843</v>
      </c>
      <c r="C83" s="11">
        <v>1900000000</v>
      </c>
      <c r="D83" s="11" t="s">
        <v>843</v>
      </c>
      <c r="E83" s="11" t="s">
        <v>843</v>
      </c>
      <c r="F83" s="11"/>
    </row>
    <row r="84" spans="1:6" x14ac:dyDescent="0.2">
      <c r="A84" s="2" t="s">
        <v>729</v>
      </c>
      <c r="B84" s="11" t="s">
        <v>843</v>
      </c>
      <c r="C84" s="11" t="s">
        <v>843</v>
      </c>
      <c r="D84" s="11">
        <v>2110000000</v>
      </c>
      <c r="E84" s="11">
        <v>2104000000</v>
      </c>
      <c r="F84" s="11"/>
    </row>
    <row r="85" spans="1:6" x14ac:dyDescent="0.2">
      <c r="A85" s="2" t="s">
        <v>20</v>
      </c>
      <c r="B85" s="11">
        <v>2398000000</v>
      </c>
      <c r="C85" s="11">
        <v>5284000000</v>
      </c>
      <c r="D85" s="11" t="s">
        <v>843</v>
      </c>
      <c r="E85" s="11">
        <v>3231000000</v>
      </c>
      <c r="F85" s="11"/>
    </row>
    <row r="86" spans="1:6" x14ac:dyDescent="0.2">
      <c r="A86" s="2" t="s">
        <v>746</v>
      </c>
      <c r="B86" s="11" t="s">
        <v>843</v>
      </c>
      <c r="C86" s="11" t="s">
        <v>843</v>
      </c>
      <c r="D86" s="11">
        <v>630538750</v>
      </c>
      <c r="E86" s="11" t="s">
        <v>843</v>
      </c>
      <c r="F86" s="11"/>
    </row>
    <row r="87" spans="1:6" x14ac:dyDescent="0.2">
      <c r="A87" s="2" t="s">
        <v>51</v>
      </c>
      <c r="B87" s="11" t="s">
        <v>843</v>
      </c>
      <c r="C87" s="11" t="s">
        <v>843</v>
      </c>
      <c r="D87" s="11">
        <v>5765000000</v>
      </c>
      <c r="E87" s="11" t="s">
        <v>843</v>
      </c>
      <c r="F87" s="11"/>
    </row>
    <row r="88" spans="1:6" x14ac:dyDescent="0.2">
      <c r="A88" s="2" t="s">
        <v>705</v>
      </c>
      <c r="B88" s="11" t="s">
        <v>843</v>
      </c>
      <c r="C88" s="11">
        <v>10000</v>
      </c>
      <c r="D88" s="11" t="s">
        <v>843</v>
      </c>
      <c r="E88" s="11" t="s">
        <v>843</v>
      </c>
      <c r="F88" s="11"/>
    </row>
    <row r="89" spans="1:6" x14ac:dyDescent="0.2">
      <c r="A89" s="2" t="s">
        <v>576</v>
      </c>
      <c r="B89" s="11" t="s">
        <v>843</v>
      </c>
      <c r="C89" s="11">
        <v>4772000000</v>
      </c>
      <c r="D89" s="11">
        <v>6240000000</v>
      </c>
      <c r="E89" s="11">
        <v>6240000000</v>
      </c>
      <c r="F89" s="11"/>
    </row>
    <row r="90" spans="1:6" x14ac:dyDescent="0.2">
      <c r="A90" s="2" t="s">
        <v>745</v>
      </c>
      <c r="B90" s="11" t="s">
        <v>843</v>
      </c>
      <c r="C90" s="11" t="s">
        <v>843</v>
      </c>
      <c r="D90" s="11">
        <v>833000000</v>
      </c>
      <c r="E90" s="11" t="s">
        <v>843</v>
      </c>
      <c r="F90" s="11"/>
    </row>
    <row r="91" spans="1:6" x14ac:dyDescent="0.2">
      <c r="A91" s="2" t="s">
        <v>794</v>
      </c>
      <c r="B91" s="11" t="s">
        <v>843</v>
      </c>
      <c r="C91" s="11" t="s">
        <v>843</v>
      </c>
      <c r="D91" s="11" t="s">
        <v>843</v>
      </c>
      <c r="E91" s="11">
        <v>61000000</v>
      </c>
      <c r="F91" s="11"/>
    </row>
    <row r="92" spans="1:6" x14ac:dyDescent="0.2">
      <c r="A92" s="2" t="s">
        <v>772</v>
      </c>
      <c r="B92" s="11" t="s">
        <v>843</v>
      </c>
      <c r="C92" s="11" t="s">
        <v>843</v>
      </c>
      <c r="D92" s="11" t="s">
        <v>843</v>
      </c>
      <c r="E92" s="11">
        <v>2835000000</v>
      </c>
      <c r="F92" s="11"/>
    </row>
    <row r="93" spans="1:6" x14ac:dyDescent="0.2">
      <c r="A93" s="2" t="s">
        <v>614</v>
      </c>
      <c r="B93" s="11" t="s">
        <v>843</v>
      </c>
      <c r="C93" s="11">
        <v>2947000000</v>
      </c>
      <c r="D93" s="11" t="s">
        <v>843</v>
      </c>
      <c r="E93" s="11" t="s">
        <v>843</v>
      </c>
      <c r="F93" s="11"/>
    </row>
    <row r="94" spans="1:6" x14ac:dyDescent="0.2">
      <c r="A94" s="2" t="s">
        <v>563</v>
      </c>
      <c r="B94" s="11" t="s">
        <v>843</v>
      </c>
      <c r="C94" s="11">
        <v>19000</v>
      </c>
      <c r="D94" s="11" t="s">
        <v>843</v>
      </c>
      <c r="E94" s="11" t="s">
        <v>843</v>
      </c>
      <c r="F94" s="11"/>
    </row>
    <row r="95" spans="1:6" x14ac:dyDescent="0.2">
      <c r="A95" s="2" t="s">
        <v>760</v>
      </c>
      <c r="B95" s="11" t="s">
        <v>843</v>
      </c>
      <c r="C95" s="11" t="s">
        <v>843</v>
      </c>
      <c r="D95" s="11">
        <v>17250000</v>
      </c>
      <c r="E95" s="11">
        <v>17867000</v>
      </c>
      <c r="F95" s="11"/>
    </row>
    <row r="96" spans="1:6" x14ac:dyDescent="0.2">
      <c r="A96" s="2" t="s">
        <v>703</v>
      </c>
      <c r="B96" s="11" t="s">
        <v>843</v>
      </c>
      <c r="C96" s="11">
        <v>21000</v>
      </c>
      <c r="D96" s="11" t="s">
        <v>843</v>
      </c>
      <c r="E96" s="11">
        <v>224200</v>
      </c>
      <c r="F96" s="11"/>
    </row>
    <row r="97" spans="1:6" x14ac:dyDescent="0.2">
      <c r="A97" s="2" t="s">
        <v>835</v>
      </c>
      <c r="B97" s="11" t="s">
        <v>843</v>
      </c>
      <c r="C97" s="11" t="s">
        <v>843</v>
      </c>
      <c r="D97" s="11" t="s">
        <v>843</v>
      </c>
      <c r="E97" s="11">
        <v>2800000</v>
      </c>
      <c r="F97" s="11"/>
    </row>
    <row r="98" spans="1:6" x14ac:dyDescent="0.2">
      <c r="A98" s="2" t="s">
        <v>627</v>
      </c>
      <c r="B98" s="11" t="s">
        <v>843</v>
      </c>
      <c r="C98" s="11">
        <v>2371000000</v>
      </c>
      <c r="D98" s="11">
        <v>550000000</v>
      </c>
      <c r="E98" s="11" t="s">
        <v>843</v>
      </c>
      <c r="F98" s="11"/>
    </row>
    <row r="99" spans="1:6" x14ac:dyDescent="0.2">
      <c r="A99" s="2" t="s">
        <v>819</v>
      </c>
      <c r="B99" s="11" t="s">
        <v>843</v>
      </c>
      <c r="C99" s="11" t="s">
        <v>843</v>
      </c>
      <c r="D99" s="11" t="s">
        <v>843</v>
      </c>
      <c r="E99" s="11">
        <v>11700000</v>
      </c>
      <c r="F99" s="11"/>
    </row>
    <row r="100" spans="1:6" x14ac:dyDescent="0.2">
      <c r="A100" s="2" t="s">
        <v>54</v>
      </c>
      <c r="B100" s="11" t="s">
        <v>843</v>
      </c>
      <c r="C100" s="11" t="s">
        <v>843</v>
      </c>
      <c r="D100" s="11">
        <v>556976000</v>
      </c>
      <c r="E100" s="11">
        <v>552236000</v>
      </c>
      <c r="F100" s="11"/>
    </row>
    <row r="101" spans="1:6" x14ac:dyDescent="0.2">
      <c r="A101" s="2" t="s">
        <v>739</v>
      </c>
      <c r="B101" s="11" t="s">
        <v>843</v>
      </c>
      <c r="C101" s="11" t="s">
        <v>843</v>
      </c>
      <c r="D101" s="11">
        <v>1048278320</v>
      </c>
      <c r="E101" s="11" t="s">
        <v>843</v>
      </c>
      <c r="F101" s="11"/>
    </row>
    <row r="102" spans="1:6" x14ac:dyDescent="0.2">
      <c r="A102" s="2" t="s">
        <v>643</v>
      </c>
      <c r="B102" s="11" t="s">
        <v>843</v>
      </c>
      <c r="C102" s="11">
        <v>1595000000</v>
      </c>
      <c r="D102" s="11" t="s">
        <v>843</v>
      </c>
      <c r="E102" s="11" t="s">
        <v>843</v>
      </c>
      <c r="F102" s="11"/>
    </row>
    <row r="103" spans="1:6" x14ac:dyDescent="0.2">
      <c r="A103" s="2" t="s">
        <v>672</v>
      </c>
      <c r="B103" s="11" t="s">
        <v>843</v>
      </c>
      <c r="C103" s="11">
        <v>33000000</v>
      </c>
      <c r="D103" s="11" t="s">
        <v>843</v>
      </c>
      <c r="E103" s="11" t="s">
        <v>843</v>
      </c>
      <c r="F103" s="11"/>
    </row>
    <row r="104" spans="1:6" x14ac:dyDescent="0.2">
      <c r="A104" s="2" t="s">
        <v>738</v>
      </c>
      <c r="B104" s="11" t="s">
        <v>843</v>
      </c>
      <c r="C104" s="11" t="s">
        <v>843</v>
      </c>
      <c r="D104" s="11">
        <v>1156000000</v>
      </c>
      <c r="E104" s="11" t="s">
        <v>843</v>
      </c>
      <c r="F104" s="11"/>
    </row>
    <row r="105" spans="1:6" x14ac:dyDescent="0.2">
      <c r="A105" s="2" t="s">
        <v>833</v>
      </c>
      <c r="B105" s="11" t="s">
        <v>843</v>
      </c>
      <c r="C105" s="11" t="s">
        <v>843</v>
      </c>
      <c r="D105" s="11" t="s">
        <v>843</v>
      </c>
      <c r="E105" s="11">
        <v>4300000</v>
      </c>
      <c r="F105" s="11"/>
    </row>
    <row r="106" spans="1:6" x14ac:dyDescent="0.2">
      <c r="A106" s="2" t="s">
        <v>664</v>
      </c>
      <c r="B106" s="11" t="s">
        <v>843</v>
      </c>
      <c r="C106" s="11">
        <v>513000000</v>
      </c>
      <c r="D106" s="11">
        <v>600500000</v>
      </c>
      <c r="E106" s="11" t="s">
        <v>843</v>
      </c>
      <c r="F106" s="11"/>
    </row>
    <row r="107" spans="1:6" x14ac:dyDescent="0.2">
      <c r="A107" s="2" t="s">
        <v>779</v>
      </c>
      <c r="B107" s="11" t="s">
        <v>843</v>
      </c>
      <c r="C107" s="11" t="s">
        <v>843</v>
      </c>
      <c r="D107" s="11" t="s">
        <v>843</v>
      </c>
      <c r="E107" s="11">
        <v>2068200000</v>
      </c>
      <c r="F107" s="11"/>
    </row>
    <row r="108" spans="1:6" x14ac:dyDescent="0.2">
      <c r="A108" s="2" t="s">
        <v>585</v>
      </c>
      <c r="B108" s="11" t="s">
        <v>843</v>
      </c>
      <c r="C108" s="11">
        <v>4137000000</v>
      </c>
      <c r="D108" s="11">
        <v>4220000000</v>
      </c>
      <c r="E108" s="11">
        <v>4250000000</v>
      </c>
      <c r="F108" s="11"/>
    </row>
    <row r="109" spans="1:6" x14ac:dyDescent="0.2">
      <c r="A109" s="2" t="s">
        <v>667</v>
      </c>
      <c r="B109" s="11" t="s">
        <v>843</v>
      </c>
      <c r="C109" s="11">
        <v>191460000</v>
      </c>
      <c r="D109" s="11" t="s">
        <v>843</v>
      </c>
      <c r="E109" s="11" t="s">
        <v>843</v>
      </c>
      <c r="F109" s="11"/>
    </row>
    <row r="110" spans="1:6" x14ac:dyDescent="0.2">
      <c r="A110" s="2" t="s">
        <v>830</v>
      </c>
      <c r="B110" s="11" t="s">
        <v>843</v>
      </c>
      <c r="C110" s="11" t="s">
        <v>843</v>
      </c>
      <c r="D110" s="11" t="s">
        <v>843</v>
      </c>
      <c r="E110" s="11">
        <v>6200000</v>
      </c>
      <c r="F110" s="11"/>
    </row>
    <row r="111" spans="1:6" x14ac:dyDescent="0.2">
      <c r="A111" s="2" t="s">
        <v>19</v>
      </c>
      <c r="B111" s="11">
        <v>200000000</v>
      </c>
      <c r="C111" s="11">
        <v>3000000</v>
      </c>
      <c r="D111" s="11" t="s">
        <v>843</v>
      </c>
      <c r="E111" s="11" t="s">
        <v>843</v>
      </c>
      <c r="F111" s="11"/>
    </row>
    <row r="112" spans="1:6" x14ac:dyDescent="0.2">
      <c r="A112" s="2" t="s">
        <v>600</v>
      </c>
      <c r="B112" s="11" t="s">
        <v>843</v>
      </c>
      <c r="C112" s="11">
        <v>3467000000</v>
      </c>
      <c r="D112" s="11">
        <v>4200000000</v>
      </c>
      <c r="E112" s="11">
        <v>4620000000</v>
      </c>
      <c r="F112" s="11"/>
    </row>
    <row r="113" spans="1:6" x14ac:dyDescent="0.2">
      <c r="A113" s="2" t="s">
        <v>826</v>
      </c>
      <c r="B113" s="11" t="s">
        <v>843</v>
      </c>
      <c r="C113" s="11" t="s">
        <v>843</v>
      </c>
      <c r="D113" s="11" t="s">
        <v>843</v>
      </c>
      <c r="E113" s="11">
        <v>7100000</v>
      </c>
      <c r="F113" s="11"/>
    </row>
    <row r="114" spans="1:6" x14ac:dyDescent="0.2">
      <c r="A114" s="2" t="s">
        <v>723</v>
      </c>
      <c r="B114" s="11" t="s">
        <v>843</v>
      </c>
      <c r="C114" s="11" t="s">
        <v>843</v>
      </c>
      <c r="D114" s="11">
        <v>2942000000</v>
      </c>
      <c r="E114" s="11" t="s">
        <v>843</v>
      </c>
      <c r="F114" s="11"/>
    </row>
    <row r="115" spans="1:6" x14ac:dyDescent="0.2">
      <c r="A115" s="2" t="s">
        <v>594</v>
      </c>
      <c r="B115" s="11" t="s">
        <v>843</v>
      </c>
      <c r="C115" s="11">
        <v>3634000000</v>
      </c>
      <c r="D115" s="11" t="s">
        <v>843</v>
      </c>
      <c r="E115" s="11" t="s">
        <v>843</v>
      </c>
      <c r="F115" s="11"/>
    </row>
    <row r="116" spans="1:6" x14ac:dyDescent="0.2">
      <c r="A116" s="2" t="s">
        <v>650</v>
      </c>
      <c r="B116" s="11" t="s">
        <v>843</v>
      </c>
      <c r="C116" s="11">
        <v>1237000000</v>
      </c>
      <c r="D116" s="11" t="s">
        <v>843</v>
      </c>
      <c r="E116" s="11" t="s">
        <v>843</v>
      </c>
      <c r="F116" s="11"/>
    </row>
    <row r="117" spans="1:6" x14ac:dyDescent="0.2">
      <c r="A117" s="2" t="s">
        <v>768</v>
      </c>
      <c r="B117" s="11" t="s">
        <v>843</v>
      </c>
      <c r="C117" s="11" t="s">
        <v>843</v>
      </c>
      <c r="D117" s="11">
        <v>220000</v>
      </c>
      <c r="E117" s="11" t="s">
        <v>843</v>
      </c>
      <c r="F117" s="11"/>
    </row>
    <row r="118" spans="1:6" x14ac:dyDescent="0.2">
      <c r="A118" s="2" t="s">
        <v>671</v>
      </c>
      <c r="B118" s="11" t="s">
        <v>843</v>
      </c>
      <c r="C118" s="11">
        <v>54500000</v>
      </c>
      <c r="D118" s="11" t="s">
        <v>843</v>
      </c>
      <c r="E118" s="11" t="s">
        <v>843</v>
      </c>
      <c r="F118" s="11"/>
    </row>
    <row r="119" spans="1:6" x14ac:dyDescent="0.2">
      <c r="A119" s="2" t="s">
        <v>792</v>
      </c>
      <c r="B119" s="11" t="s">
        <v>843</v>
      </c>
      <c r="C119" s="11" t="s">
        <v>843</v>
      </c>
      <c r="D119" s="11" t="s">
        <v>843</v>
      </c>
      <c r="E119" s="11">
        <v>731200000</v>
      </c>
      <c r="F119" s="11"/>
    </row>
    <row r="120" spans="1:6" x14ac:dyDescent="0.2">
      <c r="A120" s="2" t="s">
        <v>645</v>
      </c>
      <c r="B120" s="11" t="s">
        <v>843</v>
      </c>
      <c r="C120" s="11">
        <v>1458330000</v>
      </c>
      <c r="D120" s="11" t="s">
        <v>843</v>
      </c>
      <c r="E120" s="11" t="s">
        <v>843</v>
      </c>
      <c r="F120" s="11"/>
    </row>
    <row r="121" spans="1:6" x14ac:dyDescent="0.2">
      <c r="A121" s="2" t="s">
        <v>798</v>
      </c>
      <c r="B121" s="11" t="s">
        <v>843</v>
      </c>
      <c r="C121" s="11" t="s">
        <v>843</v>
      </c>
      <c r="D121" s="11" t="s">
        <v>843</v>
      </c>
      <c r="E121" s="11">
        <v>44000000</v>
      </c>
      <c r="F121" s="11"/>
    </row>
    <row r="122" spans="1:6" x14ac:dyDescent="0.2">
      <c r="A122" s="2" t="s">
        <v>18</v>
      </c>
      <c r="B122" s="11">
        <v>30000000</v>
      </c>
      <c r="C122" s="11">
        <v>200000</v>
      </c>
      <c r="D122" s="11" t="s">
        <v>843</v>
      </c>
      <c r="E122" s="11" t="s">
        <v>843</v>
      </c>
      <c r="F122" s="11"/>
    </row>
    <row r="123" spans="1:6" x14ac:dyDescent="0.2">
      <c r="A123" s="2" t="s">
        <v>839</v>
      </c>
      <c r="B123" s="11" t="s">
        <v>843</v>
      </c>
      <c r="C123" s="11" t="s">
        <v>843</v>
      </c>
      <c r="D123" s="11" t="s">
        <v>843</v>
      </c>
      <c r="E123" s="11">
        <v>250000</v>
      </c>
      <c r="F123" s="11"/>
    </row>
    <row r="124" spans="1:6" x14ac:dyDescent="0.2">
      <c r="A124" s="2" t="s">
        <v>759</v>
      </c>
      <c r="B124" s="11" t="s">
        <v>843</v>
      </c>
      <c r="C124" s="11" t="s">
        <v>843</v>
      </c>
      <c r="D124" s="11">
        <v>22000000</v>
      </c>
      <c r="E124" s="11" t="s">
        <v>843</v>
      </c>
      <c r="F124" s="11"/>
    </row>
    <row r="125" spans="1:6" x14ac:dyDescent="0.2">
      <c r="A125" s="2" t="s">
        <v>688</v>
      </c>
      <c r="B125" s="11" t="s">
        <v>843</v>
      </c>
      <c r="C125" s="11">
        <v>240000</v>
      </c>
      <c r="D125" s="11" t="s">
        <v>843</v>
      </c>
      <c r="E125" s="11" t="s">
        <v>843</v>
      </c>
      <c r="F125" s="11"/>
    </row>
    <row r="126" spans="1:6" x14ac:dyDescent="0.2">
      <c r="A126" s="2" t="s">
        <v>56</v>
      </c>
      <c r="B126" s="11" t="s">
        <v>843</v>
      </c>
      <c r="C126" s="11" t="s">
        <v>843</v>
      </c>
      <c r="D126" s="11">
        <v>55000</v>
      </c>
      <c r="E126" s="11" t="s">
        <v>843</v>
      </c>
      <c r="F126" s="11"/>
    </row>
    <row r="127" spans="1:6" x14ac:dyDescent="0.2">
      <c r="A127" s="2" t="s">
        <v>737</v>
      </c>
      <c r="B127" s="11" t="s">
        <v>843</v>
      </c>
      <c r="C127" s="11" t="s">
        <v>843</v>
      </c>
      <c r="D127" s="11">
        <v>1234000000</v>
      </c>
      <c r="E127" s="11">
        <v>1234000000</v>
      </c>
      <c r="F127" s="11"/>
    </row>
    <row r="128" spans="1:6" x14ac:dyDescent="0.2">
      <c r="A128" s="2" t="s">
        <v>827</v>
      </c>
      <c r="B128" s="11" t="s">
        <v>843</v>
      </c>
      <c r="C128" s="11" t="s">
        <v>843</v>
      </c>
      <c r="D128" s="11" t="s">
        <v>843</v>
      </c>
      <c r="E128" s="11">
        <v>6600000</v>
      </c>
      <c r="F128" s="11"/>
    </row>
    <row r="129" spans="1:6" x14ac:dyDescent="0.2">
      <c r="A129" s="2" t="s">
        <v>766</v>
      </c>
      <c r="B129" s="11" t="s">
        <v>843</v>
      </c>
      <c r="C129" s="11" t="s">
        <v>843</v>
      </c>
      <c r="D129" s="11">
        <v>480000</v>
      </c>
      <c r="E129" s="11" t="s">
        <v>843</v>
      </c>
      <c r="F129" s="11"/>
    </row>
    <row r="130" spans="1:6" x14ac:dyDescent="0.2">
      <c r="A130" s="2" t="s">
        <v>786</v>
      </c>
      <c r="B130" s="11" t="s">
        <v>843</v>
      </c>
      <c r="C130" s="11" t="s">
        <v>843</v>
      </c>
      <c r="D130" s="11" t="s">
        <v>843</v>
      </c>
      <c r="E130" s="11">
        <v>1330600000</v>
      </c>
      <c r="F130" s="11"/>
    </row>
    <row r="131" spans="1:6" x14ac:dyDescent="0.2">
      <c r="A131" s="2" t="s">
        <v>781</v>
      </c>
      <c r="B131" s="11" t="s">
        <v>843</v>
      </c>
      <c r="C131" s="11" t="s">
        <v>843</v>
      </c>
      <c r="D131" s="11" t="s">
        <v>843</v>
      </c>
      <c r="E131" s="11">
        <v>1980000000</v>
      </c>
      <c r="F131" s="11"/>
    </row>
    <row r="132" spans="1:6" x14ac:dyDescent="0.2">
      <c r="A132" s="2" t="s">
        <v>771</v>
      </c>
      <c r="B132" s="11" t="s">
        <v>843</v>
      </c>
      <c r="C132" s="11" t="s">
        <v>843</v>
      </c>
      <c r="D132" s="11" t="s">
        <v>843</v>
      </c>
      <c r="E132" s="11">
        <v>3580000000</v>
      </c>
      <c r="F132" s="11"/>
    </row>
    <row r="133" spans="1:6" x14ac:dyDescent="0.2">
      <c r="A133" s="2" t="s">
        <v>804</v>
      </c>
      <c r="B133" s="11" t="s">
        <v>843</v>
      </c>
      <c r="C133" s="11" t="s">
        <v>843</v>
      </c>
      <c r="D133" s="11" t="s">
        <v>843</v>
      </c>
      <c r="E133" s="11">
        <v>39000000</v>
      </c>
      <c r="F133" s="11"/>
    </row>
    <row r="134" spans="1:6" x14ac:dyDescent="0.2">
      <c r="A134" s="2" t="s">
        <v>726</v>
      </c>
      <c r="B134" s="11" t="s">
        <v>843</v>
      </c>
      <c r="C134" s="11" t="s">
        <v>843</v>
      </c>
      <c r="D134" s="11">
        <v>2345000000</v>
      </c>
      <c r="E134" s="11" t="s">
        <v>843</v>
      </c>
      <c r="F134" s="11"/>
    </row>
    <row r="135" spans="1:6" x14ac:dyDescent="0.2">
      <c r="A135" s="2" t="s">
        <v>690</v>
      </c>
      <c r="B135" s="11" t="s">
        <v>843</v>
      </c>
      <c r="C135" s="11">
        <v>190000</v>
      </c>
      <c r="D135" s="11" t="s">
        <v>843</v>
      </c>
      <c r="E135" s="11" t="s">
        <v>843</v>
      </c>
      <c r="F135" s="11"/>
    </row>
    <row r="136" spans="1:6" x14ac:dyDescent="0.2">
      <c r="A136" s="2" t="s">
        <v>57</v>
      </c>
      <c r="B136" s="11" t="s">
        <v>843</v>
      </c>
      <c r="C136" s="11" t="s">
        <v>843</v>
      </c>
      <c r="D136" s="11">
        <v>655300000</v>
      </c>
      <c r="E136" s="11" t="s">
        <v>843</v>
      </c>
      <c r="F136" s="11"/>
    </row>
    <row r="137" spans="1:6" x14ac:dyDescent="0.2">
      <c r="A137" s="2" t="s">
        <v>812</v>
      </c>
      <c r="B137" s="11" t="s">
        <v>843</v>
      </c>
      <c r="C137" s="11" t="s">
        <v>843</v>
      </c>
      <c r="D137" s="11" t="s">
        <v>843</v>
      </c>
      <c r="E137" s="11">
        <v>28520000</v>
      </c>
      <c r="F137" s="11"/>
    </row>
    <row r="138" spans="1:6" x14ac:dyDescent="0.2">
      <c r="A138" s="2" t="s">
        <v>603</v>
      </c>
      <c r="B138" s="11" t="s">
        <v>843</v>
      </c>
      <c r="C138" s="11">
        <v>3389000000</v>
      </c>
      <c r="D138" s="11">
        <v>4500000000</v>
      </c>
      <c r="E138" s="11">
        <v>4520000000</v>
      </c>
      <c r="F138" s="11"/>
    </row>
    <row r="139" spans="1:6" x14ac:dyDescent="0.2">
      <c r="A139" s="2" t="s">
        <v>635</v>
      </c>
      <c r="B139" s="11" t="s">
        <v>843</v>
      </c>
      <c r="C139" s="11">
        <v>2169000000</v>
      </c>
      <c r="D139" s="11">
        <v>2171000000</v>
      </c>
      <c r="E139" s="11" t="s">
        <v>843</v>
      </c>
      <c r="F139" s="11">
        <v>1301000000</v>
      </c>
    </row>
    <row r="140" spans="1:6" x14ac:dyDescent="0.2">
      <c r="A140" s="2" t="s">
        <v>799</v>
      </c>
      <c r="B140" s="11" t="s">
        <v>843</v>
      </c>
      <c r="C140" s="11" t="s">
        <v>843</v>
      </c>
      <c r="D140" s="11" t="s">
        <v>843</v>
      </c>
      <c r="E140" s="11">
        <v>43000000</v>
      </c>
      <c r="F140" s="11"/>
    </row>
    <row r="141" spans="1:6" x14ac:dyDescent="0.2">
      <c r="A141" s="2" t="s">
        <v>570</v>
      </c>
      <c r="B141" s="11" t="s">
        <v>843</v>
      </c>
      <c r="C141" s="11">
        <v>5090000000</v>
      </c>
      <c r="D141" s="11" t="s">
        <v>843</v>
      </c>
      <c r="E141" s="11" t="s">
        <v>843</v>
      </c>
      <c r="F141" s="11"/>
    </row>
    <row r="142" spans="1:6" x14ac:dyDescent="0.2">
      <c r="A142" s="2" t="s">
        <v>694</v>
      </c>
      <c r="B142" s="11" t="s">
        <v>843</v>
      </c>
      <c r="C142" s="11">
        <v>90000</v>
      </c>
      <c r="D142" s="11" t="s">
        <v>843</v>
      </c>
      <c r="E142" s="11" t="s">
        <v>843</v>
      </c>
      <c r="F142" s="11"/>
    </row>
    <row r="143" spans="1:6" x14ac:dyDescent="0.2">
      <c r="A143" s="2" t="s">
        <v>775</v>
      </c>
      <c r="B143" s="11" t="s">
        <v>843</v>
      </c>
      <c r="C143" s="11" t="s">
        <v>843</v>
      </c>
      <c r="D143" s="11" t="s">
        <v>843</v>
      </c>
      <c r="E143" s="11">
        <v>2385714000</v>
      </c>
      <c r="F143" s="11"/>
    </row>
    <row r="144" spans="1:6" x14ac:dyDescent="0.2">
      <c r="A144" s="2" t="s">
        <v>656</v>
      </c>
      <c r="B144" s="11" t="s">
        <v>843</v>
      </c>
      <c r="C144" s="11">
        <v>927000000</v>
      </c>
      <c r="D144" s="11" t="s">
        <v>843</v>
      </c>
      <c r="E144" s="11" t="s">
        <v>843</v>
      </c>
      <c r="F144" s="11"/>
    </row>
    <row r="145" spans="1:6" x14ac:dyDescent="0.2">
      <c r="A145" s="2" t="s">
        <v>725</v>
      </c>
      <c r="B145" s="11" t="s">
        <v>843</v>
      </c>
      <c r="C145" s="11" t="s">
        <v>843</v>
      </c>
      <c r="D145" s="11">
        <v>2520000000</v>
      </c>
      <c r="E145" s="11" t="s">
        <v>843</v>
      </c>
      <c r="F145" s="11"/>
    </row>
    <row r="146" spans="1:6" x14ac:dyDescent="0.2">
      <c r="A146" s="2" t="s">
        <v>782</v>
      </c>
      <c r="B146" s="11" t="s">
        <v>843</v>
      </c>
      <c r="C146" s="11" t="s">
        <v>843</v>
      </c>
      <c r="D146" s="11" t="s">
        <v>843</v>
      </c>
      <c r="E146" s="11">
        <v>1813500000</v>
      </c>
      <c r="F146" s="11"/>
    </row>
    <row r="147" spans="1:6" x14ac:dyDescent="0.2">
      <c r="A147" s="2" t="s">
        <v>34</v>
      </c>
      <c r="B147" s="11" t="s">
        <v>843</v>
      </c>
      <c r="C147" s="11" t="s">
        <v>843</v>
      </c>
      <c r="D147" s="11">
        <v>2158650000</v>
      </c>
      <c r="E147" s="11" t="s">
        <v>843</v>
      </c>
      <c r="F147" s="11"/>
    </row>
    <row r="148" spans="1:6" x14ac:dyDescent="0.2">
      <c r="A148" s="2" t="s">
        <v>653</v>
      </c>
      <c r="B148" s="11" t="s">
        <v>843</v>
      </c>
      <c r="C148" s="11">
        <v>1009000000</v>
      </c>
      <c r="D148" s="11" t="s">
        <v>843</v>
      </c>
      <c r="E148" s="11" t="s">
        <v>843</v>
      </c>
      <c r="F148" s="11"/>
    </row>
    <row r="149" spans="1:6" x14ac:dyDescent="0.2">
      <c r="A149" s="2" t="s">
        <v>17</v>
      </c>
      <c r="B149" s="11">
        <v>5300000000</v>
      </c>
      <c r="C149" s="11">
        <v>4573000000</v>
      </c>
      <c r="D149" s="11" t="s">
        <v>843</v>
      </c>
      <c r="E149" s="11" t="s">
        <v>843</v>
      </c>
      <c r="F149" s="11"/>
    </row>
    <row r="150" spans="1:6" x14ac:dyDescent="0.2">
      <c r="A150" s="2" t="s">
        <v>784</v>
      </c>
      <c r="B150" s="11" t="s">
        <v>843</v>
      </c>
      <c r="C150" s="11" t="s">
        <v>843</v>
      </c>
      <c r="D150" s="11" t="s">
        <v>843</v>
      </c>
      <c r="E150" s="11">
        <v>1533422000</v>
      </c>
      <c r="F150" s="11"/>
    </row>
    <row r="151" spans="1:6" x14ac:dyDescent="0.2">
      <c r="A151" s="2" t="s">
        <v>633</v>
      </c>
      <c r="B151" s="11" t="s">
        <v>843</v>
      </c>
      <c r="C151" s="11">
        <v>2172000000</v>
      </c>
      <c r="D151" s="11" t="s">
        <v>843</v>
      </c>
      <c r="E151" s="11" t="s">
        <v>843</v>
      </c>
      <c r="F151" s="11"/>
    </row>
    <row r="152" spans="1:6" x14ac:dyDescent="0.2">
      <c r="A152" s="2" t="s">
        <v>761</v>
      </c>
      <c r="B152" s="11" t="s">
        <v>843</v>
      </c>
      <c r="C152" s="11" t="s">
        <v>843</v>
      </c>
      <c r="D152" s="11">
        <v>6743500</v>
      </c>
      <c r="E152" s="11" t="s">
        <v>843</v>
      </c>
      <c r="F152" s="11"/>
    </row>
    <row r="153" spans="1:6" x14ac:dyDescent="0.2">
      <c r="A153" s="2" t="s">
        <v>629</v>
      </c>
      <c r="B153" s="11" t="s">
        <v>843</v>
      </c>
      <c r="C153" s="11">
        <v>2310000000</v>
      </c>
      <c r="D153" s="11" t="s">
        <v>843</v>
      </c>
      <c r="E153" s="11" t="s">
        <v>843</v>
      </c>
      <c r="F153" s="11"/>
    </row>
    <row r="154" spans="1:6" x14ac:dyDescent="0.2">
      <c r="A154" s="2" t="s">
        <v>714</v>
      </c>
      <c r="B154" s="11" t="s">
        <v>843</v>
      </c>
      <c r="C154" s="11" t="s">
        <v>843</v>
      </c>
      <c r="D154" s="11">
        <v>6788690200</v>
      </c>
      <c r="E154" s="11" t="s">
        <v>843</v>
      </c>
      <c r="F154" s="11"/>
    </row>
    <row r="155" spans="1:6" x14ac:dyDescent="0.2">
      <c r="A155" s="2" t="s">
        <v>720</v>
      </c>
      <c r="B155" s="11" t="s">
        <v>843</v>
      </c>
      <c r="C155" s="11" t="s">
        <v>843</v>
      </c>
      <c r="D155" s="11">
        <v>3100250000</v>
      </c>
      <c r="E155" s="11" t="s">
        <v>843</v>
      </c>
      <c r="F155" s="11"/>
    </row>
    <row r="156" spans="1:6" x14ac:dyDescent="0.2">
      <c r="A156" s="2" t="s">
        <v>661</v>
      </c>
      <c r="B156" s="11" t="s">
        <v>843</v>
      </c>
      <c r="C156" s="11">
        <v>784000000</v>
      </c>
      <c r="D156" s="11" t="s">
        <v>843</v>
      </c>
      <c r="E156" s="11" t="s">
        <v>843</v>
      </c>
      <c r="F156" s="11"/>
    </row>
    <row r="157" spans="1:6" x14ac:dyDescent="0.2">
      <c r="A157" s="2" t="s">
        <v>820</v>
      </c>
      <c r="B157" s="11" t="s">
        <v>843</v>
      </c>
      <c r="C157" s="11" t="s">
        <v>843</v>
      </c>
      <c r="D157" s="11" t="s">
        <v>843</v>
      </c>
      <c r="E157" s="11">
        <v>8800000</v>
      </c>
      <c r="F157" s="11"/>
    </row>
    <row r="158" spans="1:6" x14ac:dyDescent="0.2">
      <c r="A158" s="2" t="s">
        <v>112</v>
      </c>
      <c r="B158" s="11" t="s">
        <v>843</v>
      </c>
      <c r="C158" s="11" t="s">
        <v>843</v>
      </c>
      <c r="D158" s="11">
        <v>987240000</v>
      </c>
      <c r="E158" s="11">
        <v>987240000</v>
      </c>
      <c r="F158" s="11"/>
    </row>
    <row r="159" spans="1:6" x14ac:dyDescent="0.2">
      <c r="A159" s="2" t="s">
        <v>776</v>
      </c>
      <c r="B159" s="11" t="s">
        <v>843</v>
      </c>
      <c r="C159" s="11" t="s">
        <v>843</v>
      </c>
      <c r="D159" s="11" t="s">
        <v>843</v>
      </c>
      <c r="E159" s="11">
        <v>2272000000</v>
      </c>
      <c r="F159" s="11"/>
    </row>
    <row r="160" spans="1:6" x14ac:dyDescent="0.2">
      <c r="A160" s="2" t="s">
        <v>756</v>
      </c>
      <c r="B160" s="11" t="s">
        <v>843</v>
      </c>
      <c r="C160" s="11" t="s">
        <v>843</v>
      </c>
      <c r="D160" s="11">
        <v>68735400</v>
      </c>
      <c r="E160" s="11" t="s">
        <v>843</v>
      </c>
      <c r="F160" s="11"/>
    </row>
    <row r="161" spans="1:6" x14ac:dyDescent="0.2">
      <c r="A161" s="2" t="s">
        <v>757</v>
      </c>
      <c r="B161" s="11" t="s">
        <v>843</v>
      </c>
      <c r="C161" s="11" t="s">
        <v>843</v>
      </c>
      <c r="D161" s="11">
        <v>57144000</v>
      </c>
      <c r="E161" s="11" t="s">
        <v>843</v>
      </c>
      <c r="F161" s="11"/>
    </row>
    <row r="162" spans="1:6" x14ac:dyDescent="0.2">
      <c r="A162" s="2" t="s">
        <v>735</v>
      </c>
      <c r="B162" s="11" t="s">
        <v>843</v>
      </c>
      <c r="C162" s="11" t="s">
        <v>843</v>
      </c>
      <c r="D162" s="11">
        <v>1250000000</v>
      </c>
      <c r="E162" s="11" t="s">
        <v>843</v>
      </c>
      <c r="F162" s="11"/>
    </row>
    <row r="163" spans="1:6" x14ac:dyDescent="0.2">
      <c r="A163" s="2" t="s">
        <v>622</v>
      </c>
      <c r="B163" s="11" t="s">
        <v>843</v>
      </c>
      <c r="C163" s="11">
        <v>2631000000</v>
      </c>
      <c r="D163" s="11" t="s">
        <v>843</v>
      </c>
      <c r="E163" s="11" t="s">
        <v>843</v>
      </c>
      <c r="F163" s="11"/>
    </row>
    <row r="164" spans="1:6" x14ac:dyDescent="0.2">
      <c r="A164" s="2" t="s">
        <v>599</v>
      </c>
      <c r="B164" s="11" t="s">
        <v>843</v>
      </c>
      <c r="C164" s="11">
        <v>3485000000</v>
      </c>
      <c r="D164" s="11">
        <v>3800000000</v>
      </c>
      <c r="E164" s="11">
        <v>3800000000</v>
      </c>
      <c r="F164" s="11">
        <v>3800000000</v>
      </c>
    </row>
    <row r="165" spans="1:6" x14ac:dyDescent="0.2">
      <c r="A165" s="2" t="s">
        <v>824</v>
      </c>
      <c r="B165" s="11" t="s">
        <v>843</v>
      </c>
      <c r="C165" s="11" t="s">
        <v>843</v>
      </c>
      <c r="D165" s="11" t="s">
        <v>843</v>
      </c>
      <c r="E165" s="11">
        <v>7700000</v>
      </c>
      <c r="F165" s="11"/>
    </row>
    <row r="166" spans="1:6" x14ac:dyDescent="0.2">
      <c r="A166" s="2" t="s">
        <v>624</v>
      </c>
      <c r="B166" s="11" t="s">
        <v>843</v>
      </c>
      <c r="C166" s="11">
        <v>2600000000</v>
      </c>
      <c r="D166" s="11">
        <v>2600500000</v>
      </c>
      <c r="E166" s="11" t="s">
        <v>843</v>
      </c>
      <c r="F166" s="11"/>
    </row>
    <row r="167" spans="1:6" x14ac:dyDescent="0.2">
      <c r="A167" s="2" t="s">
        <v>681</v>
      </c>
      <c r="B167" s="11" t="s">
        <v>843</v>
      </c>
      <c r="C167" s="11">
        <v>2020000</v>
      </c>
      <c r="D167" s="11">
        <v>2622000</v>
      </c>
      <c r="E167" s="11">
        <v>2622000</v>
      </c>
      <c r="F167" s="11"/>
    </row>
    <row r="168" spans="1:6" x14ac:dyDescent="0.2">
      <c r="A168" s="2" t="s">
        <v>810</v>
      </c>
      <c r="B168" s="11" t="s">
        <v>843</v>
      </c>
      <c r="C168" s="11" t="s">
        <v>843</v>
      </c>
      <c r="D168" s="11" t="s">
        <v>843</v>
      </c>
      <c r="E168" s="11">
        <v>32000000</v>
      </c>
      <c r="F168" s="11"/>
    </row>
    <row r="169" spans="1:6" x14ac:dyDescent="0.2">
      <c r="A169" s="2" t="s">
        <v>702</v>
      </c>
      <c r="B169" s="11" t="s">
        <v>843</v>
      </c>
      <c r="C169" s="11">
        <v>28000</v>
      </c>
      <c r="D169" s="11" t="s">
        <v>843</v>
      </c>
      <c r="E169" s="11" t="s">
        <v>843</v>
      </c>
      <c r="F169" s="11"/>
    </row>
    <row r="170" spans="1:6" x14ac:dyDescent="0.2">
      <c r="A170" s="2" t="s">
        <v>569</v>
      </c>
      <c r="B170" s="11" t="s">
        <v>843</v>
      </c>
      <c r="C170" s="11">
        <v>5203000000</v>
      </c>
      <c r="D170" s="11" t="s">
        <v>843</v>
      </c>
      <c r="E170" s="11">
        <v>7267000000</v>
      </c>
      <c r="F170" s="11"/>
    </row>
    <row r="171" spans="1:6" x14ac:dyDescent="0.2">
      <c r="A171" s="2" t="s">
        <v>669</v>
      </c>
      <c r="B171" s="11" t="s">
        <v>843</v>
      </c>
      <c r="C171" s="11">
        <v>94600000</v>
      </c>
      <c r="D171" s="11" t="s">
        <v>843</v>
      </c>
      <c r="E171" s="11" t="s">
        <v>843</v>
      </c>
      <c r="F171" s="11"/>
    </row>
    <row r="172" spans="1:6" x14ac:dyDescent="0.2">
      <c r="A172" s="2" t="s">
        <v>752</v>
      </c>
      <c r="B172" s="11" t="s">
        <v>843</v>
      </c>
      <c r="C172" s="11" t="s">
        <v>843</v>
      </c>
      <c r="D172" s="11">
        <v>209435200</v>
      </c>
      <c r="E172" s="11" t="s">
        <v>843</v>
      </c>
      <c r="F172" s="11"/>
    </row>
    <row r="173" spans="1:6" x14ac:dyDescent="0.2">
      <c r="A173" s="2" t="s">
        <v>575</v>
      </c>
      <c r="B173" s="11" t="s">
        <v>843</v>
      </c>
      <c r="C173" s="11">
        <v>4780000000</v>
      </c>
      <c r="D173" s="11">
        <v>4805000000</v>
      </c>
      <c r="E173" s="11" t="s">
        <v>843</v>
      </c>
      <c r="F173" s="11"/>
    </row>
    <row r="174" spans="1:6" x14ac:dyDescent="0.2">
      <c r="A174" s="2" t="s">
        <v>97</v>
      </c>
      <c r="B174" s="11" t="s">
        <v>843</v>
      </c>
      <c r="C174" s="11" t="s">
        <v>843</v>
      </c>
      <c r="D174" s="11">
        <v>2468735400</v>
      </c>
      <c r="E174" s="11" t="s">
        <v>843</v>
      </c>
      <c r="F174" s="11"/>
    </row>
    <row r="175" spans="1:6" x14ac:dyDescent="0.2">
      <c r="A175" s="2" t="s">
        <v>815</v>
      </c>
      <c r="B175" s="11" t="s">
        <v>843</v>
      </c>
      <c r="C175" s="11" t="s">
        <v>843</v>
      </c>
      <c r="D175" s="11" t="s">
        <v>843</v>
      </c>
      <c r="E175" s="11">
        <v>17600000</v>
      </c>
      <c r="F175" s="11"/>
    </row>
    <row r="176" spans="1:6" x14ac:dyDescent="0.2">
      <c r="A176" s="2" t="s">
        <v>68</v>
      </c>
      <c r="B176" s="11" t="s">
        <v>843</v>
      </c>
      <c r="C176" s="11">
        <v>1027000000</v>
      </c>
      <c r="D176" s="11" t="s">
        <v>843</v>
      </c>
      <c r="E176" s="11" t="s">
        <v>843</v>
      </c>
      <c r="F176" s="11"/>
    </row>
    <row r="177" spans="1:6" x14ac:dyDescent="0.2">
      <c r="A177" s="2" t="s">
        <v>590</v>
      </c>
      <c r="B177" s="11" t="s">
        <v>843</v>
      </c>
      <c r="C177" s="11">
        <v>3817000000</v>
      </c>
      <c r="D177" s="11" t="s">
        <v>843</v>
      </c>
      <c r="E177" s="11" t="s">
        <v>843</v>
      </c>
      <c r="F177" s="11"/>
    </row>
    <row r="178" spans="1:6" x14ac:dyDescent="0.2">
      <c r="A178" s="2" t="s">
        <v>753</v>
      </c>
      <c r="B178" s="11" t="s">
        <v>843</v>
      </c>
      <c r="C178" s="11" t="s">
        <v>843</v>
      </c>
      <c r="D178" s="11">
        <v>98145000</v>
      </c>
      <c r="E178" s="11" t="s">
        <v>843</v>
      </c>
      <c r="F178" s="11"/>
    </row>
    <row r="179" spans="1:6" x14ac:dyDescent="0.2">
      <c r="A179" s="2" t="s">
        <v>59</v>
      </c>
      <c r="B179" s="11" t="s">
        <v>843</v>
      </c>
      <c r="C179" s="11" t="s">
        <v>843</v>
      </c>
      <c r="D179" s="11">
        <v>1125000000</v>
      </c>
      <c r="E179" s="11" t="s">
        <v>843</v>
      </c>
      <c r="F179" s="11"/>
    </row>
    <row r="180" spans="1:6" x14ac:dyDescent="0.2">
      <c r="A180" s="2" t="s">
        <v>579</v>
      </c>
      <c r="B180" s="11" t="s">
        <v>843</v>
      </c>
      <c r="C180" s="11">
        <v>4514000000</v>
      </c>
      <c r="D180" s="11">
        <v>5500000000</v>
      </c>
      <c r="E180" s="11">
        <v>5613000000</v>
      </c>
      <c r="F180" s="11"/>
    </row>
    <row r="181" spans="1:6" x14ac:dyDescent="0.2">
      <c r="A181" s="2" t="s">
        <v>626</v>
      </c>
      <c r="B181" s="11" t="s">
        <v>843</v>
      </c>
      <c r="C181" s="11">
        <v>2471000000</v>
      </c>
      <c r="D181" s="11" t="s">
        <v>843</v>
      </c>
      <c r="E181" s="11" t="s">
        <v>843</v>
      </c>
      <c r="F181" s="11"/>
    </row>
    <row r="182" spans="1:6" x14ac:dyDescent="0.2">
      <c r="A182" s="2" t="s">
        <v>698</v>
      </c>
      <c r="B182" s="11" t="s">
        <v>843</v>
      </c>
      <c r="C182" s="11">
        <v>45000</v>
      </c>
      <c r="D182" s="11" t="s">
        <v>843</v>
      </c>
      <c r="E182" s="11" t="s">
        <v>843</v>
      </c>
      <c r="F182" s="11"/>
    </row>
    <row r="183" spans="1:6" x14ac:dyDescent="0.2">
      <c r="A183" s="2" t="s">
        <v>687</v>
      </c>
      <c r="B183" s="11" t="s">
        <v>843</v>
      </c>
      <c r="C183" s="11">
        <v>255000</v>
      </c>
      <c r="D183" s="11" t="s">
        <v>843</v>
      </c>
      <c r="E183" s="11" t="s">
        <v>843</v>
      </c>
      <c r="F183" s="11"/>
    </row>
    <row r="184" spans="1:6" x14ac:dyDescent="0.2">
      <c r="A184" s="2" t="s">
        <v>701</v>
      </c>
      <c r="B184" s="11" t="s">
        <v>843</v>
      </c>
      <c r="C184" s="11">
        <v>38000</v>
      </c>
      <c r="D184" s="11" t="s">
        <v>843</v>
      </c>
      <c r="E184" s="11" t="s">
        <v>843</v>
      </c>
      <c r="F184" s="11"/>
    </row>
    <row r="185" spans="1:6" x14ac:dyDescent="0.2">
      <c r="A185" s="2" t="s">
        <v>613</v>
      </c>
      <c r="B185" s="11" t="s">
        <v>843</v>
      </c>
      <c r="C185" s="11">
        <v>2976000000</v>
      </c>
      <c r="D185" s="11" t="s">
        <v>843</v>
      </c>
      <c r="E185" s="11" t="s">
        <v>843</v>
      </c>
      <c r="F185" s="11"/>
    </row>
    <row r="186" spans="1:6" x14ac:dyDescent="0.2">
      <c r="A186" s="2" t="s">
        <v>679</v>
      </c>
      <c r="B186" s="11" t="s">
        <v>843</v>
      </c>
      <c r="C186" s="11">
        <v>8000000</v>
      </c>
      <c r="D186" s="11" t="s">
        <v>843</v>
      </c>
      <c r="E186" s="11" t="s">
        <v>843</v>
      </c>
      <c r="F186" s="11"/>
    </row>
    <row r="187" spans="1:6" x14ac:dyDescent="0.2">
      <c r="A187" s="2" t="s">
        <v>602</v>
      </c>
      <c r="B187" s="11" t="s">
        <v>843</v>
      </c>
      <c r="C187" s="11">
        <v>3399000000</v>
      </c>
      <c r="D187" s="11" t="s">
        <v>843</v>
      </c>
      <c r="E187" s="11" t="s">
        <v>843</v>
      </c>
      <c r="F187" s="11"/>
    </row>
    <row r="188" spans="1:6" x14ac:dyDescent="0.2">
      <c r="A188" s="2" t="s">
        <v>15</v>
      </c>
      <c r="B188" s="11">
        <v>2983000</v>
      </c>
      <c r="C188" s="11">
        <v>4673800</v>
      </c>
      <c r="D188" s="11" t="s">
        <v>843</v>
      </c>
      <c r="E188" s="11" t="s">
        <v>843</v>
      </c>
      <c r="F188" s="11"/>
    </row>
    <row r="189" spans="1:6" x14ac:dyDescent="0.2">
      <c r="A189" s="2" t="s">
        <v>113</v>
      </c>
      <c r="B189" s="11" t="s">
        <v>843</v>
      </c>
      <c r="C189" s="11">
        <v>5918000000</v>
      </c>
      <c r="D189" s="11">
        <v>5975280350</v>
      </c>
      <c r="E189" s="11">
        <v>5972080000</v>
      </c>
      <c r="F189" s="11"/>
    </row>
    <row r="190" spans="1:6" x14ac:dyDescent="0.2">
      <c r="A190" s="2" t="s">
        <v>708</v>
      </c>
      <c r="B190" s="11" t="s">
        <v>843</v>
      </c>
      <c r="C190" s="11">
        <v>5000</v>
      </c>
      <c r="D190" s="11">
        <v>1500000</v>
      </c>
      <c r="E190" s="11" t="s">
        <v>843</v>
      </c>
      <c r="F190" s="11"/>
    </row>
    <row r="191" spans="1:6" x14ac:dyDescent="0.2">
      <c r="A191" s="2" t="s">
        <v>668</v>
      </c>
      <c r="B191" s="11" t="s">
        <v>843</v>
      </c>
      <c r="C191" s="11">
        <v>114000000</v>
      </c>
      <c r="D191" s="11" t="s">
        <v>843</v>
      </c>
      <c r="E191" s="11" t="s">
        <v>843</v>
      </c>
      <c r="F191" s="11"/>
    </row>
    <row r="192" spans="1:6" x14ac:dyDescent="0.2">
      <c r="A192" s="2" t="s">
        <v>37</v>
      </c>
      <c r="B192" s="11" t="s">
        <v>843</v>
      </c>
      <c r="C192" s="11">
        <v>2349000000</v>
      </c>
      <c r="D192" s="11" t="s">
        <v>843</v>
      </c>
      <c r="E192" s="11" t="s">
        <v>843</v>
      </c>
      <c r="F192" s="11"/>
    </row>
    <row r="193" spans="1:6" x14ac:dyDescent="0.2">
      <c r="A193" s="2" t="s">
        <v>38</v>
      </c>
      <c r="B193" s="11" t="s">
        <v>843</v>
      </c>
      <c r="C193" s="11" t="s">
        <v>843</v>
      </c>
      <c r="D193" s="11">
        <v>7212000000</v>
      </c>
      <c r="E193" s="11">
        <v>7202000000</v>
      </c>
      <c r="F193" s="11"/>
    </row>
    <row r="194" spans="1:6" x14ac:dyDescent="0.2">
      <c r="A194" s="2" t="s">
        <v>718</v>
      </c>
      <c r="B194" s="11" t="s">
        <v>843</v>
      </c>
      <c r="C194" s="11" t="s">
        <v>843</v>
      </c>
      <c r="D194" s="11">
        <v>3120000000</v>
      </c>
      <c r="E194" s="11" t="s">
        <v>843</v>
      </c>
      <c r="F194" s="11"/>
    </row>
    <row r="195" spans="1:6" x14ac:dyDescent="0.2">
      <c r="A195" s="2" t="s">
        <v>637</v>
      </c>
      <c r="B195" s="11" t="s">
        <v>843</v>
      </c>
      <c r="C195" s="11">
        <v>2110000000</v>
      </c>
      <c r="D195" s="11">
        <v>1715000000</v>
      </c>
      <c r="E195" s="11" t="s">
        <v>843</v>
      </c>
      <c r="F195" s="11"/>
    </row>
    <row r="196" spans="1:6" x14ac:dyDescent="0.2">
      <c r="A196" s="2" t="s">
        <v>558</v>
      </c>
      <c r="B196" s="11">
        <v>4423000000</v>
      </c>
      <c r="C196" s="11">
        <v>100000000</v>
      </c>
      <c r="D196" s="11" t="s">
        <v>843</v>
      </c>
      <c r="E196" s="11" t="s">
        <v>843</v>
      </c>
      <c r="F196" s="11"/>
    </row>
    <row r="197" spans="1:6" x14ac:dyDescent="0.2">
      <c r="A197" s="2" t="s">
        <v>692</v>
      </c>
      <c r="B197" s="11" t="s">
        <v>843</v>
      </c>
      <c r="C197" s="11">
        <v>112000</v>
      </c>
      <c r="D197" s="11" t="s">
        <v>843</v>
      </c>
      <c r="E197" s="11" t="s">
        <v>843</v>
      </c>
      <c r="F197" s="11"/>
    </row>
    <row r="198" spans="1:6" x14ac:dyDescent="0.2">
      <c r="A198" s="2" t="s">
        <v>77</v>
      </c>
      <c r="B198" s="11" t="s">
        <v>843</v>
      </c>
      <c r="C198" s="11">
        <v>2139000000</v>
      </c>
      <c r="D198" s="11" t="s">
        <v>843</v>
      </c>
      <c r="E198" s="11" t="s">
        <v>843</v>
      </c>
      <c r="F198" s="11"/>
    </row>
    <row r="199" spans="1:6" x14ac:dyDescent="0.2">
      <c r="A199" s="2" t="s">
        <v>715</v>
      </c>
      <c r="B199" s="11" t="s">
        <v>843</v>
      </c>
      <c r="C199" s="11" t="s">
        <v>843</v>
      </c>
      <c r="D199" s="11">
        <v>6665288000</v>
      </c>
      <c r="E199" s="11" t="s">
        <v>843</v>
      </c>
      <c r="F199" s="11"/>
    </row>
    <row r="200" spans="1:6" x14ac:dyDescent="0.2">
      <c r="A200" s="2" t="s">
        <v>813</v>
      </c>
      <c r="B200" s="11" t="s">
        <v>843</v>
      </c>
      <c r="C200" s="11" t="s">
        <v>843</v>
      </c>
      <c r="D200" s="11" t="s">
        <v>843</v>
      </c>
      <c r="E200" s="11">
        <v>27000000</v>
      </c>
      <c r="F200" s="11"/>
    </row>
    <row r="201" spans="1:6" x14ac:dyDescent="0.2">
      <c r="A201" s="2" t="s">
        <v>716</v>
      </c>
      <c r="B201" s="11" t="s">
        <v>843</v>
      </c>
      <c r="C201" s="11" t="s">
        <v>843</v>
      </c>
      <c r="D201" s="11">
        <v>5467000000</v>
      </c>
      <c r="E201" s="11" t="s">
        <v>843</v>
      </c>
      <c r="F201" s="11"/>
    </row>
    <row r="202" spans="1:6" x14ac:dyDescent="0.2">
      <c r="A202" s="2" t="s">
        <v>625</v>
      </c>
      <c r="B202" s="11" t="s">
        <v>843</v>
      </c>
      <c r="C202" s="11">
        <v>2540000000</v>
      </c>
      <c r="D202" s="11">
        <v>2535000000</v>
      </c>
      <c r="E202" s="11" t="s">
        <v>843</v>
      </c>
      <c r="F202" s="11"/>
    </row>
    <row r="203" spans="1:6" x14ac:dyDescent="0.2">
      <c r="A203" s="2" t="s">
        <v>655</v>
      </c>
      <c r="B203" s="11" t="s">
        <v>843</v>
      </c>
      <c r="C203" s="11">
        <v>950000000</v>
      </c>
      <c r="D203" s="11" t="s">
        <v>843</v>
      </c>
      <c r="E203" s="11">
        <v>3741000000</v>
      </c>
      <c r="F203" s="11"/>
    </row>
    <row r="204" spans="1:6" x14ac:dyDescent="0.2">
      <c r="A204" s="2" t="s">
        <v>689</v>
      </c>
      <c r="B204" s="11" t="s">
        <v>843</v>
      </c>
      <c r="C204" s="11">
        <v>212000</v>
      </c>
      <c r="D204" s="11" t="s">
        <v>843</v>
      </c>
      <c r="E204" s="11" t="s">
        <v>843</v>
      </c>
      <c r="F204" s="11"/>
    </row>
    <row r="205" spans="1:6" x14ac:dyDescent="0.2">
      <c r="A205" s="2" t="s">
        <v>39</v>
      </c>
      <c r="B205" s="11" t="s">
        <v>843</v>
      </c>
      <c r="C205" s="11" t="s">
        <v>843</v>
      </c>
      <c r="D205" s="11">
        <v>258654000</v>
      </c>
      <c r="E205" s="11">
        <v>254654000</v>
      </c>
      <c r="F205" s="11"/>
    </row>
    <row r="206" spans="1:6" x14ac:dyDescent="0.2">
      <c r="A206" s="2" t="s">
        <v>648</v>
      </c>
      <c r="B206" s="11" t="s">
        <v>843</v>
      </c>
      <c r="C206" s="11">
        <v>1312000000</v>
      </c>
      <c r="D206" s="11">
        <v>2510000000</v>
      </c>
      <c r="E206" s="11" t="s">
        <v>843</v>
      </c>
      <c r="F206" s="11"/>
    </row>
    <row r="207" spans="1:6" x14ac:dyDescent="0.2">
      <c r="A207" s="2" t="s">
        <v>803</v>
      </c>
      <c r="B207" s="11" t="s">
        <v>843</v>
      </c>
      <c r="C207" s="11" t="s">
        <v>843</v>
      </c>
      <c r="D207" s="11" t="s">
        <v>843</v>
      </c>
      <c r="E207" s="11">
        <v>40000000</v>
      </c>
      <c r="F207" s="11"/>
    </row>
    <row r="208" spans="1:6" x14ac:dyDescent="0.2">
      <c r="A208" s="2" t="s">
        <v>673</v>
      </c>
      <c r="B208" s="11" t="s">
        <v>843</v>
      </c>
      <c r="C208" s="11">
        <v>23000000</v>
      </c>
      <c r="D208" s="11" t="s">
        <v>843</v>
      </c>
      <c r="E208" s="11" t="s">
        <v>843</v>
      </c>
      <c r="F208" s="11"/>
    </row>
    <row r="209" spans="1:6" x14ac:dyDescent="0.2">
      <c r="A209" s="2" t="s">
        <v>675</v>
      </c>
      <c r="B209" s="11" t="s">
        <v>843</v>
      </c>
      <c r="C209" s="11">
        <v>13245000</v>
      </c>
      <c r="D209" s="11" t="s">
        <v>843</v>
      </c>
      <c r="E209" s="11" t="s">
        <v>843</v>
      </c>
      <c r="F209" s="11"/>
    </row>
    <row r="210" spans="1:6" x14ac:dyDescent="0.2">
      <c r="A210" s="2" t="s">
        <v>676</v>
      </c>
      <c r="B210" s="11" t="s">
        <v>843</v>
      </c>
      <c r="C210" s="11">
        <v>13245000</v>
      </c>
      <c r="D210" s="11" t="s">
        <v>843</v>
      </c>
      <c r="E210" s="11" t="s">
        <v>843</v>
      </c>
      <c r="F210" s="11"/>
    </row>
    <row r="211" spans="1:6" x14ac:dyDescent="0.2">
      <c r="A211" s="2" t="s">
        <v>677</v>
      </c>
      <c r="B211" s="11" t="s">
        <v>843</v>
      </c>
      <c r="C211" s="11">
        <v>13245000</v>
      </c>
      <c r="D211" s="11" t="s">
        <v>843</v>
      </c>
      <c r="E211" s="11" t="s">
        <v>843</v>
      </c>
      <c r="F211" s="11"/>
    </row>
    <row r="212" spans="1:6" x14ac:dyDescent="0.2">
      <c r="A212" s="2" t="s">
        <v>620</v>
      </c>
      <c r="B212" s="11" t="s">
        <v>843</v>
      </c>
      <c r="C212" s="11">
        <v>2662000000</v>
      </c>
      <c r="D212" s="11" t="s">
        <v>843</v>
      </c>
      <c r="E212" s="11" t="s">
        <v>843</v>
      </c>
      <c r="F212" s="11"/>
    </row>
    <row r="213" spans="1:6" x14ac:dyDescent="0.2">
      <c r="A213" s="2" t="s">
        <v>78</v>
      </c>
      <c r="B213" s="11" t="s">
        <v>843</v>
      </c>
      <c r="C213" s="11" t="s">
        <v>843</v>
      </c>
      <c r="D213" s="11">
        <v>43980000</v>
      </c>
      <c r="E213" s="11" t="s">
        <v>843</v>
      </c>
      <c r="F213" s="11"/>
    </row>
    <row r="214" spans="1:6" x14ac:dyDescent="0.2">
      <c r="A214" s="2" t="s">
        <v>693</v>
      </c>
      <c r="B214" s="11" t="s">
        <v>843</v>
      </c>
      <c r="C214" s="11">
        <v>100000</v>
      </c>
      <c r="D214" s="11" t="s">
        <v>843</v>
      </c>
      <c r="E214" s="11" t="s">
        <v>843</v>
      </c>
      <c r="F214" s="11"/>
    </row>
    <row r="215" spans="1:6" x14ac:dyDescent="0.2">
      <c r="A215" s="2" t="s">
        <v>11</v>
      </c>
      <c r="B215" s="11">
        <v>4000000</v>
      </c>
      <c r="C215" s="11">
        <v>20000</v>
      </c>
      <c r="D215" s="11" t="s">
        <v>843</v>
      </c>
      <c r="E215" s="11" t="s">
        <v>843</v>
      </c>
      <c r="F215" s="11"/>
    </row>
    <row r="216" spans="1:6" x14ac:dyDescent="0.2">
      <c r="A216" s="2" t="s">
        <v>699</v>
      </c>
      <c r="B216" s="11" t="s">
        <v>843</v>
      </c>
      <c r="C216" s="11">
        <v>43000</v>
      </c>
      <c r="D216" s="11" t="s">
        <v>843</v>
      </c>
      <c r="E216" s="11" t="s">
        <v>843</v>
      </c>
      <c r="F216" s="11"/>
    </row>
    <row r="217" spans="1:6" x14ac:dyDescent="0.2">
      <c r="A217" s="2" t="s">
        <v>700</v>
      </c>
      <c r="B217" s="11" t="s">
        <v>843</v>
      </c>
      <c r="C217" s="11">
        <v>43000</v>
      </c>
      <c r="D217" s="11" t="s">
        <v>843</v>
      </c>
      <c r="E217" s="11" t="s">
        <v>843</v>
      </c>
      <c r="F217" s="11"/>
    </row>
    <row r="218" spans="1:6" x14ac:dyDescent="0.2">
      <c r="A218" s="2" t="s">
        <v>734</v>
      </c>
      <c r="B218" s="11" t="s">
        <v>843</v>
      </c>
      <c r="C218" s="11" t="s">
        <v>843</v>
      </c>
      <c r="D218" s="11">
        <v>1300250000</v>
      </c>
      <c r="E218" s="11" t="s">
        <v>843</v>
      </c>
      <c r="F218" s="11"/>
    </row>
    <row r="219" spans="1:6" x14ac:dyDescent="0.2">
      <c r="A219" s="2" t="s">
        <v>751</v>
      </c>
      <c r="B219" s="11" t="s">
        <v>843</v>
      </c>
      <c r="C219" s="11" t="s">
        <v>843</v>
      </c>
      <c r="D219" s="11">
        <v>283700000</v>
      </c>
      <c r="E219" s="11" t="s">
        <v>843</v>
      </c>
      <c r="F219" s="11"/>
    </row>
    <row r="220" spans="1:6" x14ac:dyDescent="0.2">
      <c r="A220" s="2" t="s">
        <v>659</v>
      </c>
      <c r="B220" s="11" t="s">
        <v>843</v>
      </c>
      <c r="C220" s="11">
        <v>845000000</v>
      </c>
      <c r="D220" s="11" t="s">
        <v>843</v>
      </c>
      <c r="E220" s="11">
        <v>923000000</v>
      </c>
      <c r="F220" s="11"/>
    </row>
    <row r="221" spans="1:6" x14ac:dyDescent="0.2">
      <c r="A221" s="2" t="s">
        <v>10</v>
      </c>
      <c r="B221" s="11">
        <v>3129000000</v>
      </c>
      <c r="C221" s="11">
        <v>2329000000</v>
      </c>
      <c r="D221" s="11" t="s">
        <v>843</v>
      </c>
      <c r="E221" s="11" t="s">
        <v>843</v>
      </c>
      <c r="F221" s="11"/>
    </row>
    <row r="222" spans="1:6" x14ac:dyDescent="0.2">
      <c r="A222" s="2" t="s">
        <v>769</v>
      </c>
      <c r="B222" s="11" t="s">
        <v>843</v>
      </c>
      <c r="C222" s="11" t="s">
        <v>843</v>
      </c>
      <c r="D222" s="11" t="s">
        <v>843</v>
      </c>
      <c r="E222" s="11">
        <v>6311000000</v>
      </c>
      <c r="F222" s="11"/>
    </row>
    <row r="223" spans="1:6" x14ac:dyDescent="0.2">
      <c r="A223" s="2" t="s">
        <v>588</v>
      </c>
      <c r="B223" s="11" t="s">
        <v>843</v>
      </c>
      <c r="C223" s="11">
        <v>3972000000</v>
      </c>
      <c r="D223" s="11">
        <v>3980000000</v>
      </c>
      <c r="E223" s="11">
        <v>4020000000</v>
      </c>
      <c r="F223" s="11"/>
    </row>
    <row r="224" spans="1:6" x14ac:dyDescent="0.2">
      <c r="A224" s="2" t="s">
        <v>583</v>
      </c>
      <c r="B224" s="11" t="s">
        <v>843</v>
      </c>
      <c r="C224" s="11">
        <v>4207000000</v>
      </c>
      <c r="D224" s="11" t="s">
        <v>843</v>
      </c>
      <c r="E224" s="11" t="s">
        <v>843</v>
      </c>
      <c r="F224" s="11"/>
    </row>
    <row r="225" spans="1:6" x14ac:dyDescent="0.2">
      <c r="A225" s="2" t="s">
        <v>787</v>
      </c>
      <c r="B225" s="11" t="s">
        <v>843</v>
      </c>
      <c r="C225" s="11" t="s">
        <v>843</v>
      </c>
      <c r="D225" s="11" t="s">
        <v>843</v>
      </c>
      <c r="E225" s="11">
        <v>1320000000</v>
      </c>
      <c r="F225" s="11"/>
    </row>
    <row r="226" spans="1:6" x14ac:dyDescent="0.2">
      <c r="A226" s="2" t="s">
        <v>8</v>
      </c>
      <c r="B226" s="11">
        <v>6590000000</v>
      </c>
      <c r="C226" s="11">
        <v>4125000</v>
      </c>
      <c r="D226" s="11">
        <v>9150000</v>
      </c>
      <c r="E226" s="11" t="s">
        <v>843</v>
      </c>
      <c r="F226" s="11"/>
    </row>
    <row r="227" spans="1:6" x14ac:dyDescent="0.2">
      <c r="A227" s="2" t="s">
        <v>770</v>
      </c>
      <c r="B227" s="11" t="s">
        <v>843</v>
      </c>
      <c r="C227" s="11" t="s">
        <v>843</v>
      </c>
      <c r="D227" s="11" t="s">
        <v>843</v>
      </c>
      <c r="E227" s="11">
        <v>4092000000</v>
      </c>
      <c r="F227" s="11"/>
    </row>
    <row r="228" spans="1:6" x14ac:dyDescent="0.2">
      <c r="A228" s="2" t="s">
        <v>107</v>
      </c>
      <c r="B228" s="11" t="s">
        <v>843</v>
      </c>
      <c r="C228" s="11" t="s">
        <v>843</v>
      </c>
      <c r="D228" s="11">
        <v>284470000</v>
      </c>
      <c r="E228" s="11" t="s">
        <v>843</v>
      </c>
      <c r="F228" s="11"/>
    </row>
    <row r="229" spans="1:6" x14ac:dyDescent="0.2">
      <c r="A229" s="2" t="s">
        <v>821</v>
      </c>
      <c r="B229" s="11" t="s">
        <v>843</v>
      </c>
      <c r="C229" s="11" t="s">
        <v>843</v>
      </c>
      <c r="D229" s="11" t="s">
        <v>843</v>
      </c>
      <c r="E229" s="11">
        <v>8300000</v>
      </c>
      <c r="F229" s="11"/>
    </row>
    <row r="230" spans="1:6" x14ac:dyDescent="0.2">
      <c r="A230" s="2" t="s">
        <v>573</v>
      </c>
      <c r="B230" s="11" t="s">
        <v>843</v>
      </c>
      <c r="C230" s="11">
        <v>4890000000</v>
      </c>
      <c r="D230" s="11" t="s">
        <v>843</v>
      </c>
      <c r="E230" s="11" t="s">
        <v>843</v>
      </c>
      <c r="F230" s="11"/>
    </row>
    <row r="231" spans="1:6" x14ac:dyDescent="0.2">
      <c r="A231" s="2" t="s">
        <v>727</v>
      </c>
      <c r="B231" s="11" t="s">
        <v>843</v>
      </c>
      <c r="C231" s="11" t="s">
        <v>843</v>
      </c>
      <c r="D231" s="11">
        <v>2174000000</v>
      </c>
      <c r="E231" s="11" t="s">
        <v>843</v>
      </c>
      <c r="F231" s="11"/>
    </row>
    <row r="232" spans="1:6" x14ac:dyDescent="0.2">
      <c r="A232" s="2" t="s">
        <v>608</v>
      </c>
      <c r="B232" s="11" t="s">
        <v>843</v>
      </c>
      <c r="C232" s="11">
        <v>3276000000</v>
      </c>
      <c r="D232" s="11" t="s">
        <v>843</v>
      </c>
      <c r="E232" s="11" t="s">
        <v>843</v>
      </c>
      <c r="F232" s="11"/>
    </row>
    <row r="233" spans="1:6" x14ac:dyDescent="0.2">
      <c r="A233" s="2" t="s">
        <v>829</v>
      </c>
      <c r="B233" s="11" t="s">
        <v>843</v>
      </c>
      <c r="C233" s="11" t="s">
        <v>843</v>
      </c>
      <c r="D233" s="11" t="s">
        <v>843</v>
      </c>
      <c r="E233" s="11">
        <v>6300000</v>
      </c>
      <c r="F233" s="11"/>
    </row>
    <row r="234" spans="1:6" x14ac:dyDescent="0.2">
      <c r="A234" s="2" t="s">
        <v>568</v>
      </c>
      <c r="B234" s="11" t="s">
        <v>843</v>
      </c>
      <c r="C234" s="11">
        <v>5250000000</v>
      </c>
      <c r="D234" s="11" t="s">
        <v>843</v>
      </c>
      <c r="E234" s="11" t="s">
        <v>843</v>
      </c>
      <c r="F234" s="11"/>
    </row>
    <row r="235" spans="1:6" x14ac:dyDescent="0.2">
      <c r="A235" s="2" t="s">
        <v>69</v>
      </c>
      <c r="B235" s="11" t="s">
        <v>843</v>
      </c>
      <c r="C235" s="11">
        <v>1872000000</v>
      </c>
      <c r="D235" s="11" t="s">
        <v>843</v>
      </c>
      <c r="E235" s="11" t="s">
        <v>843</v>
      </c>
      <c r="F235" s="11"/>
    </row>
    <row r="236" spans="1:6" x14ac:dyDescent="0.2">
      <c r="A236" s="2" t="s">
        <v>630</v>
      </c>
      <c r="B236" s="11" t="s">
        <v>843</v>
      </c>
      <c r="C236" s="11">
        <v>2304000000</v>
      </c>
      <c r="D236" s="11" t="s">
        <v>843</v>
      </c>
      <c r="E236" s="11" t="s">
        <v>843</v>
      </c>
      <c r="F236" s="11"/>
    </row>
    <row r="237" spans="1:6" x14ac:dyDescent="0.2">
      <c r="A237" s="2" t="s">
        <v>711</v>
      </c>
      <c r="B237" s="11" t="s">
        <v>843</v>
      </c>
      <c r="C237" s="11">
        <v>4500</v>
      </c>
      <c r="D237" s="11" t="s">
        <v>843</v>
      </c>
      <c r="E237" s="11" t="s">
        <v>843</v>
      </c>
      <c r="F237" s="11"/>
    </row>
    <row r="238" spans="1:6" x14ac:dyDescent="0.2">
      <c r="A238" s="2" t="s">
        <v>817</v>
      </c>
      <c r="B238" s="11" t="s">
        <v>843</v>
      </c>
      <c r="C238" s="11" t="s">
        <v>843</v>
      </c>
      <c r="D238" s="11" t="s">
        <v>843</v>
      </c>
      <c r="E238" s="11">
        <v>14900000</v>
      </c>
      <c r="F238" s="11"/>
    </row>
    <row r="239" spans="1:6" x14ac:dyDescent="0.2">
      <c r="A239" s="2" t="s">
        <v>589</v>
      </c>
      <c r="B239" s="11" t="s">
        <v>843</v>
      </c>
      <c r="C239" s="11">
        <v>3871000000</v>
      </c>
      <c r="D239" s="11" t="s">
        <v>843</v>
      </c>
      <c r="E239" s="11" t="s">
        <v>843</v>
      </c>
      <c r="F239" s="11"/>
    </row>
    <row r="240" spans="1:6" x14ac:dyDescent="0.2">
      <c r="A240" s="2" t="s">
        <v>660</v>
      </c>
      <c r="B240" s="11" t="s">
        <v>843</v>
      </c>
      <c r="C240" s="11">
        <v>841000000</v>
      </c>
      <c r="D240" s="11" t="s">
        <v>843</v>
      </c>
      <c r="E240" s="11" t="s">
        <v>843</v>
      </c>
      <c r="F240" s="11"/>
    </row>
    <row r="241" spans="1:6" x14ac:dyDescent="0.2">
      <c r="A241" s="2" t="s">
        <v>721</v>
      </c>
      <c r="B241" s="11" t="s">
        <v>843</v>
      </c>
      <c r="C241" s="11" t="s">
        <v>843</v>
      </c>
      <c r="D241" s="11">
        <v>3055000000</v>
      </c>
      <c r="E241" s="11" t="s">
        <v>843</v>
      </c>
      <c r="F241" s="11"/>
    </row>
    <row r="242" spans="1:6" x14ac:dyDescent="0.2">
      <c r="A242" s="2" t="s">
        <v>695</v>
      </c>
      <c r="B242" s="11" t="s">
        <v>843</v>
      </c>
      <c r="C242" s="11">
        <v>70000</v>
      </c>
      <c r="D242" s="11" t="s">
        <v>843</v>
      </c>
      <c r="E242" s="11" t="s">
        <v>843</v>
      </c>
      <c r="F242" s="11"/>
    </row>
    <row r="243" spans="1:6" x14ac:dyDescent="0.2">
      <c r="A243" s="2" t="s">
        <v>561</v>
      </c>
      <c r="B243" s="11" t="s">
        <v>843</v>
      </c>
      <c r="C243" s="11">
        <v>4000</v>
      </c>
      <c r="D243" s="11" t="s">
        <v>843</v>
      </c>
      <c r="E243" s="11">
        <v>12154000</v>
      </c>
      <c r="F243" s="11"/>
    </row>
    <row r="244" spans="1:6" x14ac:dyDescent="0.2">
      <c r="A244" s="2" t="s">
        <v>571</v>
      </c>
      <c r="B244" s="11" t="s">
        <v>843</v>
      </c>
      <c r="C244" s="11">
        <v>4957000000</v>
      </c>
      <c r="D244" s="11" t="s">
        <v>843</v>
      </c>
      <c r="E244" s="11">
        <v>5390000000</v>
      </c>
      <c r="F244" s="11"/>
    </row>
    <row r="245" spans="1:6" x14ac:dyDescent="0.2">
      <c r="A245" s="2" t="s">
        <v>610</v>
      </c>
      <c r="B245" s="11" t="s">
        <v>843</v>
      </c>
      <c r="C245" s="11">
        <v>3139000000</v>
      </c>
      <c r="D245" s="11">
        <v>3220250000</v>
      </c>
      <c r="E245" s="11">
        <v>3110250000</v>
      </c>
      <c r="F245" s="11"/>
    </row>
    <row r="246" spans="1:6" x14ac:dyDescent="0.2">
      <c r="A246" s="2" t="s">
        <v>791</v>
      </c>
      <c r="B246" s="11" t="s">
        <v>843</v>
      </c>
      <c r="C246" s="11" t="s">
        <v>843</v>
      </c>
      <c r="D246" s="11" t="s">
        <v>843</v>
      </c>
      <c r="E246" s="11">
        <v>833000000</v>
      </c>
      <c r="F246" s="11"/>
    </row>
    <row r="247" spans="1:6" x14ac:dyDescent="0.2">
      <c r="A247" s="2" t="s">
        <v>40</v>
      </c>
      <c r="B247" s="11" t="s">
        <v>843</v>
      </c>
      <c r="C247" s="11" t="s">
        <v>843</v>
      </c>
      <c r="D247" s="11">
        <v>5675350000</v>
      </c>
      <c r="E247" s="11" t="s">
        <v>843</v>
      </c>
      <c r="F247" s="11"/>
    </row>
    <row r="248" spans="1:6" x14ac:dyDescent="0.2">
      <c r="A248" s="2" t="s">
        <v>811</v>
      </c>
      <c r="B248" s="11" t="s">
        <v>843</v>
      </c>
      <c r="C248" s="11" t="s">
        <v>843</v>
      </c>
      <c r="D248" s="11" t="s">
        <v>843</v>
      </c>
      <c r="E248" s="11">
        <v>31000000</v>
      </c>
      <c r="F248" s="11"/>
    </row>
    <row r="249" spans="1:6" x14ac:dyDescent="0.2">
      <c r="A249" s="2" t="s">
        <v>754</v>
      </c>
      <c r="B249" s="11" t="s">
        <v>843</v>
      </c>
      <c r="C249" s="11" t="s">
        <v>843</v>
      </c>
      <c r="D249" s="11">
        <v>89000000</v>
      </c>
      <c r="E249" s="11">
        <v>92000000</v>
      </c>
      <c r="F249" s="11"/>
    </row>
    <row r="250" spans="1:6" x14ac:dyDescent="0.2">
      <c r="A250" s="2" t="s">
        <v>615</v>
      </c>
      <c r="B250" s="11" t="s">
        <v>843</v>
      </c>
      <c r="C250" s="11">
        <v>2932000000</v>
      </c>
      <c r="D250" s="11" t="s">
        <v>843</v>
      </c>
      <c r="E250" s="11" t="s">
        <v>843</v>
      </c>
      <c r="F250" s="11"/>
    </row>
    <row r="251" spans="1:6" x14ac:dyDescent="0.2">
      <c r="A251" s="2" t="s">
        <v>767</v>
      </c>
      <c r="B251" s="11" t="s">
        <v>843</v>
      </c>
      <c r="C251" s="11" t="s">
        <v>843</v>
      </c>
      <c r="D251" s="11">
        <v>419800</v>
      </c>
      <c r="E251" s="11" t="s">
        <v>843</v>
      </c>
      <c r="F251" s="11"/>
    </row>
    <row r="252" spans="1:6" x14ac:dyDescent="0.2">
      <c r="A252" s="2" t="s">
        <v>5</v>
      </c>
      <c r="B252" s="11">
        <v>70000</v>
      </c>
      <c r="C252" s="11">
        <v>2000</v>
      </c>
      <c r="D252" s="11" t="s">
        <v>843</v>
      </c>
      <c r="E252" s="11" t="s">
        <v>843</v>
      </c>
      <c r="F252" s="11"/>
    </row>
    <row r="253" spans="1:6" x14ac:dyDescent="0.2">
      <c r="A253" s="2" t="s">
        <v>755</v>
      </c>
      <c r="B253" s="11" t="s">
        <v>843</v>
      </c>
      <c r="C253" s="11" t="s">
        <v>843</v>
      </c>
      <c r="D253" s="11">
        <v>75500000</v>
      </c>
      <c r="E253" s="11" t="s">
        <v>843</v>
      </c>
      <c r="F253" s="11"/>
    </row>
    <row r="254" spans="1:6" x14ac:dyDescent="0.2">
      <c r="A254" s="2" t="s">
        <v>707</v>
      </c>
      <c r="B254" s="11" t="s">
        <v>843</v>
      </c>
      <c r="C254" s="11">
        <v>7500</v>
      </c>
      <c r="D254" s="11" t="s">
        <v>843</v>
      </c>
      <c r="E254" s="11" t="s">
        <v>843</v>
      </c>
      <c r="F254" s="11"/>
    </row>
    <row r="255" spans="1:6" x14ac:dyDescent="0.2">
      <c r="A255" s="2" t="s">
        <v>623</v>
      </c>
      <c r="B255" s="11" t="s">
        <v>843</v>
      </c>
      <c r="C255" s="11">
        <v>2618000000</v>
      </c>
      <c r="D255" s="11">
        <v>3534000000</v>
      </c>
      <c r="E255" s="11">
        <v>3034000000</v>
      </c>
      <c r="F255" s="11">
        <v>3035000000</v>
      </c>
    </row>
    <row r="256" spans="1:6" x14ac:dyDescent="0.2">
      <c r="A256" s="2" t="s">
        <v>783</v>
      </c>
      <c r="B256" s="11" t="s">
        <v>843</v>
      </c>
      <c r="C256" s="11" t="s">
        <v>843</v>
      </c>
      <c r="D256" s="11" t="s">
        <v>843</v>
      </c>
      <c r="E256" s="11">
        <v>1691200000</v>
      </c>
      <c r="F256" s="11"/>
    </row>
    <row r="257" spans="1:6" x14ac:dyDescent="0.2">
      <c r="A257" s="2" t="s">
        <v>683</v>
      </c>
      <c r="B257" s="11" t="s">
        <v>843</v>
      </c>
      <c r="C257" s="11">
        <v>1244000</v>
      </c>
      <c r="D257" s="11" t="s">
        <v>843</v>
      </c>
      <c r="E257" s="11" t="s">
        <v>843</v>
      </c>
      <c r="F257" s="11"/>
    </row>
    <row r="258" spans="1:6" x14ac:dyDescent="0.2">
      <c r="A258" s="2" t="s">
        <v>801</v>
      </c>
      <c r="B258" s="11" t="s">
        <v>843</v>
      </c>
      <c r="C258" s="11" t="s">
        <v>843</v>
      </c>
      <c r="D258" s="11" t="s">
        <v>843</v>
      </c>
      <c r="E258" s="11">
        <v>42000000</v>
      </c>
      <c r="F258" s="11"/>
    </row>
    <row r="259" spans="1:6" x14ac:dyDescent="0.2">
      <c r="A259" s="2" t="s">
        <v>800</v>
      </c>
      <c r="B259" s="11" t="s">
        <v>843</v>
      </c>
      <c r="C259" s="11" t="s">
        <v>843</v>
      </c>
      <c r="D259" s="11" t="s">
        <v>843</v>
      </c>
      <c r="E259" s="11">
        <v>43000000</v>
      </c>
      <c r="F259" s="11"/>
    </row>
    <row r="260" spans="1:6" x14ac:dyDescent="0.2">
      <c r="A260" s="2" t="s">
        <v>780</v>
      </c>
      <c r="B260" s="11" t="s">
        <v>843</v>
      </c>
      <c r="C260" s="11" t="s">
        <v>843</v>
      </c>
      <c r="D260" s="11" t="s">
        <v>843</v>
      </c>
      <c r="E260" s="11">
        <v>2000600000</v>
      </c>
      <c r="F260" s="11"/>
    </row>
    <row r="261" spans="1:6" x14ac:dyDescent="0.2">
      <c r="A261" s="2" t="s">
        <v>684</v>
      </c>
      <c r="B261" s="11" t="s">
        <v>843</v>
      </c>
      <c r="C261" s="11">
        <v>1000000</v>
      </c>
      <c r="D261" s="11">
        <v>1000000</v>
      </c>
      <c r="E261" s="11" t="s">
        <v>843</v>
      </c>
      <c r="F261" s="11"/>
    </row>
    <row r="262" spans="1:6" x14ac:dyDescent="0.2">
      <c r="A262" s="2" t="s">
        <v>574</v>
      </c>
      <c r="B262" s="11" t="s">
        <v>843</v>
      </c>
      <c r="C262" s="11">
        <v>4796000000</v>
      </c>
      <c r="D262" s="11">
        <v>7300000000</v>
      </c>
      <c r="E262" s="11">
        <v>7243000000</v>
      </c>
      <c r="F262" s="11"/>
    </row>
    <row r="263" spans="1:6" x14ac:dyDescent="0.2">
      <c r="A263" s="2" t="s">
        <v>617</v>
      </c>
      <c r="B263" s="11" t="s">
        <v>843</v>
      </c>
      <c r="C263" s="11">
        <v>2861000000</v>
      </c>
      <c r="D263" s="11" t="s">
        <v>843</v>
      </c>
      <c r="E263" s="11" t="s">
        <v>843</v>
      </c>
      <c r="F263" s="11"/>
    </row>
    <row r="264" spans="1:6" x14ac:dyDescent="0.2">
      <c r="A264" s="2" t="s">
        <v>686</v>
      </c>
      <c r="B264" s="11" t="s">
        <v>843</v>
      </c>
      <c r="C264" s="11">
        <v>619000</v>
      </c>
      <c r="D264" s="11" t="s">
        <v>843</v>
      </c>
      <c r="E264" s="11" t="s">
        <v>843</v>
      </c>
      <c r="F264" s="11"/>
    </row>
    <row r="265" spans="1:6" x14ac:dyDescent="0.2">
      <c r="A265" s="2" t="s">
        <v>560</v>
      </c>
      <c r="B265" s="11">
        <v>20000</v>
      </c>
      <c r="C265" s="11">
        <v>700000</v>
      </c>
      <c r="D265" s="11">
        <v>14250000</v>
      </c>
      <c r="E265" s="11" t="s">
        <v>843</v>
      </c>
      <c r="F265" s="11"/>
    </row>
    <row r="266" spans="1:6" x14ac:dyDescent="0.2">
      <c r="A266" s="2" t="s">
        <v>63</v>
      </c>
      <c r="B266" s="11" t="s">
        <v>843</v>
      </c>
      <c r="C266" s="11" t="s">
        <v>843</v>
      </c>
      <c r="D266" s="11">
        <v>4351000000</v>
      </c>
      <c r="E266" s="11">
        <v>4347780000</v>
      </c>
      <c r="F266" s="11"/>
    </row>
    <row r="267" spans="1:6" x14ac:dyDescent="0.2">
      <c r="A267" s="2" t="s">
        <v>62</v>
      </c>
      <c r="B267" s="11" t="s">
        <v>843</v>
      </c>
      <c r="C267" s="11" t="s">
        <v>843</v>
      </c>
      <c r="D267" s="11">
        <v>498243000</v>
      </c>
      <c r="E267" s="11" t="s">
        <v>843</v>
      </c>
      <c r="F267" s="11"/>
    </row>
    <row r="268" spans="1:6" x14ac:dyDescent="0.2">
      <c r="A268" s="2" t="s">
        <v>591</v>
      </c>
      <c r="B268" s="11" t="s">
        <v>843</v>
      </c>
      <c r="C268" s="11">
        <v>3814000000</v>
      </c>
      <c r="D268" s="11" t="s">
        <v>843</v>
      </c>
      <c r="E268" s="11" t="s">
        <v>843</v>
      </c>
      <c r="F268" s="11"/>
    </row>
    <row r="269" spans="1:6" x14ac:dyDescent="0.2">
      <c r="A269" s="2" t="s">
        <v>564</v>
      </c>
      <c r="B269" s="11" t="s">
        <v>843</v>
      </c>
      <c r="C269" s="11">
        <v>5619000000</v>
      </c>
      <c r="D269" s="11">
        <v>5900000000</v>
      </c>
      <c r="E269" s="11">
        <v>5258000000</v>
      </c>
      <c r="F269" s="11"/>
    </row>
    <row r="270" spans="1:6" x14ac:dyDescent="0.2">
      <c r="A270" s="2" t="s">
        <v>840</v>
      </c>
      <c r="B270" s="11" t="s">
        <v>843</v>
      </c>
      <c r="C270" s="11" t="s">
        <v>843</v>
      </c>
      <c r="D270" s="11" t="s">
        <v>843</v>
      </c>
      <c r="E270" s="11">
        <v>55000</v>
      </c>
      <c r="F270" s="11"/>
    </row>
    <row r="271" spans="1:6" x14ac:dyDescent="0.2">
      <c r="A271" s="2" t="s">
        <v>670</v>
      </c>
      <c r="B271" s="11" t="s">
        <v>843</v>
      </c>
      <c r="C271" s="11">
        <v>78000000</v>
      </c>
      <c r="D271" s="11" t="s">
        <v>843</v>
      </c>
      <c r="E271" s="11" t="s">
        <v>843</v>
      </c>
      <c r="F271" s="11"/>
    </row>
    <row r="272" spans="1:6" x14ac:dyDescent="0.2">
      <c r="A272" s="2" t="s">
        <v>722</v>
      </c>
      <c r="B272" s="11" t="s">
        <v>843</v>
      </c>
      <c r="C272" s="11" t="s">
        <v>843</v>
      </c>
      <c r="D272" s="11">
        <v>3005250000</v>
      </c>
      <c r="E272" s="11" t="s">
        <v>843</v>
      </c>
      <c r="F272" s="11"/>
    </row>
    <row r="273" spans="1:6" x14ac:dyDescent="0.2">
      <c r="A273" s="2" t="s">
        <v>793</v>
      </c>
      <c r="B273" s="11" t="s">
        <v>843</v>
      </c>
      <c r="C273" s="11" t="s">
        <v>843</v>
      </c>
      <c r="D273" s="11" t="s">
        <v>843</v>
      </c>
      <c r="E273" s="11">
        <v>136000000</v>
      </c>
      <c r="F273" s="11"/>
    </row>
    <row r="274" spans="1:6" x14ac:dyDescent="0.2">
      <c r="A274" s="2" t="s">
        <v>838</v>
      </c>
      <c r="B274" s="11" t="s">
        <v>843</v>
      </c>
      <c r="C274" s="11" t="s">
        <v>843</v>
      </c>
      <c r="D274" s="11" t="s">
        <v>843</v>
      </c>
      <c r="E274" s="11">
        <v>1100000</v>
      </c>
      <c r="F274" s="11"/>
    </row>
    <row r="275" spans="1:6" x14ac:dyDescent="0.2">
      <c r="A275" s="2" t="s">
        <v>577</v>
      </c>
      <c r="B275" s="11" t="s">
        <v>843</v>
      </c>
      <c r="C275" s="11">
        <v>4725000000</v>
      </c>
      <c r="D275" s="11" t="s">
        <v>843</v>
      </c>
      <c r="E275" s="11">
        <v>934000000</v>
      </c>
      <c r="F275" s="11"/>
    </row>
    <row r="276" spans="1:6" x14ac:dyDescent="0.2">
      <c r="A276" s="2" t="s">
        <v>72</v>
      </c>
      <c r="B276" s="11" t="s">
        <v>843</v>
      </c>
      <c r="C276" s="11" t="s">
        <v>843</v>
      </c>
      <c r="D276" s="11" t="s">
        <v>843</v>
      </c>
      <c r="E276" s="11">
        <v>2352000000</v>
      </c>
      <c r="F276" s="11"/>
    </row>
    <row r="277" spans="1:6" x14ac:dyDescent="0.2">
      <c r="A277" s="2" t="s">
        <v>724</v>
      </c>
      <c r="B277" s="11" t="s">
        <v>843</v>
      </c>
      <c r="C277" s="11" t="s">
        <v>843</v>
      </c>
      <c r="D277" s="11">
        <v>2561000000</v>
      </c>
      <c r="E277" s="11" t="s">
        <v>843</v>
      </c>
      <c r="F277" s="11"/>
    </row>
    <row r="278" spans="1:6" x14ac:dyDescent="0.2">
      <c r="A278" s="2" t="s">
        <v>638</v>
      </c>
      <c r="B278" s="11" t="s">
        <v>843</v>
      </c>
      <c r="C278" s="11">
        <v>2000000000</v>
      </c>
      <c r="D278" s="11" t="s">
        <v>843</v>
      </c>
      <c r="E278" s="11" t="s">
        <v>843</v>
      </c>
      <c r="F278" s="11"/>
    </row>
    <row r="279" spans="1:6" x14ac:dyDescent="0.2">
      <c r="A279" s="2" t="s">
        <v>654</v>
      </c>
      <c r="B279" s="11" t="s">
        <v>843</v>
      </c>
      <c r="C279" s="11">
        <v>964000000</v>
      </c>
      <c r="D279" s="11" t="s">
        <v>843</v>
      </c>
      <c r="E279" s="11" t="s">
        <v>843</v>
      </c>
      <c r="F279" s="11"/>
    </row>
    <row r="280" spans="1:6" x14ac:dyDescent="0.2">
      <c r="A280" s="2" t="s">
        <v>777</v>
      </c>
      <c r="B280" s="11" t="s">
        <v>843</v>
      </c>
      <c r="C280" s="11" t="s">
        <v>843</v>
      </c>
      <c r="D280" s="11" t="s">
        <v>843</v>
      </c>
      <c r="E280" s="11">
        <v>2194686000</v>
      </c>
      <c r="F280" s="11"/>
    </row>
    <row r="281" spans="1:6" x14ac:dyDescent="0.2">
      <c r="A281" s="2" t="s">
        <v>597</v>
      </c>
      <c r="B281" s="11" t="s">
        <v>843</v>
      </c>
      <c r="C281" s="11">
        <v>3562000000</v>
      </c>
      <c r="D281" s="11">
        <v>3581000000</v>
      </c>
      <c r="E281" s="11" t="s">
        <v>843</v>
      </c>
      <c r="F281" s="11"/>
    </row>
    <row r="282" spans="1:6" x14ac:dyDescent="0.2">
      <c r="A282" s="2" t="s">
        <v>807</v>
      </c>
      <c r="B282" s="11" t="s">
        <v>843</v>
      </c>
      <c r="C282" s="11" t="s">
        <v>843</v>
      </c>
      <c r="D282" s="11" t="s">
        <v>843</v>
      </c>
      <c r="E282" s="11">
        <v>37000000</v>
      </c>
      <c r="F282" s="11"/>
    </row>
    <row r="283" spans="1:6" x14ac:dyDescent="0.2">
      <c r="A283" s="2" t="s">
        <v>42</v>
      </c>
      <c r="B283" s="11" t="s">
        <v>843</v>
      </c>
      <c r="C283" s="11" t="s">
        <v>843</v>
      </c>
      <c r="D283" s="11">
        <v>695750000</v>
      </c>
      <c r="E283" s="11" t="s">
        <v>843</v>
      </c>
      <c r="F283" s="11"/>
    </row>
    <row r="284" spans="1:6" x14ac:dyDescent="0.2">
      <c r="A284" s="2" t="s">
        <v>834</v>
      </c>
      <c r="B284" s="11" t="s">
        <v>843</v>
      </c>
      <c r="C284" s="11" t="s">
        <v>843</v>
      </c>
      <c r="D284" s="11" t="s">
        <v>843</v>
      </c>
      <c r="E284" s="11">
        <v>4200000</v>
      </c>
      <c r="F284" s="11"/>
    </row>
    <row r="285" spans="1:6" x14ac:dyDescent="0.2">
      <c r="A285" s="2" t="s">
        <v>634</v>
      </c>
      <c r="B285" s="11" t="s">
        <v>843</v>
      </c>
      <c r="C285" s="11">
        <v>2169000000</v>
      </c>
      <c r="D285" s="11">
        <v>4002198000</v>
      </c>
      <c r="E285" s="11">
        <v>3997068000</v>
      </c>
      <c r="F285" s="11"/>
    </row>
    <row r="286" spans="1:6" x14ac:dyDescent="0.2">
      <c r="A286" s="2" t="s">
        <v>612</v>
      </c>
      <c r="B286" s="11" t="s">
        <v>843</v>
      </c>
      <c r="C286" s="11">
        <v>3027000000</v>
      </c>
      <c r="D286" s="11" t="s">
        <v>843</v>
      </c>
      <c r="E286" s="11" t="s">
        <v>843</v>
      </c>
      <c r="F286" s="11"/>
    </row>
    <row r="287" spans="1:6" x14ac:dyDescent="0.2">
      <c r="A287" s="2" t="s">
        <v>3</v>
      </c>
      <c r="B287" s="11">
        <v>12000000000</v>
      </c>
      <c r="C287" s="11">
        <v>6000000000</v>
      </c>
      <c r="D287" s="11" t="s">
        <v>843</v>
      </c>
      <c r="E287" s="11">
        <v>6350000000</v>
      </c>
      <c r="F287" s="11"/>
    </row>
    <row r="288" spans="1:6" x14ac:dyDescent="0.2">
      <c r="A288" s="2" t="s">
        <v>580</v>
      </c>
      <c r="B288" s="11" t="s">
        <v>843</v>
      </c>
      <c r="C288" s="11">
        <v>4273000000</v>
      </c>
      <c r="D288" s="11">
        <v>5500000000</v>
      </c>
      <c r="E288" s="11">
        <v>5520000000</v>
      </c>
      <c r="F288" s="11"/>
    </row>
    <row r="289" spans="1:6" x14ac:dyDescent="0.2">
      <c r="A289" s="2" t="s">
        <v>713</v>
      </c>
      <c r="B289" s="11" t="s">
        <v>843</v>
      </c>
      <c r="C289" s="11" t="s">
        <v>843</v>
      </c>
      <c r="D289" s="11">
        <v>7000000000</v>
      </c>
      <c r="E289" s="11">
        <v>6991320000</v>
      </c>
      <c r="F289" s="11"/>
    </row>
    <row r="290" spans="1:6" x14ac:dyDescent="0.2">
      <c r="A290" s="2" t="s">
        <v>647</v>
      </c>
      <c r="B290" s="11" t="s">
        <v>843</v>
      </c>
      <c r="C290" s="11">
        <v>1410000000</v>
      </c>
      <c r="D290" s="11" t="s">
        <v>843</v>
      </c>
      <c r="E290" s="11" t="s">
        <v>843</v>
      </c>
      <c r="F290" s="11"/>
    </row>
    <row r="291" spans="1:6" x14ac:dyDescent="0.2">
      <c r="A291" s="2" t="s">
        <v>678</v>
      </c>
      <c r="B291" s="11" t="s">
        <v>843</v>
      </c>
      <c r="C291" s="11">
        <v>12300000</v>
      </c>
      <c r="D291" s="11">
        <v>19100000</v>
      </c>
      <c r="E291" s="11" t="s">
        <v>843</v>
      </c>
      <c r="F291" s="11"/>
    </row>
    <row r="292" spans="1:6" x14ac:dyDescent="0.2">
      <c r="A292" s="2" t="s">
        <v>747</v>
      </c>
      <c r="B292" s="11" t="s">
        <v>843</v>
      </c>
      <c r="C292" s="11" t="s">
        <v>843</v>
      </c>
      <c r="D292" s="11">
        <v>625500000</v>
      </c>
      <c r="E292" s="11" t="s">
        <v>843</v>
      </c>
      <c r="F292" s="11"/>
    </row>
    <row r="293" spans="1:6" x14ac:dyDescent="0.2">
      <c r="A293" s="2" t="s">
        <v>832</v>
      </c>
      <c r="B293" s="11" t="s">
        <v>843</v>
      </c>
      <c r="C293" s="11" t="s">
        <v>843</v>
      </c>
      <c r="D293" s="11" t="s">
        <v>843</v>
      </c>
      <c r="E293" s="11">
        <v>5300000</v>
      </c>
      <c r="F293" s="11"/>
    </row>
    <row r="294" spans="1:6" x14ac:dyDescent="0.2">
      <c r="A294" s="2" t="s">
        <v>606</v>
      </c>
      <c r="B294" s="11" t="s">
        <v>843</v>
      </c>
      <c r="C294" s="11">
        <v>3290000000</v>
      </c>
      <c r="D294" s="11" t="s">
        <v>843</v>
      </c>
      <c r="E294" s="11" t="s">
        <v>843</v>
      </c>
      <c r="F294" s="11"/>
    </row>
    <row r="295" spans="1:6" x14ac:dyDescent="0.2">
      <c r="A295" s="2" t="s">
        <v>43</v>
      </c>
      <c r="B295" s="11" t="s">
        <v>843</v>
      </c>
      <c r="C295" s="11">
        <v>5279000000</v>
      </c>
      <c r="D295" s="11">
        <v>6378650000</v>
      </c>
      <c r="E295" s="11" t="s">
        <v>843</v>
      </c>
      <c r="F295" s="11"/>
    </row>
    <row r="296" spans="1:6" x14ac:dyDescent="0.2">
      <c r="A296" s="2" t="s">
        <v>818</v>
      </c>
      <c r="B296" s="11" t="s">
        <v>843</v>
      </c>
      <c r="C296" s="11" t="s">
        <v>843</v>
      </c>
      <c r="D296" s="11" t="s">
        <v>843</v>
      </c>
      <c r="E296" s="11">
        <v>14600000</v>
      </c>
      <c r="F296" s="11"/>
    </row>
    <row r="297" spans="1:6" x14ac:dyDescent="0.2">
      <c r="A297" s="2" t="s">
        <v>837</v>
      </c>
      <c r="B297" s="11" t="s">
        <v>843</v>
      </c>
      <c r="C297" s="11" t="s">
        <v>843</v>
      </c>
      <c r="D297" s="11" t="s">
        <v>843</v>
      </c>
      <c r="E297" s="11">
        <v>1372300</v>
      </c>
      <c r="F297" s="11"/>
    </row>
    <row r="298" spans="1:6" x14ac:dyDescent="0.2">
      <c r="A298" s="2" t="s">
        <v>809</v>
      </c>
      <c r="B298" s="11" t="s">
        <v>843</v>
      </c>
      <c r="C298" s="11" t="s">
        <v>843</v>
      </c>
      <c r="D298" s="11" t="s">
        <v>843</v>
      </c>
      <c r="E298" s="11">
        <v>34000000</v>
      </c>
      <c r="F298" s="11"/>
    </row>
    <row r="299" spans="1:6" x14ac:dyDescent="0.2">
      <c r="A299" s="2" t="s">
        <v>604</v>
      </c>
      <c r="B299" s="11" t="s">
        <v>843</v>
      </c>
      <c r="C299" s="11">
        <v>3313000000</v>
      </c>
      <c r="D299" s="11" t="s">
        <v>843</v>
      </c>
      <c r="E299" s="11" t="s">
        <v>843</v>
      </c>
      <c r="F299" s="11"/>
    </row>
    <row r="300" spans="1:6" x14ac:dyDescent="0.2">
      <c r="A300" s="2" t="s">
        <v>666</v>
      </c>
      <c r="B300" s="11" t="s">
        <v>843</v>
      </c>
      <c r="C300" s="11">
        <v>199700000</v>
      </c>
      <c r="D300" s="11" t="s">
        <v>843</v>
      </c>
      <c r="E300" s="11" t="s">
        <v>843</v>
      </c>
      <c r="F300" s="11"/>
    </row>
    <row r="301" spans="1:6" x14ac:dyDescent="0.2">
      <c r="A301" s="2" t="s">
        <v>764</v>
      </c>
      <c r="B301" s="11" t="s">
        <v>843</v>
      </c>
      <c r="C301" s="11" t="s">
        <v>843</v>
      </c>
      <c r="D301" s="11">
        <v>650000</v>
      </c>
      <c r="E301" s="11" t="s">
        <v>843</v>
      </c>
      <c r="F301" s="11"/>
    </row>
    <row r="302" spans="1:6" x14ac:dyDescent="0.2">
      <c r="A302" s="2" t="s">
        <v>712</v>
      </c>
      <c r="B302" s="11" t="s">
        <v>843</v>
      </c>
      <c r="C302" s="11">
        <v>3000</v>
      </c>
      <c r="D302" s="11" t="s">
        <v>843</v>
      </c>
      <c r="E302" s="11" t="s">
        <v>843</v>
      </c>
      <c r="F302" s="11"/>
    </row>
    <row r="303" spans="1:6" x14ac:dyDescent="0.2">
      <c r="A303" s="2" t="s">
        <v>584</v>
      </c>
      <c r="B303" s="11" t="s">
        <v>843</v>
      </c>
      <c r="C303" s="11">
        <v>4185000000</v>
      </c>
      <c r="D303" s="11" t="s">
        <v>843</v>
      </c>
      <c r="E303" s="11" t="s">
        <v>843</v>
      </c>
      <c r="F303" s="11"/>
    </row>
    <row r="304" spans="1:6" x14ac:dyDescent="0.2">
      <c r="A304" s="2" t="s">
        <v>609</v>
      </c>
      <c r="B304" s="11" t="s">
        <v>843</v>
      </c>
      <c r="C304" s="11">
        <v>3267000000</v>
      </c>
      <c r="D304" s="11">
        <v>3983000000</v>
      </c>
      <c r="E304" s="11">
        <v>3996000000</v>
      </c>
      <c r="F304" s="11"/>
    </row>
    <row r="305" spans="1:6" x14ac:dyDescent="0.2">
      <c r="A305" s="2" t="s">
        <v>788</v>
      </c>
      <c r="B305" s="11" t="s">
        <v>843</v>
      </c>
      <c r="C305" s="11" t="s">
        <v>843</v>
      </c>
      <c r="D305" s="11" t="s">
        <v>843</v>
      </c>
      <c r="E305" s="11">
        <v>1237735000</v>
      </c>
      <c r="F305" s="11"/>
    </row>
    <row r="306" spans="1:6" x14ac:dyDescent="0.2">
      <c r="A306" s="2" t="s">
        <v>736</v>
      </c>
      <c r="B306" s="11" t="s">
        <v>843</v>
      </c>
      <c r="C306" s="11" t="s">
        <v>843</v>
      </c>
      <c r="D306" s="11">
        <v>1250000000</v>
      </c>
      <c r="E306" s="11" t="s">
        <v>843</v>
      </c>
      <c r="F306" s="11"/>
    </row>
    <row r="307" spans="1:6" x14ac:dyDescent="0.2">
      <c r="A307" s="2" t="s">
        <v>631</v>
      </c>
      <c r="B307" s="11" t="s">
        <v>843</v>
      </c>
      <c r="C307" s="11">
        <v>2284000000</v>
      </c>
      <c r="D307" s="11" t="s">
        <v>843</v>
      </c>
      <c r="E307" s="11" t="s">
        <v>843</v>
      </c>
      <c r="F307" s="11"/>
    </row>
    <row r="308" spans="1:6" x14ac:dyDescent="0.2">
      <c r="A308" s="2" t="s">
        <v>595</v>
      </c>
      <c r="B308" s="11" t="s">
        <v>843</v>
      </c>
      <c r="C308" s="11">
        <v>3617000000</v>
      </c>
      <c r="D308" s="11" t="s">
        <v>843</v>
      </c>
      <c r="E308" s="11" t="s">
        <v>843</v>
      </c>
      <c r="F308" s="11"/>
    </row>
    <row r="309" spans="1:6" x14ac:dyDescent="0.2">
      <c r="A309" s="2" t="s">
        <v>646</v>
      </c>
      <c r="B309" s="11" t="s">
        <v>843</v>
      </c>
      <c r="C309" s="11">
        <v>1439000000</v>
      </c>
      <c r="D309" s="11" t="s">
        <v>843</v>
      </c>
      <c r="E309" s="11">
        <v>2112000000</v>
      </c>
      <c r="F309" s="11"/>
    </row>
    <row r="310" spans="1:6" x14ac:dyDescent="0.2">
      <c r="A310" s="2" t="s">
        <v>823</v>
      </c>
      <c r="B310" s="11" t="s">
        <v>843</v>
      </c>
      <c r="C310" s="11" t="s">
        <v>843</v>
      </c>
      <c r="D310" s="11" t="s">
        <v>843</v>
      </c>
      <c r="E310" s="11">
        <v>8000000</v>
      </c>
      <c r="F310" s="11"/>
    </row>
    <row r="311" spans="1:6" x14ac:dyDescent="0.2">
      <c r="A311" s="2" t="s">
        <v>706</v>
      </c>
      <c r="B311" s="11" t="s">
        <v>843</v>
      </c>
      <c r="C311" s="11">
        <v>8300</v>
      </c>
      <c r="D311" s="11" t="s">
        <v>843</v>
      </c>
      <c r="E311" s="11" t="s">
        <v>843</v>
      </c>
      <c r="F311" s="11"/>
    </row>
    <row r="312" spans="1:6" x14ac:dyDescent="0.2">
      <c r="A312" s="2" t="s">
        <v>662</v>
      </c>
      <c r="B312" s="11" t="s">
        <v>843</v>
      </c>
      <c r="C312" s="11">
        <v>632230000</v>
      </c>
      <c r="D312" s="11" t="s">
        <v>843</v>
      </c>
      <c r="E312" s="11" t="s">
        <v>843</v>
      </c>
      <c r="F312" s="11"/>
    </row>
    <row r="313" spans="1:6" x14ac:dyDescent="0.2">
      <c r="A313" s="2" t="s">
        <v>644</v>
      </c>
      <c r="B313" s="11" t="s">
        <v>843</v>
      </c>
      <c r="C313" s="11">
        <v>1573000000</v>
      </c>
      <c r="D313" s="11">
        <v>2267000</v>
      </c>
      <c r="E313" s="11" t="s">
        <v>843</v>
      </c>
      <c r="F313" s="11"/>
    </row>
    <row r="314" spans="1:6" x14ac:dyDescent="0.2">
      <c r="A314" s="2" t="s">
        <v>586</v>
      </c>
      <c r="B314" s="11" t="s">
        <v>843</v>
      </c>
      <c r="C314" s="11">
        <v>4128000000</v>
      </c>
      <c r="D314" s="11">
        <v>5450000000</v>
      </c>
      <c r="E314" s="11">
        <v>5451800000</v>
      </c>
      <c r="F314" s="11"/>
    </row>
    <row r="315" spans="1:6" x14ac:dyDescent="0.2">
      <c r="A315" s="2" t="s">
        <v>616</v>
      </c>
      <c r="B315" s="11" t="s">
        <v>843</v>
      </c>
      <c r="C315" s="11">
        <v>2920000000</v>
      </c>
      <c r="D315" s="11">
        <v>3500000000</v>
      </c>
      <c r="E315" s="11">
        <v>1630000000</v>
      </c>
      <c r="F315" s="11">
        <v>163089000</v>
      </c>
    </row>
    <row r="316" spans="1:6" x14ac:dyDescent="0.2">
      <c r="A316" s="2" t="s">
        <v>773</v>
      </c>
      <c r="B316" s="11" t="s">
        <v>843</v>
      </c>
      <c r="C316" s="11" t="s">
        <v>843</v>
      </c>
      <c r="D316" s="11" t="s">
        <v>843</v>
      </c>
      <c r="E316" s="11">
        <v>2788124000</v>
      </c>
      <c r="F316" s="11"/>
    </row>
    <row r="317" spans="1:6" x14ac:dyDescent="0.2">
      <c r="A317" s="2" t="s">
        <v>749</v>
      </c>
      <c r="B317" s="11" t="s">
        <v>843</v>
      </c>
      <c r="C317" s="11" t="s">
        <v>843</v>
      </c>
      <c r="D317" s="11">
        <v>298650000</v>
      </c>
      <c r="E317" s="11" t="s">
        <v>843</v>
      </c>
      <c r="F317" s="11"/>
    </row>
    <row r="318" spans="1:6" x14ac:dyDescent="0.2">
      <c r="A318" s="2" t="s">
        <v>740</v>
      </c>
      <c r="B318" s="11" t="s">
        <v>843</v>
      </c>
      <c r="C318" s="11" t="s">
        <v>843</v>
      </c>
      <c r="D318" s="11">
        <v>1031000000</v>
      </c>
      <c r="E318" s="11" t="s">
        <v>843</v>
      </c>
      <c r="F318" s="11"/>
    </row>
    <row r="319" spans="1:6" x14ac:dyDescent="0.2">
      <c r="A319" s="2" t="s">
        <v>710</v>
      </c>
      <c r="B319" s="11" t="s">
        <v>843</v>
      </c>
      <c r="C319" s="11">
        <v>5000</v>
      </c>
      <c r="D319" s="11" t="s">
        <v>843</v>
      </c>
      <c r="E319" s="11" t="s">
        <v>843</v>
      </c>
      <c r="F319" s="11"/>
    </row>
    <row r="320" spans="1:6" x14ac:dyDescent="0.2">
      <c r="A320" s="2" t="s">
        <v>45</v>
      </c>
      <c r="B320" s="11" t="s">
        <v>843</v>
      </c>
      <c r="C320" s="11" t="s">
        <v>843</v>
      </c>
      <c r="D320" s="11">
        <v>434267000</v>
      </c>
      <c r="E320" s="11" t="s">
        <v>843</v>
      </c>
      <c r="F320" s="11"/>
    </row>
    <row r="321" spans="1:6" x14ac:dyDescent="0.2">
      <c r="A321" s="2" t="s">
        <v>652</v>
      </c>
      <c r="B321" s="11" t="s">
        <v>843</v>
      </c>
      <c r="C321" s="11">
        <v>1010000000</v>
      </c>
      <c r="D321" s="11" t="s">
        <v>843</v>
      </c>
      <c r="E321" s="11" t="s">
        <v>843</v>
      </c>
      <c r="F321" s="11"/>
    </row>
    <row r="322" spans="1:6" x14ac:dyDescent="0.2">
      <c r="A322" s="2" t="s">
        <v>831</v>
      </c>
      <c r="B322" s="11" t="s">
        <v>843</v>
      </c>
      <c r="C322" s="11" t="s">
        <v>843</v>
      </c>
      <c r="D322" s="11" t="s">
        <v>843</v>
      </c>
      <c r="E322" s="11">
        <v>5600000</v>
      </c>
      <c r="F322" s="11"/>
    </row>
    <row r="323" spans="1:6" x14ac:dyDescent="0.2">
      <c r="A323" s="2" t="s">
        <v>685</v>
      </c>
      <c r="B323" s="11" t="s">
        <v>843</v>
      </c>
      <c r="C323" s="11">
        <v>843000</v>
      </c>
      <c r="D323" s="11" t="s">
        <v>843</v>
      </c>
      <c r="E323" s="11">
        <v>1100000</v>
      </c>
      <c r="F323" s="11"/>
    </row>
    <row r="324" spans="1:6" x14ac:dyDescent="0.2">
      <c r="A324" s="2" t="s">
        <v>774</v>
      </c>
      <c r="B324" s="11" t="s">
        <v>843</v>
      </c>
      <c r="C324" s="11" t="s">
        <v>843</v>
      </c>
      <c r="D324" s="11" t="s">
        <v>843</v>
      </c>
      <c r="E324" s="11">
        <v>2763000000</v>
      </c>
      <c r="F324" s="11"/>
    </row>
    <row r="325" spans="1:6" x14ac:dyDescent="0.2">
      <c r="A325" s="2" t="s">
        <v>808</v>
      </c>
      <c r="B325" s="11" t="s">
        <v>843</v>
      </c>
      <c r="C325" s="11" t="s">
        <v>843</v>
      </c>
      <c r="D325" s="11" t="s">
        <v>843</v>
      </c>
      <c r="E325" s="11">
        <v>36000000</v>
      </c>
      <c r="F325" s="11"/>
    </row>
    <row r="326" spans="1:6" x14ac:dyDescent="0.2">
      <c r="A326" s="2" t="s">
        <v>117</v>
      </c>
      <c r="B326" s="11" t="s">
        <v>843</v>
      </c>
      <c r="C326" s="11" t="s">
        <v>843</v>
      </c>
      <c r="D326" s="11">
        <v>112820000</v>
      </c>
      <c r="E326" s="11" t="s">
        <v>843</v>
      </c>
      <c r="F326" s="11"/>
    </row>
    <row r="327" spans="1:6" x14ac:dyDescent="0.2">
      <c r="A327" s="2" t="s">
        <v>744</v>
      </c>
      <c r="B327" s="11" t="s">
        <v>843</v>
      </c>
      <c r="C327" s="11" t="s">
        <v>843</v>
      </c>
      <c r="D327" s="11">
        <v>925000000</v>
      </c>
      <c r="E327" s="11" t="s">
        <v>843</v>
      </c>
      <c r="F327" s="11"/>
    </row>
    <row r="328" spans="1:6" x14ac:dyDescent="0.2">
      <c r="A328" s="2" t="s">
        <v>750</v>
      </c>
      <c r="B328" s="11" t="s">
        <v>843</v>
      </c>
      <c r="C328" s="11" t="s">
        <v>843</v>
      </c>
      <c r="D328" s="11">
        <v>292135000</v>
      </c>
      <c r="E328" s="11" t="s">
        <v>843</v>
      </c>
      <c r="F328" s="11"/>
    </row>
    <row r="329" spans="1:6" x14ac:dyDescent="0.2">
      <c r="A329" s="2" t="s">
        <v>640</v>
      </c>
      <c r="B329" s="11" t="s">
        <v>843</v>
      </c>
      <c r="C329" s="11">
        <v>1841000000</v>
      </c>
      <c r="D329" s="11" t="s">
        <v>843</v>
      </c>
      <c r="E329" s="11" t="s">
        <v>843</v>
      </c>
      <c r="F329" s="11"/>
    </row>
    <row r="330" spans="1:6" x14ac:dyDescent="0.2">
      <c r="A330" s="2" t="s">
        <v>878</v>
      </c>
      <c r="B330" s="11"/>
      <c r="C330" s="11"/>
      <c r="D330" s="11"/>
      <c r="E330" s="11"/>
      <c r="F330" s="11">
        <v>85020000</v>
      </c>
    </row>
    <row r="331" spans="1:6" x14ac:dyDescent="0.2">
      <c r="A331" s="2" t="s">
        <v>879</v>
      </c>
      <c r="B331" s="11"/>
      <c r="C331" s="11"/>
      <c r="D331" s="11">
        <v>68420000</v>
      </c>
      <c r="E331" s="11"/>
      <c r="F331" s="11"/>
    </row>
    <row r="332" spans="1:6" x14ac:dyDescent="0.2">
      <c r="A332" s="2" t="s">
        <v>880</v>
      </c>
      <c r="B332" s="11"/>
      <c r="C332" s="11"/>
      <c r="D332" s="11">
        <v>65430000</v>
      </c>
      <c r="E332" s="11"/>
      <c r="F332" s="11"/>
    </row>
    <row r="333" spans="1:6" x14ac:dyDescent="0.2">
      <c r="A333" s="2" t="s">
        <v>881</v>
      </c>
      <c r="B333" s="11"/>
      <c r="C333" s="11"/>
      <c r="D333" s="11">
        <v>86970000</v>
      </c>
      <c r="E333" s="11"/>
      <c r="F333" s="11"/>
    </row>
    <row r="334" spans="1:6" x14ac:dyDescent="0.2">
      <c r="A334" s="2" t="s">
        <v>882</v>
      </c>
      <c r="B334" s="11"/>
      <c r="C334" s="11"/>
      <c r="D334" s="11">
        <v>949150000</v>
      </c>
      <c r="E334" s="11"/>
      <c r="F334" s="11"/>
    </row>
    <row r="335" spans="1:6" x14ac:dyDescent="0.2">
      <c r="A335" s="2" t="s">
        <v>48</v>
      </c>
      <c r="B335" s="11"/>
      <c r="C335" s="11"/>
      <c r="D335" s="11">
        <v>3784500000</v>
      </c>
      <c r="E335" s="11"/>
      <c r="F335" s="11"/>
    </row>
    <row r="336" spans="1:6" x14ac:dyDescent="0.2">
      <c r="A336" s="2" t="s">
        <v>883</v>
      </c>
      <c r="B336" s="11"/>
      <c r="C336" s="11"/>
      <c r="D336" s="11">
        <v>192340000</v>
      </c>
      <c r="E336" s="11"/>
      <c r="F336" s="11"/>
    </row>
    <row r="337" spans="1:6" x14ac:dyDescent="0.2">
      <c r="A337" s="2" t="s">
        <v>884</v>
      </c>
      <c r="B337" s="11"/>
      <c r="C337" s="11"/>
      <c r="D337" s="11">
        <v>235900000</v>
      </c>
      <c r="E337" s="11"/>
      <c r="F337" s="11"/>
    </row>
    <row r="338" spans="1:6" x14ac:dyDescent="0.2">
      <c r="A338" s="2" t="s">
        <v>885</v>
      </c>
      <c r="B338" s="11"/>
      <c r="C338" s="11"/>
      <c r="D338" s="11">
        <v>1290000000</v>
      </c>
      <c r="E338" s="11"/>
      <c r="F338" s="11"/>
    </row>
    <row r="339" spans="1:6" x14ac:dyDescent="0.2">
      <c r="A339" s="2" t="s">
        <v>886</v>
      </c>
      <c r="B339" s="11"/>
      <c r="C339" s="11"/>
      <c r="D339" s="11">
        <v>3567000</v>
      </c>
      <c r="E339" s="11"/>
      <c r="F339" s="11"/>
    </row>
    <row r="340" spans="1:6" x14ac:dyDescent="0.2">
      <c r="A340" s="2" t="s">
        <v>887</v>
      </c>
      <c r="B340" s="11"/>
      <c r="C340" s="11"/>
      <c r="D340" s="11"/>
      <c r="E340" s="11"/>
      <c r="F340" s="11">
        <v>2453000000</v>
      </c>
    </row>
    <row r="341" spans="1:6" x14ac:dyDescent="0.2">
      <c r="A341" s="2" t="s">
        <v>88</v>
      </c>
      <c r="B341" s="11"/>
      <c r="C341" s="11"/>
      <c r="D341" s="11"/>
      <c r="E341" s="11">
        <v>4313000000</v>
      </c>
      <c r="F341" s="11"/>
    </row>
    <row r="342" spans="1:6" x14ac:dyDescent="0.2">
      <c r="A342" s="2" t="s">
        <v>888</v>
      </c>
      <c r="B342" s="11"/>
      <c r="C342" s="11"/>
      <c r="D342" s="11"/>
      <c r="E342" s="11">
        <v>5187000000</v>
      </c>
      <c r="F342" s="11"/>
    </row>
    <row r="343" spans="1:6" x14ac:dyDescent="0.2">
      <c r="A343" s="2" t="s">
        <v>889</v>
      </c>
      <c r="B343" s="11"/>
      <c r="C343" s="11"/>
      <c r="D343" s="11"/>
      <c r="E343" s="11">
        <v>3387000000</v>
      </c>
      <c r="F343" s="11"/>
    </row>
  </sheetData>
  <conditionalFormatting sqref="A1:A343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Planets</vt:lpstr>
      <vt:lpstr>TOS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N</dc:creator>
  <cp:lastModifiedBy>Aaron Gullickson</cp:lastModifiedBy>
  <dcterms:created xsi:type="dcterms:W3CDTF">2018-10-10T20:31:04Z</dcterms:created>
  <dcterms:modified xsi:type="dcterms:W3CDTF">2018-10-12T01:06:18Z</dcterms:modified>
</cp:coreProperties>
</file>