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abilidad anual" sheetId="1" r:id="rId4"/>
    <sheet state="visible" name="Rentabilidad IBEX35" sheetId="2" r:id="rId5"/>
    <sheet state="visible" name="Histórico IBEX35" sheetId="3" r:id="rId6"/>
  </sheets>
  <definedNames>
    <definedName hidden="1" localSheetId="2" name="_xlnm._FilterDatabase">'Histórico IBEX35'!$A$1:$D$380</definedName>
  </definedNames>
  <calcPr/>
</workbook>
</file>

<file path=xl/sharedStrings.xml><?xml version="1.0" encoding="utf-8"?>
<sst xmlns="http://schemas.openxmlformats.org/spreadsheetml/2006/main" count="201" uniqueCount="185">
  <si>
    <t>RENTABILIDAD DE ÍNDICES INTERNACIONALES (%)</t>
  </si>
  <si>
    <t>PERFORMANCE INTERNATIONAL INDICES (%)</t>
  </si>
  <si>
    <t>Dow Jones</t>
  </si>
  <si>
    <t>Nikkei</t>
  </si>
  <si>
    <t>FT-100</t>
  </si>
  <si>
    <t>CAC-40</t>
  </si>
  <si>
    <t>FTSE MIB</t>
  </si>
  <si>
    <t>DAX</t>
  </si>
  <si>
    <t>SMI</t>
  </si>
  <si>
    <t>Madrid IGBM</t>
  </si>
  <si>
    <t>Eurostoxx 50</t>
  </si>
  <si>
    <t>Eurofirst 300</t>
  </si>
  <si>
    <t>IBEX 35</t>
  </si>
  <si>
    <t>Junio 2020/2021</t>
  </si>
  <si>
    <t>RENTABILIDAD DE ÍNDICES INTERNACIONALES ACUMULADA (%)</t>
  </si>
  <si>
    <t>RENTABILIDAD Y VOLATILIDAD DEL IBEX 35</t>
  </si>
  <si>
    <t>INFORMACIÓN RELACIONADA:</t>
  </si>
  <si>
    <t>YIELD &amp; VOLATILITY IBEX 35</t>
  </si>
  <si>
    <t>IBEX 35 - Precios Sesión</t>
  </si>
  <si>
    <t>Volatilidad Anualizada</t>
  </si>
  <si>
    <t>IBEX 35 con dividendos</t>
  </si>
  <si>
    <t>Último</t>
  </si>
  <si>
    <t>Rentabilidad*</t>
  </si>
  <si>
    <t>Closing Value</t>
  </si>
  <si>
    <t>Performance*</t>
  </si>
  <si>
    <t>Annualized Volatility</t>
  </si>
  <si>
    <t>Sep-20</t>
  </si>
  <si>
    <t>En-21</t>
  </si>
  <si>
    <t>* Rentabilidad calculada sobre el cierre del año anterior (%) / Performance calculated on closing price of previous year (%)</t>
  </si>
  <si>
    <t>Valor liquidativo Ibex 35</t>
  </si>
  <si>
    <t>Rentabilidad mensual</t>
  </si>
  <si>
    <t>Rentabilidad anual</t>
  </si>
  <si>
    <t>dic-89</t>
  </si>
  <si>
    <t>ene-90</t>
  </si>
  <si>
    <t>feb-90</t>
  </si>
  <si>
    <t>mar-90</t>
  </si>
  <si>
    <t>abr-90</t>
  </si>
  <si>
    <t>may-90</t>
  </si>
  <si>
    <t>jun-90</t>
  </si>
  <si>
    <t>jul-90</t>
  </si>
  <si>
    <t>ago-90</t>
  </si>
  <si>
    <t>sep-90</t>
  </si>
  <si>
    <t>oct-90</t>
  </si>
  <si>
    <t>nov-90</t>
  </si>
  <si>
    <t>dic-90</t>
  </si>
  <si>
    <t>ene-91</t>
  </si>
  <si>
    <t>feb-91</t>
  </si>
  <si>
    <t>mar-91</t>
  </si>
  <si>
    <t>abr-91</t>
  </si>
  <si>
    <t>may-91</t>
  </si>
  <si>
    <t>jun-91</t>
  </si>
  <si>
    <t>jul-91</t>
  </si>
  <si>
    <t>ago-91</t>
  </si>
  <si>
    <t>sep-91</t>
  </si>
  <si>
    <t>oct-91</t>
  </si>
  <si>
    <t>nov-91</t>
  </si>
  <si>
    <t>dic-91</t>
  </si>
  <si>
    <t>ene-92</t>
  </si>
  <si>
    <t>feb-92</t>
  </si>
  <si>
    <t>mar-92</t>
  </si>
  <si>
    <t>abr-92</t>
  </si>
  <si>
    <t>may-92</t>
  </si>
  <si>
    <t>jun-92</t>
  </si>
  <si>
    <t>jul-92</t>
  </si>
  <si>
    <t>ago-92</t>
  </si>
  <si>
    <t>sep-92</t>
  </si>
  <si>
    <t>oct-92</t>
  </si>
  <si>
    <t>nov-92</t>
  </si>
  <si>
    <t>dic-92</t>
  </si>
  <si>
    <t>ene-93</t>
  </si>
  <si>
    <t>feb-93</t>
  </si>
  <si>
    <t>mar-93</t>
  </si>
  <si>
    <t>abr-93</t>
  </si>
  <si>
    <t>may-93</t>
  </si>
  <si>
    <t>jun-93</t>
  </si>
  <si>
    <t>jul-93</t>
  </si>
  <si>
    <t>ago-93</t>
  </si>
  <si>
    <t>sep-93</t>
  </si>
  <si>
    <t>oct-93</t>
  </si>
  <si>
    <t>nov-93</t>
  </si>
  <si>
    <t>dic-93</t>
  </si>
  <si>
    <t>ene-94</t>
  </si>
  <si>
    <t>feb-94</t>
  </si>
  <si>
    <t>mar-94</t>
  </si>
  <si>
    <t>abr-94</t>
  </si>
  <si>
    <t>may-94</t>
  </si>
  <si>
    <t>jun-94</t>
  </si>
  <si>
    <t>jul-94</t>
  </si>
  <si>
    <t>ago-94</t>
  </si>
  <si>
    <t>sep-94</t>
  </si>
  <si>
    <t>oct-94</t>
  </si>
  <si>
    <t>nov-94</t>
  </si>
  <si>
    <t>dic-94</t>
  </si>
  <si>
    <t>ene-95</t>
  </si>
  <si>
    <t>feb-95</t>
  </si>
  <si>
    <t>mar-95</t>
  </si>
  <si>
    <t>abr-95</t>
  </si>
  <si>
    <t>may-95</t>
  </si>
  <si>
    <t>jun-95</t>
  </si>
  <si>
    <t>jul-95</t>
  </si>
  <si>
    <t>ago-95</t>
  </si>
  <si>
    <t>sep-95</t>
  </si>
  <si>
    <t>oct-95</t>
  </si>
  <si>
    <t>nov-95</t>
  </si>
  <si>
    <t>dic-95</t>
  </si>
  <si>
    <t>ene-96</t>
  </si>
  <si>
    <t>feb-96</t>
  </si>
  <si>
    <t>mar-96</t>
  </si>
  <si>
    <t>abr-96</t>
  </si>
  <si>
    <t>may-96</t>
  </si>
  <si>
    <t>jun-96</t>
  </si>
  <si>
    <t>jul-96</t>
  </si>
  <si>
    <t>ago-96</t>
  </si>
  <si>
    <t>sep-96</t>
  </si>
  <si>
    <t>oct-96</t>
  </si>
  <si>
    <t>nov-96</t>
  </si>
  <si>
    <t>dic-96</t>
  </si>
  <si>
    <t>ene-97</t>
  </si>
  <si>
    <t>feb-97</t>
  </si>
  <si>
    <t>mar-97</t>
  </si>
  <si>
    <t>abr-97</t>
  </si>
  <si>
    <t>may-97</t>
  </si>
  <si>
    <t>jun-97</t>
  </si>
  <si>
    <t>jul-97</t>
  </si>
  <si>
    <t>ago-97</t>
  </si>
  <si>
    <t>sep-97</t>
  </si>
  <si>
    <t>oct-97</t>
  </si>
  <si>
    <t>nov-97</t>
  </si>
  <si>
    <t>dic-97</t>
  </si>
  <si>
    <t>ene-98</t>
  </si>
  <si>
    <t>feb-98</t>
  </si>
  <si>
    <t>mar-98</t>
  </si>
  <si>
    <t>abr-98</t>
  </si>
  <si>
    <t>may-98</t>
  </si>
  <si>
    <t>jun-98</t>
  </si>
  <si>
    <t>jul-98</t>
  </si>
  <si>
    <t>ago-98</t>
  </si>
  <si>
    <t>sep-98</t>
  </si>
  <si>
    <t>oct-98</t>
  </si>
  <si>
    <t>nov-98</t>
  </si>
  <si>
    <t>dic-98</t>
  </si>
  <si>
    <t>ene-99</t>
  </si>
  <si>
    <t>feb-99</t>
  </si>
  <si>
    <t>mar-99</t>
  </si>
  <si>
    <t>abr-99</t>
  </si>
  <si>
    <t>may-99</t>
  </si>
  <si>
    <t>jun-99</t>
  </si>
  <si>
    <t>jul-99</t>
  </si>
  <si>
    <t>ago-99</t>
  </si>
  <si>
    <t>sep-99</t>
  </si>
  <si>
    <t>oct-99</t>
  </si>
  <si>
    <t>nov-99</t>
  </si>
  <si>
    <t>dic-99</t>
  </si>
  <si>
    <t>ene-00</t>
  </si>
  <si>
    <t>feb-00</t>
  </si>
  <si>
    <t>mar-00</t>
  </si>
  <si>
    <t>abr-00</t>
  </si>
  <si>
    <t>may-00</t>
  </si>
  <si>
    <t>jun-00</t>
  </si>
  <si>
    <t>jul-00</t>
  </si>
  <si>
    <t>ago-00</t>
  </si>
  <si>
    <t>sep-00</t>
  </si>
  <si>
    <t>oct-00</t>
  </si>
  <si>
    <t>nov-00</t>
  </si>
  <si>
    <t>dic-00</t>
  </si>
  <si>
    <t>sep-01</t>
  </si>
  <si>
    <t>sep-02</t>
  </si>
  <si>
    <t>sep-03</t>
  </si>
  <si>
    <t>sep-04</t>
  </si>
  <si>
    <t>sep-05</t>
  </si>
  <si>
    <t>sep-06</t>
  </si>
  <si>
    <t>sep-07</t>
  </si>
  <si>
    <t>sep-08</t>
  </si>
  <si>
    <t>sep-09</t>
  </si>
  <si>
    <t>sep-10</t>
  </si>
  <si>
    <t>sep-11</t>
  </si>
  <si>
    <t>sep-12</t>
  </si>
  <si>
    <t>sep-13</t>
  </si>
  <si>
    <t>sep-14</t>
  </si>
  <si>
    <t>sep-15</t>
  </si>
  <si>
    <t>sep-16</t>
  </si>
  <si>
    <t>sep-17</t>
  </si>
  <si>
    <t>sep-18</t>
  </si>
  <si>
    <t>sep-19</t>
  </si>
  <si>
    <t>sep-20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</si>
</sst>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0.0%"/>
    <numFmt numFmtId="166" formatCode="mmm-dd"/>
  </numFmts>
  <fonts count="17">
    <font>
      <sz val="10.0"/>
      <color rgb="FF000000"/>
      <name val="Arial"/>
    </font>
    <font>
      <b/>
      <sz val="11.0"/>
      <color rgb="FFFFFFFF"/>
      <name val="Calibri"/>
    </font>
    <font/>
    <font>
      <b/>
      <sz val="9.0"/>
      <color theme="1"/>
      <name val="Calibri"/>
    </font>
    <font>
      <b/>
      <sz val="9.0"/>
      <color rgb="FFFFFFFF"/>
      <name val="Calibri"/>
    </font>
    <font>
      <sz val="9.0"/>
      <color theme="1"/>
      <name val="Calibri"/>
    </font>
    <font>
      <b/>
      <color rgb="FFFFFFFF"/>
      <name val="Calibri"/>
    </font>
    <font>
      <b/>
      <sz val="9.0"/>
      <color rgb="FF000000"/>
      <name val="Calibri"/>
    </font>
    <font>
      <u/>
      <sz val="9.0"/>
      <color rgb="FF0000FF"/>
      <name val="Calibri"/>
    </font>
    <font>
      <b/>
      <sz val="11.0"/>
      <color theme="1"/>
      <name val="Calibri"/>
    </font>
    <font>
      <b/>
      <color theme="1"/>
      <name val="Calibri"/>
    </font>
    <font>
      <sz val="9.0"/>
      <color rgb="FF000000"/>
      <name val="Calibri"/>
    </font>
    <font>
      <i/>
      <sz val="9.0"/>
      <color theme="1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sz val="11.0"/>
      <color theme="1"/>
      <name val="Calibri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2652"/>
        <bgColor rgb="FF002652"/>
      </patternFill>
    </fill>
    <fill>
      <patternFill patternType="solid">
        <fgColor rgb="FF00A7C0"/>
        <bgColor rgb="FF00A7C0"/>
      </patternFill>
    </fill>
    <fill>
      <patternFill patternType="solid">
        <fgColor rgb="FFF2F2F2"/>
        <bgColor rgb="FFF2F2F2"/>
      </patternFill>
    </fill>
    <fill>
      <patternFill patternType="solid">
        <fgColor rgb="FF595959"/>
        <bgColor rgb="FF595959"/>
      </patternFill>
    </fill>
    <fill>
      <patternFill patternType="solid">
        <fgColor rgb="FFB8CCE4"/>
        <bgColor rgb="FFB8CCE4"/>
      </patternFill>
    </fill>
    <fill>
      <patternFill patternType="solid">
        <fgColor rgb="FF000000"/>
        <bgColor rgb="FF000000"/>
      </patternFill>
    </fill>
    <fill>
      <patternFill patternType="solid">
        <fgColor rgb="FF002060"/>
        <bgColor rgb="FF00206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left" readingOrder="0"/>
    </xf>
    <xf borderId="4" fillId="4" fontId="3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left" readingOrder="0"/>
    </xf>
    <xf borderId="0" fillId="0" fontId="5" numFmtId="0" xfId="0" applyAlignment="1" applyFont="1">
      <alignment horizontal="right" readingOrder="0" shrinkToFit="0" vertical="bottom" wrapText="0"/>
    </xf>
    <xf borderId="9" fillId="0" fontId="5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right"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4" fillId="3" fontId="6" numFmtId="0" xfId="0" applyAlignment="1" applyBorder="1" applyFont="1">
      <alignment horizontal="left" readingOrder="0"/>
    </xf>
    <xf borderId="5" fillId="3" fontId="6" numFmtId="0" xfId="0" applyAlignment="1" applyBorder="1" applyFont="1">
      <alignment horizontal="right" readingOrder="0" shrinkToFit="0" vertical="bottom" wrapText="0"/>
    </xf>
    <xf borderId="10" fillId="0" fontId="5" numFmtId="0" xfId="0" applyAlignment="1" applyBorder="1" applyFont="1">
      <alignment horizontal="left" readingOrder="0"/>
    </xf>
    <xf borderId="11" fillId="0" fontId="5" numFmtId="0" xfId="0" applyAlignment="1" applyBorder="1" applyFont="1">
      <alignment horizontal="right" readingOrder="0" shrinkToFit="0" vertical="bottom" wrapText="0"/>
    </xf>
    <xf borderId="12" fillId="0" fontId="5" numFmtId="0" xfId="0" applyAlignment="1" applyBorder="1" applyFont="1">
      <alignment horizontal="right" readingOrder="0" shrinkToFit="0" vertical="bottom" wrapText="0"/>
    </xf>
    <xf borderId="0" fillId="0" fontId="5" numFmtId="2" xfId="0" applyAlignment="1" applyFont="1" applyNumberFormat="1">
      <alignment horizontal="right" readingOrder="0" shrinkToFit="0" vertical="bottom" wrapText="0"/>
    </xf>
    <xf borderId="9" fillId="0" fontId="5" numFmtId="2" xfId="0" applyAlignment="1" applyBorder="1" applyFont="1" applyNumberFormat="1">
      <alignment horizontal="right" readingOrder="0" shrinkToFit="0" vertical="bottom" wrapText="0"/>
    </xf>
    <xf borderId="5" fillId="0" fontId="5" numFmtId="2" xfId="0" applyAlignment="1" applyBorder="1" applyFont="1" applyNumberFormat="1">
      <alignment horizontal="right" readingOrder="0" shrinkToFit="0" vertical="bottom" wrapText="0"/>
    </xf>
    <xf borderId="7" fillId="0" fontId="5" numFmtId="2" xfId="0" applyAlignment="1" applyBorder="1" applyFont="1" applyNumberFormat="1">
      <alignment horizontal="right" readingOrder="0" shrinkToFit="0" vertical="bottom" wrapText="0"/>
    </xf>
    <xf borderId="10" fillId="2" fontId="1" numFmtId="0" xfId="0" applyAlignment="1" applyBorder="1" applyFont="1">
      <alignment horizontal="left" readingOrder="0" vertical="bottom"/>
    </xf>
    <xf borderId="11" fillId="0" fontId="2" numFmtId="0" xfId="0" applyBorder="1" applyFont="1"/>
    <xf borderId="12" fillId="0" fontId="2" numFmtId="0" xfId="0" applyBorder="1" applyFont="1"/>
    <xf borderId="0" fillId="6" fontId="7" numFmtId="0" xfId="0" applyAlignment="1" applyFill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3" fontId="1" numFmtId="0" xfId="0" applyAlignment="1" applyBorder="1" applyFont="1">
      <alignment horizontal="left" readingOrder="0" vertical="top"/>
    </xf>
    <xf borderId="5" fillId="0" fontId="2" numFmtId="0" xfId="0" applyBorder="1" applyFont="1"/>
    <xf borderId="7" fillId="0" fontId="2" numFmtId="0" xfId="0" applyBorder="1" applyFont="1"/>
    <xf borderId="0" fillId="0" fontId="8" numFmtId="0" xfId="0" applyAlignment="1" applyFont="1">
      <alignment readingOrder="0" shrinkToFit="0" vertical="top" wrapText="0"/>
    </xf>
    <xf borderId="8" fillId="4" fontId="9" numFmtId="2" xfId="0" applyAlignment="1" applyBorder="1" applyFont="1" applyNumberFormat="1">
      <alignment horizontal="center"/>
    </xf>
    <xf borderId="1" fillId="7" fontId="6" numFmtId="0" xfId="0" applyAlignment="1" applyBorder="1" applyFill="1" applyFont="1">
      <alignment horizontal="center" readingOrder="0"/>
    </xf>
    <xf borderId="13" fillId="5" fontId="6" numFmtId="0" xfId="0" applyAlignment="1" applyBorder="1" applyFont="1">
      <alignment horizontal="center" readingOrder="0"/>
    </xf>
    <xf borderId="5" fillId="7" fontId="6" numFmtId="0" xfId="0" applyAlignment="1" applyBorder="1" applyFont="1">
      <alignment horizontal="center" readingOrder="0"/>
    </xf>
    <xf borderId="0" fillId="4" fontId="9" numFmtId="2" xfId="0" applyAlignment="1" applyFont="1" applyNumberFormat="1">
      <alignment horizontal="center"/>
    </xf>
    <xf borderId="7" fillId="5" fontId="6" numFmtId="2" xfId="0" applyAlignment="1" applyBorder="1" applyFont="1" applyNumberFormat="1">
      <alignment horizontal="center" readingOrder="0"/>
    </xf>
    <xf borderId="5" fillId="5" fontId="6" numFmtId="0" xfId="0" applyAlignment="1" applyBorder="1" applyFont="1">
      <alignment horizontal="center" readingOrder="0"/>
    </xf>
    <xf borderId="6" fillId="0" fontId="2" numFmtId="0" xfId="0" applyBorder="1" applyFont="1"/>
    <xf borderId="6" fillId="5" fontId="6" numFmtId="0" xfId="0" applyAlignment="1" applyBorder="1" applyFont="1">
      <alignment horizontal="center" readingOrder="0"/>
    </xf>
    <xf borderId="5" fillId="4" fontId="9" numFmtId="2" xfId="0" applyAlignment="1" applyBorder="1" applyFont="1" applyNumberFormat="1">
      <alignment horizontal="center"/>
    </xf>
    <xf borderId="6" fillId="4" fontId="10" numFmtId="2" xfId="0" applyAlignment="1" applyBorder="1" applyFont="1" applyNumberFormat="1">
      <alignment horizontal="center" readingOrder="0"/>
    </xf>
    <xf borderId="7" fillId="4" fontId="10" numFmtId="0" xfId="0" applyAlignment="1" applyBorder="1" applyFont="1">
      <alignment horizontal="center" readingOrder="0"/>
    </xf>
    <xf borderId="8" fillId="0" fontId="5" numFmtId="1" xfId="0" applyAlignment="1" applyBorder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0" fillId="0" fontId="5" numFmtId="1" xfId="0" applyAlignment="1" applyFont="1" applyNumberFormat="1">
      <alignment horizontal="left" readingOrder="0" shrinkToFit="0" vertical="bottom" wrapText="0"/>
    </xf>
    <xf borderId="4" fillId="0" fontId="5" numFmtId="1" xfId="0" applyAlignment="1" applyBorder="1" applyFont="1" applyNumberFormat="1">
      <alignment horizontal="left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0" fontId="11" numFmtId="0" xfId="0" applyAlignment="1" applyBorder="1" applyFont="1">
      <alignment horizontal="center" readingOrder="0" shrinkToFit="0" vertical="bottom" wrapText="0"/>
    </xf>
    <xf borderId="5" fillId="0" fontId="5" numFmtId="4" xfId="0" applyAlignment="1" applyBorder="1" applyFont="1" applyNumberFormat="1">
      <alignment horizontal="right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164" xfId="0" applyAlignment="1" applyBorder="1" applyFont="1" applyNumberFormat="1">
      <alignment horizontal="left" readingOrder="0" shrinkToFit="0" vertical="bottom" wrapText="0"/>
    </xf>
    <xf borderId="8" fillId="0" fontId="5" numFmtId="0" xfId="0" applyAlignment="1" applyBorder="1" applyFont="1">
      <alignment horizontal="left" readingOrder="0" shrinkToFit="0" vertical="bottom" wrapText="0"/>
    </xf>
    <xf borderId="1" fillId="3" fontId="6" numFmtId="164" xfId="0" applyAlignment="1" applyBorder="1" applyFont="1" applyNumberFormat="1">
      <alignment horizontal="left" readingOrder="0" shrinkToFit="0" vertical="bottom" wrapText="0"/>
    </xf>
    <xf borderId="2" fillId="3" fontId="6" numFmtId="4" xfId="0" applyAlignment="1" applyBorder="1" applyFont="1" applyNumberFormat="1">
      <alignment horizontal="right" readingOrder="0" shrinkToFit="0" vertical="bottom" wrapText="0"/>
    </xf>
    <xf borderId="2" fillId="3" fontId="6" numFmtId="0" xfId="0" applyAlignment="1" applyBorder="1" applyFont="1">
      <alignment horizontal="center" readingOrder="0" shrinkToFit="0" vertical="bottom" wrapText="0"/>
    </xf>
    <xf borderId="3" fillId="3" fontId="6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0" fillId="8" fontId="13" numFmtId="0" xfId="0" applyAlignment="1" applyFill="1" applyFont="1">
      <alignment horizontal="left" shrinkToFit="0" vertical="bottom" wrapText="0"/>
    </xf>
    <xf borderId="14" fillId="8" fontId="14" numFmtId="0" xfId="0" applyAlignment="1" applyBorder="1" applyFont="1">
      <alignment horizontal="right"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0" fontId="15" numFmtId="4" xfId="0" applyAlignment="1" applyFont="1" applyNumberFormat="1">
      <alignment horizontal="right" readingOrder="0" shrinkToFit="0" vertical="bottom" wrapText="0"/>
    </xf>
    <xf borderId="0" fillId="0" fontId="16" numFmtId="165" xfId="0" applyFont="1" applyNumberFormat="1"/>
    <xf borderId="0" fillId="0" fontId="15" numFmtId="166" xfId="0" applyAlignment="1" applyFont="1" applyNumberFormat="1">
      <alignment horizontal="left" readingOrder="0" shrinkToFit="0" vertical="bottom" wrapText="0"/>
    </xf>
    <xf borderId="0" fillId="0" fontId="15" numFmtId="164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Ibex 35 frente a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'Histórico IBEX35'!$B$1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'Histórico IBEX35'!$A$2:$A$380</c:f>
            </c:strRef>
          </c:cat>
          <c:val>
            <c:numRef>
              <c:f>'Histórico IBEX35'!$B$2:$B$380</c:f>
              <c:numCache/>
            </c:numRef>
          </c:val>
          <c:smooth val="0"/>
        </c:ser>
        <c:axId val="1980710484"/>
        <c:axId val="1596721510"/>
      </c:lineChart>
      <c:catAx>
        <c:axId val="1980710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721510"/>
      </c:catAx>
      <c:valAx>
        <c:axId val="1596721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Ibex 35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710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676275</xdr:colOff>
      <xdr:row>8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merv.es/esp/aspx/Mercados/Precios.aspx?indice=ESI100000000&amp;punto=indi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A3" s="5"/>
      <c r="B3" s="6" t="s">
        <v>2</v>
      </c>
      <c r="C3" s="7" t="s">
        <v>3</v>
      </c>
      <c r="D3" s="6" t="s">
        <v>4</v>
      </c>
      <c r="E3" s="8" t="s">
        <v>5</v>
      </c>
      <c r="F3" s="7" t="s">
        <v>6</v>
      </c>
      <c r="G3" s="6" t="s">
        <v>7</v>
      </c>
      <c r="H3" s="7" t="s">
        <v>8</v>
      </c>
      <c r="I3" s="6" t="s">
        <v>9</v>
      </c>
      <c r="J3" s="7" t="s">
        <v>10</v>
      </c>
      <c r="K3" s="9" t="s">
        <v>11</v>
      </c>
      <c r="L3" s="9" t="s">
        <v>12</v>
      </c>
    </row>
    <row r="4">
      <c r="A4" s="10">
        <v>2010.0</v>
      </c>
      <c r="B4" s="11">
        <v>11.02</v>
      </c>
      <c r="C4" s="11">
        <v>-3.01</v>
      </c>
      <c r="D4" s="11">
        <v>9.0</v>
      </c>
      <c r="E4" s="11">
        <v>-3.34</v>
      </c>
      <c r="F4" s="11">
        <v>-13.23</v>
      </c>
      <c r="G4" s="11">
        <v>16.06</v>
      </c>
      <c r="H4" s="11">
        <v>-1.68</v>
      </c>
      <c r="I4" s="11">
        <v>-19.17</v>
      </c>
      <c r="J4" s="11">
        <v>-5.85</v>
      </c>
      <c r="K4" s="12">
        <v>7.26</v>
      </c>
      <c r="L4" s="12"/>
    </row>
    <row r="5">
      <c r="A5" s="10">
        <v>2011.0</v>
      </c>
      <c r="B5" s="11">
        <v>5.53</v>
      </c>
      <c r="C5" s="11">
        <v>-17.34</v>
      </c>
      <c r="D5" s="11">
        <v>-5.55</v>
      </c>
      <c r="E5" s="11">
        <v>-16.95</v>
      </c>
      <c r="F5" s="11">
        <v>-25.2</v>
      </c>
      <c r="G5" s="11">
        <v>-14.69</v>
      </c>
      <c r="H5" s="11">
        <v>-7.7</v>
      </c>
      <c r="I5" s="11">
        <v>-14.55</v>
      </c>
      <c r="J5" s="11">
        <v>-17.05</v>
      </c>
      <c r="K5" s="12">
        <v>-10.72</v>
      </c>
      <c r="L5" s="12"/>
    </row>
    <row r="6">
      <c r="A6" s="10">
        <v>2012.0</v>
      </c>
      <c r="B6" s="11">
        <v>7.26</v>
      </c>
      <c r="C6" s="11">
        <v>22.94</v>
      </c>
      <c r="D6" s="11">
        <v>5.84</v>
      </c>
      <c r="E6" s="11">
        <v>15.23</v>
      </c>
      <c r="F6" s="11">
        <v>7.84</v>
      </c>
      <c r="G6" s="11">
        <v>29.06</v>
      </c>
      <c r="H6" s="11">
        <v>14.93</v>
      </c>
      <c r="I6" s="11">
        <v>-3.84</v>
      </c>
      <c r="J6" s="11">
        <v>13.79</v>
      </c>
      <c r="K6" s="12">
        <v>13.24</v>
      </c>
      <c r="L6" s="12"/>
    </row>
    <row r="7">
      <c r="A7" s="10">
        <v>2013.0</v>
      </c>
      <c r="B7" s="11">
        <v>26.5</v>
      </c>
      <c r="C7" s="11">
        <v>56.72</v>
      </c>
      <c r="D7" s="11">
        <v>14.43</v>
      </c>
      <c r="E7" s="11">
        <v>17.99</v>
      </c>
      <c r="F7" s="11">
        <v>16.56</v>
      </c>
      <c r="G7" s="11">
        <v>25.48</v>
      </c>
      <c r="H7" s="11">
        <v>20.24</v>
      </c>
      <c r="I7" s="11">
        <v>22.71</v>
      </c>
      <c r="J7" s="11">
        <v>17.95</v>
      </c>
      <c r="K7" s="12">
        <v>16.09</v>
      </c>
      <c r="L7" s="12"/>
    </row>
    <row r="8">
      <c r="A8" s="10">
        <v>2014.0</v>
      </c>
      <c r="B8" s="11">
        <v>7.52</v>
      </c>
      <c r="C8" s="11">
        <v>7.12</v>
      </c>
      <c r="D8" s="11">
        <v>-2.71</v>
      </c>
      <c r="E8" s="11">
        <v>-0.54</v>
      </c>
      <c r="F8" s="11">
        <v>0.23</v>
      </c>
      <c r="G8" s="11">
        <v>2.65</v>
      </c>
      <c r="H8" s="11">
        <v>9.51</v>
      </c>
      <c r="I8" s="11">
        <v>3.01</v>
      </c>
      <c r="J8" s="11">
        <v>1.2</v>
      </c>
      <c r="K8" s="12">
        <v>3.96</v>
      </c>
      <c r="L8" s="12"/>
    </row>
    <row r="9">
      <c r="A9" s="10">
        <v>2015.0</v>
      </c>
      <c r="B9" s="11">
        <v>-2.23</v>
      </c>
      <c r="C9" s="11">
        <v>9.07</v>
      </c>
      <c r="D9" s="11">
        <v>-4.93</v>
      </c>
      <c r="E9" s="11">
        <v>8.53</v>
      </c>
      <c r="F9" s="11">
        <v>12.66</v>
      </c>
      <c r="G9" s="11">
        <v>9.56</v>
      </c>
      <c r="H9" s="11">
        <v>-1.84</v>
      </c>
      <c r="I9" s="11">
        <v>-7.42</v>
      </c>
      <c r="J9" s="11">
        <v>3.85</v>
      </c>
      <c r="K9" s="12">
        <v>5.04</v>
      </c>
      <c r="L9" s="12"/>
    </row>
    <row r="10">
      <c r="A10" s="10">
        <v>2016.0</v>
      </c>
      <c r="B10" s="11">
        <v>13.42</v>
      </c>
      <c r="C10" s="11">
        <v>0.42</v>
      </c>
      <c r="D10" s="11">
        <v>14.43</v>
      </c>
      <c r="E10" s="11">
        <v>4.86</v>
      </c>
      <c r="F10" s="11">
        <v>-10.2</v>
      </c>
      <c r="G10" s="11">
        <v>6.87</v>
      </c>
      <c r="H10" s="11">
        <v>-6.78</v>
      </c>
      <c r="I10" s="11">
        <v>-2.24</v>
      </c>
      <c r="J10" s="11">
        <v>0.7</v>
      </c>
      <c r="K10" s="12">
        <v>-0.64</v>
      </c>
      <c r="L10" s="12"/>
    </row>
    <row r="11">
      <c r="A11" s="10">
        <v>2017.0</v>
      </c>
      <c r="B11" s="11">
        <v>25.08</v>
      </c>
      <c r="C11" s="11">
        <v>19.1</v>
      </c>
      <c r="D11" s="11">
        <v>7.63</v>
      </c>
      <c r="E11" s="11">
        <v>9.26</v>
      </c>
      <c r="F11" s="11">
        <v>13.61</v>
      </c>
      <c r="G11" s="11">
        <v>12.51</v>
      </c>
      <c r="H11" s="11">
        <v>14.14</v>
      </c>
      <c r="I11" s="11">
        <v>7.59</v>
      </c>
      <c r="J11" s="11">
        <v>6.49</v>
      </c>
      <c r="K11" s="12">
        <v>7.78</v>
      </c>
      <c r="L11" s="12"/>
    </row>
    <row r="12">
      <c r="A12" s="10">
        <v>2018.0</v>
      </c>
      <c r="B12" s="11">
        <v>-5.63</v>
      </c>
      <c r="C12" s="11">
        <v>-12.08</v>
      </c>
      <c r="D12" s="11">
        <v>-12.48</v>
      </c>
      <c r="E12" s="11">
        <v>-10.95</v>
      </c>
      <c r="F12" s="11">
        <v>-16.16</v>
      </c>
      <c r="G12" s="11">
        <v>-18.26</v>
      </c>
      <c r="H12" s="11">
        <v>-10.15</v>
      </c>
      <c r="I12" s="11">
        <v>-15.03</v>
      </c>
      <c r="J12" s="11">
        <v>-14.77</v>
      </c>
      <c r="K12" s="12">
        <v>-13.52</v>
      </c>
      <c r="L12" s="12"/>
    </row>
    <row r="13">
      <c r="A13" s="10">
        <v>2019.0</v>
      </c>
      <c r="B13" s="11">
        <v>22.34</v>
      </c>
      <c r="C13" s="11">
        <v>18.2</v>
      </c>
      <c r="D13" s="11">
        <v>12.1</v>
      </c>
      <c r="E13" s="11">
        <v>26.24</v>
      </c>
      <c r="F13" s="11">
        <v>28.28</v>
      </c>
      <c r="G13" s="11">
        <v>25.48</v>
      </c>
      <c r="H13" s="11">
        <v>25.95</v>
      </c>
      <c r="I13" s="11">
        <v>10.24</v>
      </c>
      <c r="J13" s="11">
        <v>25.51</v>
      </c>
      <c r="K13" s="12">
        <v>21.98</v>
      </c>
      <c r="L13" s="12"/>
    </row>
    <row r="14">
      <c r="A14" s="13">
        <v>2020.0</v>
      </c>
      <c r="B14" s="14">
        <v>7.25</v>
      </c>
      <c r="C14" s="14">
        <v>16.01</v>
      </c>
      <c r="D14" s="14">
        <v>-14.34</v>
      </c>
      <c r="E14" s="14">
        <v>-7.14</v>
      </c>
      <c r="F14" s="14">
        <v>-5.42</v>
      </c>
      <c r="G14" s="14">
        <v>3.55</v>
      </c>
      <c r="H14" s="14">
        <v>0.82</v>
      </c>
      <c r="I14" s="14">
        <v>-15.35</v>
      </c>
      <c r="J14" s="14">
        <v>-8.66</v>
      </c>
      <c r="K14" s="15">
        <v>-5.38</v>
      </c>
      <c r="L14" s="15"/>
    </row>
    <row r="15">
      <c r="A15" s="16" t="s">
        <v>13</v>
      </c>
      <c r="B15" s="17">
        <v>33.66</v>
      </c>
      <c r="C15" s="17">
        <v>29.18</v>
      </c>
      <c r="D15" s="17">
        <v>14.06</v>
      </c>
      <c r="E15" s="17">
        <v>31.84</v>
      </c>
      <c r="F15" s="17">
        <v>29.56</v>
      </c>
      <c r="G15" s="17">
        <v>26.16</v>
      </c>
      <c r="H15" s="17">
        <v>18.89</v>
      </c>
      <c r="I15" s="17">
        <v>22.39</v>
      </c>
      <c r="J15" s="17">
        <v>25.67</v>
      </c>
      <c r="K15" s="17">
        <v>24.43</v>
      </c>
      <c r="L15" s="17"/>
    </row>
    <row r="17">
      <c r="A17" s="1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>
      <c r="A18" s="4" t="s">
        <v>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>
      <c r="A19" s="5"/>
      <c r="B19" s="6" t="s">
        <v>2</v>
      </c>
      <c r="C19" s="7" t="s">
        <v>3</v>
      </c>
      <c r="D19" s="6" t="s">
        <v>4</v>
      </c>
      <c r="E19" s="8" t="s">
        <v>5</v>
      </c>
      <c r="F19" s="7" t="s">
        <v>6</v>
      </c>
      <c r="G19" s="6" t="s">
        <v>7</v>
      </c>
      <c r="H19" s="7" t="s">
        <v>8</v>
      </c>
      <c r="I19" s="6" t="s">
        <v>9</v>
      </c>
      <c r="J19" s="7" t="s">
        <v>10</v>
      </c>
      <c r="K19" s="9" t="s">
        <v>11</v>
      </c>
      <c r="L19" s="9"/>
    </row>
    <row r="20">
      <c r="A20" s="18">
        <v>2010.0</v>
      </c>
      <c r="B20" s="19">
        <v>11.02</v>
      </c>
      <c r="C20" s="19">
        <v>-3.01</v>
      </c>
      <c r="D20" s="19">
        <v>9.0</v>
      </c>
      <c r="E20" s="19">
        <v>-3.34</v>
      </c>
      <c r="F20" s="19">
        <v>-13.23</v>
      </c>
      <c r="G20" s="19">
        <v>16.06</v>
      </c>
      <c r="H20" s="19">
        <v>-1.68</v>
      </c>
      <c r="I20" s="19">
        <v>-19.17</v>
      </c>
      <c r="J20" s="19">
        <v>-5.85</v>
      </c>
      <c r="K20" s="20">
        <v>7.26</v>
      </c>
      <c r="L20" s="12"/>
    </row>
    <row r="21">
      <c r="A21" s="10">
        <v>2011.0</v>
      </c>
      <c r="B21" s="21">
        <f t="shared" ref="B21:K21" si="1">((1+B20/100)*(1+B5/100)-1)*100</f>
        <v>17.159406</v>
      </c>
      <c r="C21" s="21">
        <f t="shared" si="1"/>
        <v>-19.828066</v>
      </c>
      <c r="D21" s="21">
        <f t="shared" si="1"/>
        <v>2.9505</v>
      </c>
      <c r="E21" s="21">
        <f t="shared" si="1"/>
        <v>-19.72387</v>
      </c>
      <c r="F21" s="21">
        <f t="shared" si="1"/>
        <v>-35.09604</v>
      </c>
      <c r="G21" s="21">
        <f t="shared" si="1"/>
        <v>-0.989214</v>
      </c>
      <c r="H21" s="21">
        <f t="shared" si="1"/>
        <v>-9.25064</v>
      </c>
      <c r="I21" s="21">
        <f t="shared" si="1"/>
        <v>-30.930765</v>
      </c>
      <c r="J21" s="21">
        <f t="shared" si="1"/>
        <v>-21.902575</v>
      </c>
      <c r="K21" s="22">
        <f t="shared" si="1"/>
        <v>-4.238272</v>
      </c>
      <c r="L21" s="12"/>
    </row>
    <row r="22">
      <c r="A22" s="10">
        <v>2012.0</v>
      </c>
      <c r="B22" s="21">
        <f t="shared" ref="B22:K22" si="2">((1+B21/100)*(1+B6/100)-1)*100</f>
        <v>25.66517888</v>
      </c>
      <c r="C22" s="21">
        <f t="shared" si="2"/>
        <v>-1.43662434</v>
      </c>
      <c r="D22" s="21">
        <f t="shared" si="2"/>
        <v>8.9628092</v>
      </c>
      <c r="E22" s="21">
        <f t="shared" si="2"/>
        <v>-7.497815401</v>
      </c>
      <c r="F22" s="21">
        <f t="shared" si="2"/>
        <v>-30.00756954</v>
      </c>
      <c r="G22" s="21">
        <f t="shared" si="2"/>
        <v>27.78332041</v>
      </c>
      <c r="H22" s="21">
        <f t="shared" si="2"/>
        <v>4.298239448</v>
      </c>
      <c r="I22" s="21">
        <f t="shared" si="2"/>
        <v>-33.58302362</v>
      </c>
      <c r="J22" s="21">
        <f t="shared" si="2"/>
        <v>-11.13294009</v>
      </c>
      <c r="K22" s="22">
        <f t="shared" si="2"/>
        <v>8.440580787</v>
      </c>
      <c r="L22" s="12"/>
    </row>
    <row r="23">
      <c r="A23" s="10">
        <v>2013.0</v>
      </c>
      <c r="B23" s="21">
        <f t="shared" ref="B23:K23" si="3">((1+B22/100)*(1+B7/100)-1)*100</f>
        <v>58.96645128</v>
      </c>
      <c r="C23" s="21">
        <f t="shared" si="3"/>
        <v>54.46852233</v>
      </c>
      <c r="D23" s="21">
        <f t="shared" si="3"/>
        <v>24.68614257</v>
      </c>
      <c r="E23" s="21">
        <f t="shared" si="3"/>
        <v>9.143327608</v>
      </c>
      <c r="F23" s="21">
        <f t="shared" si="3"/>
        <v>-18.41682305</v>
      </c>
      <c r="G23" s="21">
        <f t="shared" si="3"/>
        <v>60.34251045</v>
      </c>
      <c r="H23" s="21">
        <f t="shared" si="3"/>
        <v>25.40820311</v>
      </c>
      <c r="I23" s="21">
        <f t="shared" si="3"/>
        <v>-18.49972829</v>
      </c>
      <c r="J23" s="21">
        <f t="shared" si="3"/>
        <v>4.818697161</v>
      </c>
      <c r="K23" s="22">
        <f t="shared" si="3"/>
        <v>25.88867024</v>
      </c>
      <c r="L23" s="12"/>
    </row>
    <row r="24">
      <c r="A24" s="10">
        <v>2014.0</v>
      </c>
      <c r="B24" s="21">
        <f t="shared" ref="B24:K24" si="4">((1+B23/100)*(1+B8/100)-1)*100</f>
        <v>70.92072841</v>
      </c>
      <c r="C24" s="21">
        <f t="shared" si="4"/>
        <v>65.46668112</v>
      </c>
      <c r="D24" s="21">
        <f t="shared" si="4"/>
        <v>21.3071481</v>
      </c>
      <c r="E24" s="21">
        <f t="shared" si="4"/>
        <v>8.553953639</v>
      </c>
      <c r="F24" s="21">
        <f t="shared" si="4"/>
        <v>-18.22918174</v>
      </c>
      <c r="G24" s="21">
        <f t="shared" si="4"/>
        <v>64.59158698</v>
      </c>
      <c r="H24" s="21">
        <f t="shared" si="4"/>
        <v>37.33452323</v>
      </c>
      <c r="I24" s="21">
        <f t="shared" si="4"/>
        <v>-16.04657011</v>
      </c>
      <c r="J24" s="21">
        <f t="shared" si="4"/>
        <v>6.076521527</v>
      </c>
      <c r="K24" s="22">
        <f t="shared" si="4"/>
        <v>30.87386158</v>
      </c>
      <c r="L24" s="12"/>
    </row>
    <row r="25">
      <c r="A25" s="10">
        <v>2015.0</v>
      </c>
      <c r="B25" s="21">
        <f t="shared" ref="B25:K25" si="5">((1+B24/100)*(1+B9/100)-1)*100</f>
        <v>67.10919617</v>
      </c>
      <c r="C25" s="21">
        <f t="shared" si="5"/>
        <v>80.4745091</v>
      </c>
      <c r="D25" s="21">
        <f t="shared" si="5"/>
        <v>15.3267057</v>
      </c>
      <c r="E25" s="21">
        <f t="shared" si="5"/>
        <v>17.81360588</v>
      </c>
      <c r="F25" s="21">
        <f t="shared" si="5"/>
        <v>-7.876996153</v>
      </c>
      <c r="G25" s="21">
        <f t="shared" si="5"/>
        <v>80.32654269</v>
      </c>
      <c r="H25" s="21">
        <f t="shared" si="5"/>
        <v>34.807568</v>
      </c>
      <c r="I25" s="21">
        <f t="shared" si="5"/>
        <v>-22.27591461</v>
      </c>
      <c r="J25" s="21">
        <f t="shared" si="5"/>
        <v>10.16046761</v>
      </c>
      <c r="K25" s="22">
        <f t="shared" si="5"/>
        <v>37.4699042</v>
      </c>
      <c r="L25" s="12"/>
    </row>
    <row r="26">
      <c r="A26" s="10">
        <v>2016.0</v>
      </c>
      <c r="B26" s="21">
        <f t="shared" ref="B26:K26" si="6">((1+B25/100)*(1+B10/100)-1)*100</f>
        <v>89.5352503</v>
      </c>
      <c r="C26" s="21">
        <f t="shared" si="6"/>
        <v>81.23250204</v>
      </c>
      <c r="D26" s="21">
        <f t="shared" si="6"/>
        <v>31.96834934</v>
      </c>
      <c r="E26" s="21">
        <f t="shared" si="6"/>
        <v>23.53934713</v>
      </c>
      <c r="F26" s="21">
        <f t="shared" si="6"/>
        <v>-17.27354255</v>
      </c>
      <c r="G26" s="21">
        <f t="shared" si="6"/>
        <v>92.71497618</v>
      </c>
      <c r="H26" s="21">
        <f t="shared" si="6"/>
        <v>25.66761489</v>
      </c>
      <c r="I26" s="21">
        <f t="shared" si="6"/>
        <v>-24.01693412</v>
      </c>
      <c r="J26" s="21">
        <f t="shared" si="6"/>
        <v>10.93159088</v>
      </c>
      <c r="K26" s="22">
        <f t="shared" si="6"/>
        <v>36.59009681</v>
      </c>
      <c r="L26" s="12"/>
    </row>
    <row r="27">
      <c r="A27" s="10">
        <v>2017.0</v>
      </c>
      <c r="B27" s="21">
        <f t="shared" ref="B27:K27" si="7">((1+B26/100)*(1+B11/100)-1)*100</f>
        <v>137.0706911</v>
      </c>
      <c r="C27" s="21">
        <f t="shared" si="7"/>
        <v>115.8479099</v>
      </c>
      <c r="D27" s="21">
        <f t="shared" si="7"/>
        <v>42.03753439</v>
      </c>
      <c r="E27" s="21">
        <f t="shared" si="7"/>
        <v>34.97909068</v>
      </c>
      <c r="F27" s="21">
        <f t="shared" si="7"/>
        <v>-6.014471686</v>
      </c>
      <c r="G27" s="21">
        <f t="shared" si="7"/>
        <v>116.8236197</v>
      </c>
      <c r="H27" s="21">
        <f t="shared" si="7"/>
        <v>43.43701564</v>
      </c>
      <c r="I27" s="21">
        <f t="shared" si="7"/>
        <v>-18.24981942</v>
      </c>
      <c r="J27" s="21">
        <f t="shared" si="7"/>
        <v>18.13105113</v>
      </c>
      <c r="K27" s="22">
        <f t="shared" si="7"/>
        <v>47.21680635</v>
      </c>
      <c r="L27" s="12"/>
    </row>
    <row r="28">
      <c r="A28" s="10">
        <v>2018.0</v>
      </c>
      <c r="B28" s="21">
        <f t="shared" ref="B28:K28" si="8">((1+B27/100)*(1+B12/100)-1)*100</f>
        <v>123.7236112</v>
      </c>
      <c r="C28" s="21">
        <f t="shared" si="8"/>
        <v>89.77348241</v>
      </c>
      <c r="D28" s="21">
        <f t="shared" si="8"/>
        <v>24.3112501</v>
      </c>
      <c r="E28" s="21">
        <f t="shared" si="8"/>
        <v>20.19888025</v>
      </c>
      <c r="F28" s="21">
        <f t="shared" si="8"/>
        <v>-21.20253306</v>
      </c>
      <c r="G28" s="21">
        <f t="shared" si="8"/>
        <v>77.23162674</v>
      </c>
      <c r="H28" s="21">
        <f t="shared" si="8"/>
        <v>28.87815855</v>
      </c>
      <c r="I28" s="21">
        <f t="shared" si="8"/>
        <v>-30.53687156</v>
      </c>
      <c r="J28" s="21">
        <f t="shared" si="8"/>
        <v>0.6830948754</v>
      </c>
      <c r="K28" s="22">
        <f t="shared" si="8"/>
        <v>27.31309413</v>
      </c>
      <c r="L28" s="12"/>
    </row>
    <row r="29">
      <c r="A29" s="10">
        <v>2019.0</v>
      </c>
      <c r="B29" s="21">
        <f t="shared" ref="B29:K29" si="9">((1+B28/100)*(1+B13/100)-1)*100</f>
        <v>173.7034659</v>
      </c>
      <c r="C29" s="21">
        <f t="shared" si="9"/>
        <v>124.3122562</v>
      </c>
      <c r="D29" s="21">
        <f t="shared" si="9"/>
        <v>39.35291136</v>
      </c>
      <c r="E29" s="21">
        <f t="shared" si="9"/>
        <v>51.73906642</v>
      </c>
      <c r="F29" s="21">
        <f t="shared" si="9"/>
        <v>1.081390589</v>
      </c>
      <c r="G29" s="21">
        <f t="shared" si="9"/>
        <v>122.3902452</v>
      </c>
      <c r="H29" s="21">
        <f t="shared" si="9"/>
        <v>62.32204069</v>
      </c>
      <c r="I29" s="21">
        <f t="shared" si="9"/>
        <v>-23.42384721</v>
      </c>
      <c r="J29" s="21">
        <f t="shared" si="9"/>
        <v>26.36735238</v>
      </c>
      <c r="K29" s="22">
        <f t="shared" si="9"/>
        <v>55.29651222</v>
      </c>
      <c r="L29" s="12"/>
    </row>
    <row r="30">
      <c r="A30" s="13">
        <v>2020.0</v>
      </c>
      <c r="B30" s="23">
        <f t="shared" ref="B30:K30" si="10">((1+B29/100)*(1+B14/100)-1)*100</f>
        <v>193.5469672</v>
      </c>
      <c r="C30" s="23">
        <f t="shared" si="10"/>
        <v>160.2246484</v>
      </c>
      <c r="D30" s="23">
        <f t="shared" si="10"/>
        <v>19.36970387</v>
      </c>
      <c r="E30" s="23">
        <f t="shared" si="10"/>
        <v>40.90489708</v>
      </c>
      <c r="F30" s="23">
        <f t="shared" si="10"/>
        <v>-4.397220781</v>
      </c>
      <c r="G30" s="23">
        <f t="shared" si="10"/>
        <v>130.2850989</v>
      </c>
      <c r="H30" s="23">
        <f t="shared" si="10"/>
        <v>63.65308143</v>
      </c>
      <c r="I30" s="23">
        <f t="shared" si="10"/>
        <v>-35.17828666</v>
      </c>
      <c r="J30" s="23">
        <f t="shared" si="10"/>
        <v>15.42393966</v>
      </c>
      <c r="K30" s="24">
        <f t="shared" si="10"/>
        <v>46.94155986</v>
      </c>
      <c r="L30" s="15"/>
    </row>
  </sheetData>
  <mergeCells count="4">
    <mergeCell ref="A1:L1"/>
    <mergeCell ref="A2:L2"/>
    <mergeCell ref="A17:L17"/>
    <mergeCell ref="A18:L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57"/>
  </cols>
  <sheetData>
    <row r="1">
      <c r="A1" s="25" t="s">
        <v>15</v>
      </c>
      <c r="B1" s="26"/>
      <c r="C1" s="26"/>
      <c r="D1" s="26"/>
      <c r="E1" s="26"/>
      <c r="F1" s="27"/>
      <c r="G1" s="28" t="s">
        <v>16</v>
      </c>
      <c r="I1" s="29"/>
      <c r="J1" s="30"/>
    </row>
    <row r="2">
      <c r="A2" s="31" t="s">
        <v>17</v>
      </c>
      <c r="B2" s="32"/>
      <c r="C2" s="32"/>
      <c r="D2" s="32"/>
      <c r="E2" s="32"/>
      <c r="F2" s="33"/>
      <c r="G2" s="34" t="s">
        <v>18</v>
      </c>
      <c r="I2" s="30"/>
      <c r="J2" s="30"/>
    </row>
    <row r="3">
      <c r="A3" s="35"/>
      <c r="B3" s="36" t="s">
        <v>12</v>
      </c>
      <c r="C3" s="2"/>
      <c r="D3" s="37" t="s">
        <v>19</v>
      </c>
      <c r="E3" s="38" t="s">
        <v>20</v>
      </c>
      <c r="F3" s="33"/>
      <c r="G3" s="30"/>
      <c r="H3" s="30"/>
      <c r="I3" s="30"/>
      <c r="J3" s="30"/>
    </row>
    <row r="4">
      <c r="A4" s="39"/>
      <c r="B4" s="40" t="s">
        <v>21</v>
      </c>
      <c r="C4" s="41" t="s">
        <v>22</v>
      </c>
      <c r="D4" s="42"/>
      <c r="E4" s="41" t="s">
        <v>21</v>
      </c>
      <c r="F4" s="43" t="s">
        <v>22</v>
      </c>
      <c r="G4" s="30"/>
      <c r="H4" s="30"/>
      <c r="I4" s="30"/>
      <c r="J4" s="30"/>
    </row>
    <row r="5">
      <c r="A5" s="44"/>
      <c r="B5" s="45" t="s">
        <v>23</v>
      </c>
      <c r="C5" s="46" t="s">
        <v>24</v>
      </c>
      <c r="D5" s="46" t="s">
        <v>25</v>
      </c>
      <c r="E5" s="46" t="s">
        <v>23</v>
      </c>
      <c r="F5" s="46" t="s">
        <v>24</v>
      </c>
      <c r="G5" s="30"/>
      <c r="H5" s="30"/>
      <c r="I5" s="30"/>
      <c r="J5" s="30"/>
    </row>
    <row r="6">
      <c r="A6" s="47">
        <v>2015.0</v>
      </c>
      <c r="B6" s="21">
        <v>9544.2</v>
      </c>
      <c r="C6" s="48">
        <v>-7.15</v>
      </c>
      <c r="D6" s="49">
        <v>25.88</v>
      </c>
      <c r="E6" s="50">
        <v>23602.0</v>
      </c>
      <c r="F6" s="51">
        <v>-3.55</v>
      </c>
      <c r="G6" s="30"/>
      <c r="H6" s="30"/>
      <c r="I6" s="30"/>
      <c r="J6" s="30"/>
    </row>
    <row r="7">
      <c r="A7" s="47">
        <v>2016.0</v>
      </c>
      <c r="B7" s="21">
        <v>9352.1</v>
      </c>
      <c r="C7" s="48">
        <v>-2.01</v>
      </c>
      <c r="D7" s="49">
        <v>31.03</v>
      </c>
      <c r="E7" s="50">
        <v>24215.1</v>
      </c>
      <c r="F7" s="51">
        <v>2.6</v>
      </c>
      <c r="G7" s="30"/>
      <c r="H7" s="30"/>
      <c r="I7" s="30"/>
      <c r="J7" s="30"/>
    </row>
    <row r="8">
      <c r="A8" s="47">
        <v>2017.0</v>
      </c>
      <c r="B8" s="21">
        <v>10043.9</v>
      </c>
      <c r="C8" s="48">
        <v>7.4</v>
      </c>
      <c r="D8" s="49">
        <v>15.49</v>
      </c>
      <c r="E8" s="50">
        <v>26939.6</v>
      </c>
      <c r="F8" s="51">
        <v>11.25</v>
      </c>
      <c r="G8" s="30"/>
      <c r="H8" s="30"/>
      <c r="I8" s="30"/>
      <c r="J8" s="30"/>
    </row>
    <row r="9">
      <c r="A9" s="47">
        <v>2018.0</v>
      </c>
      <c r="B9" s="21">
        <v>8539.9</v>
      </c>
      <c r="C9" s="48">
        <v>-14.97</v>
      </c>
      <c r="D9" s="49">
        <v>16.47</v>
      </c>
      <c r="E9" s="50">
        <v>23838.9</v>
      </c>
      <c r="F9" s="51">
        <v>-11.51</v>
      </c>
      <c r="G9" s="30"/>
      <c r="H9" s="30"/>
      <c r="I9" s="30"/>
      <c r="J9" s="30"/>
    </row>
    <row r="10">
      <c r="A10" s="52">
        <v>2019.0</v>
      </c>
      <c r="B10" s="21">
        <v>9549.2</v>
      </c>
      <c r="C10" s="48">
        <v>11.82</v>
      </c>
      <c r="D10" s="49">
        <v>14.96</v>
      </c>
      <c r="E10" s="50">
        <v>27790.0</v>
      </c>
      <c r="F10" s="51">
        <v>16.57</v>
      </c>
      <c r="G10" s="30"/>
      <c r="H10" s="30"/>
      <c r="I10" s="30"/>
      <c r="J10" s="30"/>
    </row>
    <row r="11">
      <c r="A11" s="53">
        <v>2020.0</v>
      </c>
      <c r="B11" s="23">
        <v>8073.7</v>
      </c>
      <c r="C11" s="54">
        <v>-15.45</v>
      </c>
      <c r="D11" s="55">
        <v>34.16</v>
      </c>
      <c r="E11" s="56">
        <v>24262.0</v>
      </c>
      <c r="F11" s="57">
        <v>-12.7</v>
      </c>
      <c r="G11" s="30"/>
      <c r="H11" s="30"/>
      <c r="I11" s="30"/>
      <c r="J11" s="30"/>
    </row>
    <row r="12">
      <c r="A12" s="58">
        <v>44367.0</v>
      </c>
      <c r="B12" s="21">
        <v>7231.4</v>
      </c>
      <c r="C12" s="48">
        <v>-24.27</v>
      </c>
      <c r="D12" s="49">
        <v>31.43</v>
      </c>
      <c r="E12" s="50">
        <v>21439.9</v>
      </c>
      <c r="F12" s="51">
        <v>8.05</v>
      </c>
      <c r="G12" s="30"/>
      <c r="H12" s="30"/>
      <c r="I12" s="30"/>
      <c r="J12" s="30"/>
    </row>
    <row r="13">
      <c r="A13" s="58">
        <v>44397.0</v>
      </c>
      <c r="B13" s="21">
        <v>6979.2</v>
      </c>
      <c r="C13" s="48">
        <v>-26.91</v>
      </c>
      <c r="D13" s="49">
        <v>31.82</v>
      </c>
      <c r="E13" s="50">
        <v>20495.7</v>
      </c>
      <c r="F13" s="51">
        <v>-26.25</v>
      </c>
      <c r="G13" s="30"/>
      <c r="H13" s="30"/>
      <c r="I13" s="30"/>
      <c r="J13" s="30"/>
    </row>
    <row r="14">
      <c r="A14" s="58">
        <v>44428.0</v>
      </c>
      <c r="B14" s="21">
        <v>6969.5</v>
      </c>
      <c r="C14" s="48">
        <v>-27.01</v>
      </c>
      <c r="D14" s="49">
        <v>32.03</v>
      </c>
      <c r="E14" s="50">
        <v>20770.0</v>
      </c>
      <c r="F14" s="51">
        <v>-3.12</v>
      </c>
      <c r="G14" s="30"/>
      <c r="H14" s="30"/>
      <c r="I14" s="30"/>
      <c r="J14" s="30"/>
    </row>
    <row r="15">
      <c r="A15" s="47" t="s">
        <v>26</v>
      </c>
      <c r="B15" s="21">
        <v>6716.6</v>
      </c>
      <c r="C15" s="48">
        <v>-29.66</v>
      </c>
      <c r="D15" s="49">
        <v>32.33</v>
      </c>
      <c r="E15" s="50">
        <v>20018.0</v>
      </c>
      <c r="F15" s="51">
        <v>-6.63</v>
      </c>
      <c r="G15" s="30"/>
      <c r="H15" s="30"/>
      <c r="I15" s="30"/>
      <c r="J15" s="30"/>
    </row>
    <row r="16">
      <c r="A16" s="58">
        <v>44489.0</v>
      </c>
      <c r="B16" s="21">
        <v>6452.2</v>
      </c>
      <c r="C16" s="48">
        <v>-32.43</v>
      </c>
      <c r="D16" s="49">
        <v>32.52</v>
      </c>
      <c r="E16" s="50">
        <v>19270.0</v>
      </c>
      <c r="F16" s="51">
        <v>-30.66</v>
      </c>
      <c r="G16" s="30"/>
      <c r="H16" s="30"/>
      <c r="I16" s="30"/>
      <c r="J16" s="30"/>
    </row>
    <row r="17">
      <c r="A17" s="58">
        <v>44520.0</v>
      </c>
      <c r="B17" s="50">
        <v>8076.9</v>
      </c>
      <c r="C17" s="48">
        <v>-15.42</v>
      </c>
      <c r="D17" s="49">
        <v>34.12</v>
      </c>
      <c r="E17" s="50">
        <v>24152.3</v>
      </c>
      <c r="F17" s="51">
        <v>-13.09</v>
      </c>
      <c r="G17" s="30"/>
      <c r="H17" s="30"/>
      <c r="I17" s="30"/>
      <c r="J17" s="30"/>
    </row>
    <row r="18">
      <c r="A18" s="58">
        <v>44550.0</v>
      </c>
      <c r="B18" s="50">
        <v>8073.7</v>
      </c>
      <c r="C18" s="48">
        <v>-15.45</v>
      </c>
      <c r="D18" s="49">
        <v>34.16</v>
      </c>
      <c r="E18" s="50">
        <v>24262.0</v>
      </c>
      <c r="F18" s="51">
        <v>-12.7</v>
      </c>
      <c r="G18" s="30"/>
      <c r="H18" s="30"/>
      <c r="I18" s="30"/>
      <c r="J18" s="30"/>
    </row>
    <row r="19">
      <c r="A19" s="59" t="s">
        <v>27</v>
      </c>
      <c r="B19" s="50">
        <v>7757.5</v>
      </c>
      <c r="C19" s="48">
        <v>-3.92</v>
      </c>
      <c r="D19" s="49">
        <v>34.5</v>
      </c>
      <c r="E19" s="50">
        <v>23385.5</v>
      </c>
      <c r="F19" s="51">
        <v>-3.61</v>
      </c>
      <c r="G19" s="30"/>
      <c r="H19" s="30"/>
      <c r="I19" s="30"/>
      <c r="J19" s="30"/>
    </row>
    <row r="20">
      <c r="A20" s="58">
        <v>44248.0</v>
      </c>
      <c r="B20" s="50">
        <v>8225.0</v>
      </c>
      <c r="C20" s="48">
        <v>1.87</v>
      </c>
      <c r="D20" s="49">
        <v>34.0</v>
      </c>
      <c r="E20" s="50">
        <v>24797.5</v>
      </c>
      <c r="F20" s="51">
        <v>2.21</v>
      </c>
      <c r="G20" s="30"/>
      <c r="H20" s="30"/>
      <c r="I20" s="30"/>
      <c r="J20" s="30"/>
    </row>
    <row r="21">
      <c r="A21" s="58">
        <v>44276.0</v>
      </c>
      <c r="B21" s="50">
        <v>8580.0</v>
      </c>
      <c r="C21" s="48">
        <v>6.27</v>
      </c>
      <c r="D21" s="49">
        <v>24.64</v>
      </c>
      <c r="E21" s="50">
        <v>25881.6</v>
      </c>
      <c r="F21" s="51">
        <v>6.68</v>
      </c>
      <c r="G21" s="30"/>
      <c r="H21" s="30"/>
      <c r="I21" s="30"/>
      <c r="J21" s="30"/>
    </row>
    <row r="22">
      <c r="A22" s="58">
        <v>44307.0</v>
      </c>
      <c r="B22" s="50">
        <v>8815.0</v>
      </c>
      <c r="C22" s="48">
        <v>9.18</v>
      </c>
      <c r="D22" s="49">
        <v>23.21</v>
      </c>
      <c r="E22" s="50">
        <v>26664.2</v>
      </c>
      <c r="F22" s="51">
        <v>9.9</v>
      </c>
      <c r="G22" s="30"/>
      <c r="H22" s="30"/>
      <c r="I22" s="30"/>
      <c r="J22" s="30"/>
    </row>
    <row r="23">
      <c r="A23" s="58">
        <v>44337.0</v>
      </c>
      <c r="B23" s="50">
        <v>9148.9</v>
      </c>
      <c r="C23" s="48">
        <v>13.32</v>
      </c>
      <c r="D23" s="49">
        <v>21.84</v>
      </c>
      <c r="E23" s="50">
        <v>27709.9</v>
      </c>
      <c r="F23" s="51">
        <v>14.21</v>
      </c>
      <c r="G23" s="30"/>
      <c r="H23" s="30"/>
      <c r="I23" s="30"/>
      <c r="J23" s="30"/>
    </row>
    <row r="24">
      <c r="A24" s="60">
        <v>44368.0</v>
      </c>
      <c r="B24" s="61">
        <v>8821.2</v>
      </c>
      <c r="C24" s="62">
        <v>9.26</v>
      </c>
      <c r="D24" s="62">
        <v>19.94</v>
      </c>
      <c r="E24" s="61">
        <v>26869.9</v>
      </c>
      <c r="F24" s="63">
        <v>10.75</v>
      </c>
      <c r="G24" s="30"/>
      <c r="H24" s="30"/>
      <c r="I24" s="30"/>
      <c r="J24" s="30"/>
    </row>
    <row r="25">
      <c r="A25" s="64" t="s">
        <v>28</v>
      </c>
      <c r="B25" s="2"/>
      <c r="C25" s="2"/>
      <c r="D25" s="2"/>
      <c r="E25" s="2"/>
      <c r="F25" s="3"/>
      <c r="G25" s="30"/>
      <c r="H25" s="30"/>
      <c r="I25" s="30"/>
      <c r="J25" s="30"/>
    </row>
  </sheetData>
  <mergeCells count="8">
    <mergeCell ref="A1:F1"/>
    <mergeCell ref="G1:H1"/>
    <mergeCell ref="A2:F2"/>
    <mergeCell ref="G2:H2"/>
    <mergeCell ref="B3:C3"/>
    <mergeCell ref="D3:D4"/>
    <mergeCell ref="E3:F3"/>
    <mergeCell ref="A25:F25"/>
  </mergeCells>
  <hyperlinks>
    <hyperlink r:id="rId1" ref="G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29"/>
  </cols>
  <sheetData>
    <row r="1">
      <c r="A1" s="65"/>
      <c r="B1" s="66" t="s">
        <v>29</v>
      </c>
      <c r="C1" s="66" t="s">
        <v>30</v>
      </c>
      <c r="D1" s="66" t="s">
        <v>31</v>
      </c>
    </row>
    <row r="2">
      <c r="A2" s="67" t="s">
        <v>32</v>
      </c>
      <c r="B2" s="68">
        <v>3000.0</v>
      </c>
    </row>
    <row r="3">
      <c r="A3" s="67" t="s">
        <v>33</v>
      </c>
      <c r="B3" s="68">
        <v>2841.6</v>
      </c>
      <c r="C3" s="69">
        <f t="shared" ref="C3:C380" si="1">B3/B2-1</f>
        <v>-0.0528</v>
      </c>
    </row>
    <row r="4">
      <c r="A4" s="67" t="s">
        <v>34</v>
      </c>
      <c r="B4" s="68">
        <v>2762.4</v>
      </c>
      <c r="C4" s="69">
        <f t="shared" si="1"/>
        <v>-0.02787162162</v>
      </c>
    </row>
    <row r="5">
      <c r="A5" s="67" t="s">
        <v>35</v>
      </c>
      <c r="B5" s="68">
        <v>2484.5</v>
      </c>
      <c r="C5" s="69">
        <f t="shared" si="1"/>
        <v>-0.1006009267</v>
      </c>
    </row>
    <row r="6">
      <c r="A6" s="67" t="s">
        <v>36</v>
      </c>
      <c r="B6" s="68">
        <v>2643.7</v>
      </c>
      <c r="C6" s="69">
        <f t="shared" si="1"/>
        <v>0.06407727913</v>
      </c>
    </row>
    <row r="7">
      <c r="A7" s="67" t="s">
        <v>37</v>
      </c>
      <c r="B7" s="68">
        <v>2765.0</v>
      </c>
      <c r="C7" s="69">
        <f t="shared" si="1"/>
        <v>0.04588266445</v>
      </c>
    </row>
    <row r="8">
      <c r="A8" s="67" t="s">
        <v>38</v>
      </c>
      <c r="B8" s="68">
        <v>2867.8</v>
      </c>
      <c r="C8" s="69">
        <f t="shared" si="1"/>
        <v>0.03717902351</v>
      </c>
    </row>
    <row r="9">
      <c r="A9" s="67" t="s">
        <v>39</v>
      </c>
      <c r="B9" s="68">
        <v>2834.5</v>
      </c>
      <c r="C9" s="69">
        <f t="shared" si="1"/>
        <v>-0.0116116884</v>
      </c>
    </row>
    <row r="10">
      <c r="A10" s="67" t="s">
        <v>40</v>
      </c>
      <c r="B10" s="68">
        <v>2511.3</v>
      </c>
      <c r="C10" s="69">
        <f t="shared" si="1"/>
        <v>-0.1140236373</v>
      </c>
    </row>
    <row r="11">
      <c r="A11" s="67" t="s">
        <v>41</v>
      </c>
      <c r="B11" s="68">
        <v>2060.7</v>
      </c>
      <c r="C11" s="69">
        <f t="shared" si="1"/>
        <v>-0.179428981</v>
      </c>
    </row>
    <row r="12">
      <c r="A12" s="67" t="s">
        <v>42</v>
      </c>
      <c r="B12" s="68">
        <v>2303.2</v>
      </c>
      <c r="C12" s="69">
        <f t="shared" si="1"/>
        <v>0.1176784588</v>
      </c>
    </row>
    <row r="13">
      <c r="A13" s="67" t="s">
        <v>43</v>
      </c>
      <c r="B13" s="68">
        <v>2289.2</v>
      </c>
      <c r="C13" s="69">
        <f t="shared" si="1"/>
        <v>-0.006078499479</v>
      </c>
    </row>
    <row r="14">
      <c r="A14" s="67" t="s">
        <v>44</v>
      </c>
      <c r="B14" s="68">
        <v>2248.8</v>
      </c>
      <c r="C14" s="69">
        <f t="shared" si="1"/>
        <v>-0.01764808667</v>
      </c>
      <c r="D14" s="69">
        <f>B14/B2-1</f>
        <v>-0.2504</v>
      </c>
    </row>
    <row r="15">
      <c r="A15" s="67" t="s">
        <v>45</v>
      </c>
      <c r="B15" s="68">
        <v>2333.7</v>
      </c>
      <c r="C15" s="69">
        <f t="shared" si="1"/>
        <v>0.03775346852</v>
      </c>
    </row>
    <row r="16">
      <c r="A16" s="67" t="s">
        <v>46</v>
      </c>
      <c r="B16" s="68">
        <v>2622.8</v>
      </c>
      <c r="C16" s="69">
        <f t="shared" si="1"/>
        <v>0.1238805331</v>
      </c>
    </row>
    <row r="17">
      <c r="A17" s="67" t="s">
        <v>47</v>
      </c>
      <c r="B17" s="68">
        <v>2789.0</v>
      </c>
      <c r="C17" s="69">
        <f t="shared" si="1"/>
        <v>0.06336739363</v>
      </c>
    </row>
    <row r="18">
      <c r="A18" s="67" t="s">
        <v>48</v>
      </c>
      <c r="B18" s="68">
        <v>2755.3</v>
      </c>
      <c r="C18" s="69">
        <f t="shared" si="1"/>
        <v>-0.01208318394</v>
      </c>
    </row>
    <row r="19">
      <c r="A19" s="67" t="s">
        <v>49</v>
      </c>
      <c r="B19" s="68">
        <v>2862.3</v>
      </c>
      <c r="C19" s="69">
        <f t="shared" si="1"/>
        <v>0.03883424672</v>
      </c>
    </row>
    <row r="20">
      <c r="A20" s="67" t="s">
        <v>50</v>
      </c>
      <c r="B20" s="68">
        <v>2752.8</v>
      </c>
      <c r="C20" s="69">
        <f t="shared" si="1"/>
        <v>-0.03825594801</v>
      </c>
    </row>
    <row r="21">
      <c r="A21" s="67" t="s">
        <v>51</v>
      </c>
      <c r="B21" s="68">
        <v>2708.4</v>
      </c>
      <c r="C21" s="69">
        <f t="shared" si="1"/>
        <v>-0.01612903226</v>
      </c>
    </row>
    <row r="22">
      <c r="A22" s="67" t="s">
        <v>52</v>
      </c>
      <c r="B22" s="68">
        <v>2766.18</v>
      </c>
      <c r="C22" s="69">
        <f t="shared" si="1"/>
        <v>0.02133362871</v>
      </c>
    </row>
    <row r="23">
      <c r="A23" s="67" t="s">
        <v>53</v>
      </c>
      <c r="B23" s="68">
        <v>2830.47</v>
      </c>
      <c r="C23" s="69">
        <f t="shared" si="1"/>
        <v>0.02324143765</v>
      </c>
    </row>
    <row r="24">
      <c r="A24" s="67" t="s">
        <v>54</v>
      </c>
      <c r="B24" s="68">
        <v>2765.08</v>
      </c>
      <c r="C24" s="69">
        <f t="shared" si="1"/>
        <v>-0.02310217031</v>
      </c>
    </row>
    <row r="25">
      <c r="A25" s="67" t="s">
        <v>55</v>
      </c>
      <c r="B25" s="68">
        <v>2610.56</v>
      </c>
      <c r="C25" s="69">
        <f t="shared" si="1"/>
        <v>-0.05588265077</v>
      </c>
    </row>
    <row r="26">
      <c r="A26" s="67" t="s">
        <v>56</v>
      </c>
      <c r="B26" s="68">
        <v>2603.3</v>
      </c>
      <c r="C26" s="69">
        <f t="shared" si="1"/>
        <v>-0.002781012503</v>
      </c>
      <c r="D26" s="69">
        <f>B26/B14-1</f>
        <v>0.15763963</v>
      </c>
    </row>
    <row r="27">
      <c r="A27" s="67" t="s">
        <v>57</v>
      </c>
      <c r="B27" s="68">
        <v>2711.79</v>
      </c>
      <c r="C27" s="69">
        <f t="shared" si="1"/>
        <v>0.04167402912</v>
      </c>
    </row>
    <row r="28">
      <c r="A28" s="67" t="s">
        <v>58</v>
      </c>
      <c r="B28" s="68">
        <v>2857.18</v>
      </c>
      <c r="C28" s="69">
        <f t="shared" si="1"/>
        <v>0.05361403354</v>
      </c>
    </row>
    <row r="29">
      <c r="A29" s="67" t="s">
        <v>59</v>
      </c>
      <c r="B29" s="68">
        <v>2750.42</v>
      </c>
      <c r="C29" s="69">
        <f t="shared" si="1"/>
        <v>-0.03736551425</v>
      </c>
    </row>
    <row r="30">
      <c r="A30" s="67" t="s">
        <v>60</v>
      </c>
      <c r="B30" s="68">
        <v>2610.56</v>
      </c>
      <c r="C30" s="69">
        <f t="shared" si="1"/>
        <v>-0.05085041557</v>
      </c>
    </row>
    <row r="31">
      <c r="A31" s="67" t="s">
        <v>61</v>
      </c>
      <c r="B31" s="68">
        <v>2813.89</v>
      </c>
      <c r="C31" s="69">
        <f t="shared" si="1"/>
        <v>0.07788750306</v>
      </c>
    </row>
    <row r="32">
      <c r="A32" s="67" t="s">
        <v>62</v>
      </c>
      <c r="B32" s="68">
        <v>2553.82</v>
      </c>
      <c r="C32" s="69">
        <f t="shared" si="1"/>
        <v>-0.09242365551</v>
      </c>
    </row>
    <row r="33">
      <c r="A33" s="67" t="s">
        <v>63</v>
      </c>
      <c r="B33" s="68">
        <v>2289.85</v>
      </c>
      <c r="C33" s="69">
        <f t="shared" si="1"/>
        <v>-0.1033628055</v>
      </c>
    </row>
    <row r="34">
      <c r="A34" s="67" t="s">
        <v>64</v>
      </c>
      <c r="B34" s="68">
        <v>2160.96</v>
      </c>
      <c r="C34" s="69">
        <f t="shared" si="1"/>
        <v>-0.05628752975</v>
      </c>
    </row>
    <row r="35">
      <c r="A35" s="67" t="s">
        <v>65</v>
      </c>
      <c r="B35" s="68">
        <v>2032.13</v>
      </c>
      <c r="C35" s="69">
        <f t="shared" si="1"/>
        <v>-0.05961702206</v>
      </c>
    </row>
    <row r="36">
      <c r="A36" s="67" t="s">
        <v>66</v>
      </c>
      <c r="B36" s="68">
        <v>2110.77</v>
      </c>
      <c r="C36" s="69">
        <f t="shared" si="1"/>
        <v>0.03869831162</v>
      </c>
    </row>
    <row r="37">
      <c r="A37" s="67" t="s">
        <v>67</v>
      </c>
      <c r="B37" s="68">
        <v>2342.73</v>
      </c>
      <c r="C37" s="69">
        <f t="shared" si="1"/>
        <v>0.109893546</v>
      </c>
    </row>
    <row r="38">
      <c r="A38" s="67" t="s">
        <v>68</v>
      </c>
      <c r="B38" s="68">
        <v>2344.57</v>
      </c>
      <c r="C38" s="69">
        <f t="shared" si="1"/>
        <v>0.0007854084764</v>
      </c>
      <c r="D38" s="69">
        <f>B38/B26-1</f>
        <v>-0.09938539546</v>
      </c>
    </row>
    <row r="39">
      <c r="A39" s="67" t="s">
        <v>69</v>
      </c>
      <c r="B39" s="68">
        <v>2529.3</v>
      </c>
      <c r="C39" s="69">
        <f t="shared" si="1"/>
        <v>0.07879056714</v>
      </c>
    </row>
    <row r="40">
      <c r="A40" s="67" t="s">
        <v>70</v>
      </c>
      <c r="B40" s="68">
        <v>2576.04</v>
      </c>
      <c r="C40" s="69">
        <f t="shared" si="1"/>
        <v>0.01847942118</v>
      </c>
    </row>
    <row r="41">
      <c r="A41" s="67" t="s">
        <v>71</v>
      </c>
      <c r="B41" s="68">
        <v>2658.49</v>
      </c>
      <c r="C41" s="69">
        <f t="shared" si="1"/>
        <v>0.03200649058</v>
      </c>
    </row>
    <row r="42">
      <c r="A42" s="67" t="s">
        <v>72</v>
      </c>
      <c r="B42" s="68">
        <v>2686.0</v>
      </c>
      <c r="C42" s="69">
        <f t="shared" si="1"/>
        <v>0.01034797949</v>
      </c>
    </row>
    <row r="43">
      <c r="A43" s="67" t="s">
        <v>73</v>
      </c>
      <c r="B43" s="68">
        <v>2834.36</v>
      </c>
      <c r="C43" s="69">
        <f t="shared" si="1"/>
        <v>0.05523454952</v>
      </c>
    </row>
    <row r="44">
      <c r="A44" s="67" t="s">
        <v>74</v>
      </c>
      <c r="B44" s="68">
        <v>2854.6</v>
      </c>
      <c r="C44" s="69">
        <f t="shared" si="1"/>
        <v>0.00714094187</v>
      </c>
    </row>
    <row r="45">
      <c r="A45" s="67" t="s">
        <v>75</v>
      </c>
      <c r="B45" s="68">
        <v>2981.16</v>
      </c>
      <c r="C45" s="69">
        <f t="shared" si="1"/>
        <v>0.04433545856</v>
      </c>
    </row>
    <row r="46">
      <c r="A46" s="67" t="s">
        <v>76</v>
      </c>
      <c r="B46" s="68">
        <v>3360.2</v>
      </c>
      <c r="C46" s="69">
        <f t="shared" si="1"/>
        <v>0.1271451381</v>
      </c>
    </row>
    <row r="47">
      <c r="A47" s="67" t="s">
        <v>77</v>
      </c>
      <c r="B47" s="68">
        <v>3177.33</v>
      </c>
      <c r="C47" s="69">
        <f t="shared" si="1"/>
        <v>-0.05442235581</v>
      </c>
    </row>
    <row r="48">
      <c r="A48" s="67" t="s">
        <v>78</v>
      </c>
      <c r="B48" s="68">
        <v>3449.63</v>
      </c>
      <c r="C48" s="69">
        <f t="shared" si="1"/>
        <v>0.08570088722</v>
      </c>
    </row>
    <row r="49">
      <c r="A49" s="67" t="s">
        <v>79</v>
      </c>
      <c r="B49" s="68">
        <v>3280.1</v>
      </c>
      <c r="C49" s="69">
        <f t="shared" si="1"/>
        <v>-0.04914440099</v>
      </c>
    </row>
    <row r="50">
      <c r="A50" s="67" t="s">
        <v>80</v>
      </c>
      <c r="B50" s="68">
        <v>3615.22</v>
      </c>
      <c r="C50" s="69">
        <f t="shared" si="1"/>
        <v>0.1021676168</v>
      </c>
      <c r="D50" s="69">
        <f>B50/B38-1</f>
        <v>0.5419543882</v>
      </c>
    </row>
    <row r="51">
      <c r="A51" s="67" t="s">
        <v>81</v>
      </c>
      <c r="B51" s="68">
        <v>3980.53</v>
      </c>
      <c r="C51" s="69">
        <f t="shared" si="1"/>
        <v>0.1010477924</v>
      </c>
    </row>
    <row r="52">
      <c r="A52" s="67" t="s">
        <v>82</v>
      </c>
      <c r="B52" s="68">
        <v>3739.68</v>
      </c>
      <c r="C52" s="69">
        <f t="shared" si="1"/>
        <v>-0.06050701791</v>
      </c>
    </row>
    <row r="53">
      <c r="A53" s="67" t="s">
        <v>83</v>
      </c>
      <c r="B53" s="68">
        <v>3489.08</v>
      </c>
      <c r="C53" s="69">
        <f t="shared" si="1"/>
        <v>-0.06701108116</v>
      </c>
    </row>
    <row r="54">
      <c r="A54" s="67" t="s">
        <v>84</v>
      </c>
      <c r="B54" s="68">
        <v>3520.73</v>
      </c>
      <c r="C54" s="69">
        <f t="shared" si="1"/>
        <v>0.009071159159</v>
      </c>
    </row>
    <row r="55">
      <c r="A55" s="67" t="s">
        <v>85</v>
      </c>
      <c r="B55" s="68">
        <v>3512.59</v>
      </c>
      <c r="C55" s="69">
        <f t="shared" si="1"/>
        <v>-0.002312020518</v>
      </c>
    </row>
    <row r="56">
      <c r="A56" s="67" t="s">
        <v>86</v>
      </c>
      <c r="B56" s="68">
        <v>3200.71</v>
      </c>
      <c r="C56" s="69">
        <f t="shared" si="1"/>
        <v>-0.08878918405</v>
      </c>
    </row>
    <row r="57">
      <c r="A57" s="67" t="s">
        <v>87</v>
      </c>
      <c r="B57" s="68">
        <v>3364.16</v>
      </c>
      <c r="C57" s="69">
        <f t="shared" si="1"/>
        <v>0.05106679455</v>
      </c>
    </row>
    <row r="58">
      <c r="A58" s="67" t="s">
        <v>88</v>
      </c>
      <c r="B58" s="68">
        <v>3337.01</v>
      </c>
      <c r="C58" s="69">
        <f t="shared" si="1"/>
        <v>-0.008070365262</v>
      </c>
    </row>
    <row r="59">
      <c r="A59" s="67" t="s">
        <v>89</v>
      </c>
      <c r="B59" s="68">
        <v>3176.63</v>
      </c>
      <c r="C59" s="69">
        <f t="shared" si="1"/>
        <v>-0.04806098873</v>
      </c>
    </row>
    <row r="60">
      <c r="A60" s="67" t="s">
        <v>90</v>
      </c>
      <c r="B60" s="68">
        <v>3194.52</v>
      </c>
      <c r="C60" s="69">
        <f t="shared" si="1"/>
        <v>0.005631754406</v>
      </c>
    </row>
    <row r="61">
      <c r="A61" s="67" t="s">
        <v>91</v>
      </c>
      <c r="B61" s="68">
        <v>3287.09</v>
      </c>
      <c r="C61" s="69">
        <f t="shared" si="1"/>
        <v>0.0289777494</v>
      </c>
    </row>
    <row r="62">
      <c r="A62" s="67" t="s">
        <v>92</v>
      </c>
      <c r="B62" s="68">
        <v>3087.68</v>
      </c>
      <c r="C62" s="69">
        <f t="shared" si="1"/>
        <v>-0.0606646</v>
      </c>
      <c r="D62" s="69">
        <f>B62/B50-1</f>
        <v>-0.1459219633</v>
      </c>
    </row>
    <row r="63">
      <c r="A63" s="67" t="s">
        <v>93</v>
      </c>
      <c r="B63" s="68">
        <v>3040.06</v>
      </c>
      <c r="C63" s="69">
        <f t="shared" si="1"/>
        <v>-0.01542258265</v>
      </c>
    </row>
    <row r="64">
      <c r="A64" s="67" t="s">
        <v>94</v>
      </c>
      <c r="B64" s="68">
        <v>3024.54</v>
      </c>
      <c r="C64" s="69">
        <f t="shared" si="1"/>
        <v>-0.005105162398</v>
      </c>
    </row>
    <row r="65">
      <c r="A65" s="67" t="s">
        <v>95</v>
      </c>
      <c r="B65" s="68">
        <v>2931.7</v>
      </c>
      <c r="C65" s="69">
        <f t="shared" si="1"/>
        <v>-0.03069557685</v>
      </c>
    </row>
    <row r="66">
      <c r="A66" s="67" t="s">
        <v>96</v>
      </c>
      <c r="B66" s="68">
        <v>3091.86</v>
      </c>
      <c r="C66" s="69">
        <f t="shared" si="1"/>
        <v>0.05463041921</v>
      </c>
    </row>
    <row r="67">
      <c r="A67" s="67" t="s">
        <v>97</v>
      </c>
      <c r="B67" s="68">
        <v>3226.49</v>
      </c>
      <c r="C67" s="69">
        <f t="shared" si="1"/>
        <v>0.04354336872</v>
      </c>
    </row>
    <row r="68">
      <c r="A68" s="67" t="s">
        <v>98</v>
      </c>
      <c r="B68" s="68">
        <v>3219.05</v>
      </c>
      <c r="C68" s="69">
        <f t="shared" si="1"/>
        <v>-0.002305911377</v>
      </c>
    </row>
    <row r="69">
      <c r="A69" s="67" t="s">
        <v>99</v>
      </c>
      <c r="B69" s="68">
        <v>3373.39</v>
      </c>
      <c r="C69" s="69">
        <f t="shared" si="1"/>
        <v>0.04794582253</v>
      </c>
    </row>
    <row r="70">
      <c r="A70" s="67" t="s">
        <v>100</v>
      </c>
      <c r="B70" s="68">
        <v>3432.75</v>
      </c>
      <c r="C70" s="69">
        <f t="shared" si="1"/>
        <v>0.01759654235</v>
      </c>
    </row>
    <row r="71">
      <c r="A71" s="67" t="s">
        <v>101</v>
      </c>
      <c r="B71" s="68">
        <v>3376.77</v>
      </c>
      <c r="C71" s="69">
        <f t="shared" si="1"/>
        <v>-0.01630762508</v>
      </c>
    </row>
    <row r="72">
      <c r="A72" s="67" t="s">
        <v>102</v>
      </c>
      <c r="B72" s="68">
        <v>3277.33</v>
      </c>
      <c r="C72" s="69">
        <f t="shared" si="1"/>
        <v>-0.02944825973</v>
      </c>
    </row>
    <row r="73">
      <c r="A73" s="67" t="s">
        <v>103</v>
      </c>
      <c r="B73" s="68">
        <v>3510.12</v>
      </c>
      <c r="C73" s="69">
        <f t="shared" si="1"/>
        <v>0.07103038144</v>
      </c>
    </row>
    <row r="74">
      <c r="A74" s="67" t="s">
        <v>104</v>
      </c>
      <c r="B74" s="68">
        <v>3630.76</v>
      </c>
      <c r="C74" s="69">
        <f t="shared" si="1"/>
        <v>0.03436919536</v>
      </c>
      <c r="D74" s="69">
        <f>B74/B62-1</f>
        <v>0.1758861022</v>
      </c>
    </row>
    <row r="75">
      <c r="A75" s="67" t="s">
        <v>105</v>
      </c>
      <c r="B75" s="68">
        <v>3734.49</v>
      </c>
      <c r="C75" s="69">
        <f t="shared" si="1"/>
        <v>0.02856977602</v>
      </c>
    </row>
    <row r="76">
      <c r="A76" s="67" t="s">
        <v>106</v>
      </c>
      <c r="B76" s="68">
        <v>3915.52</v>
      </c>
      <c r="C76" s="69">
        <f t="shared" si="1"/>
        <v>0.04847515993</v>
      </c>
    </row>
    <row r="77">
      <c r="A77" s="67" t="s">
        <v>107</v>
      </c>
      <c r="B77" s="68">
        <v>3857.12</v>
      </c>
      <c r="C77" s="69">
        <f t="shared" si="1"/>
        <v>-0.0149150049</v>
      </c>
    </row>
    <row r="78">
      <c r="A78" s="67" t="s">
        <v>108</v>
      </c>
      <c r="B78" s="68">
        <v>4082.9</v>
      </c>
      <c r="C78" s="69">
        <f t="shared" si="1"/>
        <v>0.05853590243</v>
      </c>
    </row>
    <row r="79">
      <c r="A79" s="67" t="s">
        <v>109</v>
      </c>
      <c r="B79" s="68">
        <v>4111.66</v>
      </c>
      <c r="C79" s="69">
        <f t="shared" si="1"/>
        <v>0.007044012834</v>
      </c>
    </row>
    <row r="80">
      <c r="A80" s="67" t="s">
        <v>110</v>
      </c>
      <c r="B80" s="68">
        <v>4264.1</v>
      </c>
      <c r="C80" s="69">
        <f t="shared" si="1"/>
        <v>0.03707504998</v>
      </c>
    </row>
    <row r="81">
      <c r="A81" s="67" t="s">
        <v>111</v>
      </c>
      <c r="B81" s="68">
        <v>3979.35</v>
      </c>
      <c r="C81" s="69">
        <f t="shared" si="1"/>
        <v>-0.06677845266</v>
      </c>
    </row>
    <row r="82">
      <c r="A82" s="67" t="s">
        <v>112</v>
      </c>
      <c r="B82" s="68">
        <v>4025.47</v>
      </c>
      <c r="C82" s="69">
        <f t="shared" si="1"/>
        <v>0.01158983251</v>
      </c>
    </row>
    <row r="83">
      <c r="A83" s="67" t="s">
        <v>113</v>
      </c>
      <c r="B83" s="68">
        <v>4215.57</v>
      </c>
      <c r="C83" s="69">
        <f t="shared" si="1"/>
        <v>0.04722429927</v>
      </c>
    </row>
    <row r="84">
      <c r="A84" s="67" t="s">
        <v>114</v>
      </c>
      <c r="B84" s="68">
        <v>4306.74</v>
      </c>
      <c r="C84" s="69">
        <f t="shared" si="1"/>
        <v>0.02162696859</v>
      </c>
    </row>
    <row r="85">
      <c r="A85" s="67" t="s">
        <v>115</v>
      </c>
      <c r="B85" s="68">
        <v>4667.8</v>
      </c>
      <c r="C85" s="69">
        <f t="shared" si="1"/>
        <v>0.08383603375</v>
      </c>
    </row>
    <row r="86">
      <c r="A86" s="67" t="s">
        <v>116</v>
      </c>
      <c r="B86" s="68">
        <v>5154.77</v>
      </c>
      <c r="C86" s="69">
        <f t="shared" si="1"/>
        <v>0.1043253781</v>
      </c>
      <c r="D86" s="69">
        <f>B86/B74-1</f>
        <v>0.4197495841</v>
      </c>
    </row>
    <row r="87">
      <c r="A87" s="67" t="s">
        <v>117</v>
      </c>
      <c r="B87" s="68">
        <v>5327.42</v>
      </c>
      <c r="C87" s="69">
        <f t="shared" si="1"/>
        <v>0.03349324994</v>
      </c>
    </row>
    <row r="88">
      <c r="A88" s="67" t="s">
        <v>118</v>
      </c>
      <c r="B88" s="68">
        <v>5305.43</v>
      </c>
      <c r="C88" s="69">
        <f t="shared" si="1"/>
        <v>-0.004127701589</v>
      </c>
    </row>
    <row r="89">
      <c r="A89" s="67" t="s">
        <v>119</v>
      </c>
      <c r="B89" s="68">
        <v>5520.68</v>
      </c>
      <c r="C89" s="69">
        <f t="shared" si="1"/>
        <v>0.04057164075</v>
      </c>
    </row>
    <row r="90">
      <c r="A90" s="67" t="s">
        <v>120</v>
      </c>
      <c r="B90" s="68">
        <v>5909.33</v>
      </c>
      <c r="C90" s="69">
        <f t="shared" si="1"/>
        <v>0.07039893636</v>
      </c>
    </row>
    <row r="91">
      <c r="A91" s="67" t="s">
        <v>121</v>
      </c>
      <c r="B91" s="68">
        <v>6300.82</v>
      </c>
      <c r="C91" s="69">
        <f t="shared" si="1"/>
        <v>0.06624947329</v>
      </c>
    </row>
    <row r="92">
      <c r="A92" s="67" t="s">
        <v>122</v>
      </c>
      <c r="B92" s="68">
        <v>6884.56</v>
      </c>
      <c r="C92" s="69">
        <f t="shared" si="1"/>
        <v>0.09264508429</v>
      </c>
    </row>
    <row r="93">
      <c r="A93" s="67" t="s">
        <v>123</v>
      </c>
      <c r="B93" s="68">
        <v>6810.89</v>
      </c>
      <c r="C93" s="69">
        <f t="shared" si="1"/>
        <v>-0.01070075648</v>
      </c>
    </row>
    <row r="94">
      <c r="A94" s="67" t="s">
        <v>124</v>
      </c>
      <c r="B94" s="68">
        <v>6532.33</v>
      </c>
      <c r="C94" s="69">
        <f t="shared" si="1"/>
        <v>-0.04089920701</v>
      </c>
    </row>
    <row r="95">
      <c r="A95" s="67" t="s">
        <v>125</v>
      </c>
      <c r="B95" s="68">
        <v>7269.72</v>
      </c>
      <c r="C95" s="69">
        <f t="shared" si="1"/>
        <v>0.112883152</v>
      </c>
    </row>
    <row r="96">
      <c r="A96" s="67" t="s">
        <v>126</v>
      </c>
      <c r="B96" s="68">
        <v>6380.39</v>
      </c>
      <c r="C96" s="69">
        <f t="shared" si="1"/>
        <v>-0.1223334599</v>
      </c>
    </row>
    <row r="97">
      <c r="A97" s="67" t="s">
        <v>127</v>
      </c>
      <c r="B97" s="68">
        <v>6932.1</v>
      </c>
      <c r="C97" s="69">
        <f t="shared" si="1"/>
        <v>0.08646963587</v>
      </c>
    </row>
    <row r="98">
      <c r="A98" s="67" t="s">
        <v>128</v>
      </c>
      <c r="B98" s="68">
        <v>7255.4</v>
      </c>
      <c r="C98" s="69">
        <f t="shared" si="1"/>
        <v>0.04663810389</v>
      </c>
      <c r="D98" s="69">
        <f>B98/B86-1</f>
        <v>0.4075118773</v>
      </c>
    </row>
    <row r="99">
      <c r="A99" s="67" t="s">
        <v>129</v>
      </c>
      <c r="B99" s="68">
        <v>7958.99</v>
      </c>
      <c r="C99" s="69">
        <f t="shared" si="1"/>
        <v>0.09697466714</v>
      </c>
    </row>
    <row r="100">
      <c r="A100" s="67" t="s">
        <v>130</v>
      </c>
      <c r="B100" s="68">
        <v>8900.09</v>
      </c>
      <c r="C100" s="69">
        <f t="shared" si="1"/>
        <v>0.1182436465</v>
      </c>
    </row>
    <row r="101">
      <c r="A101" s="67" t="s">
        <v>131</v>
      </c>
      <c r="B101" s="68">
        <v>10209.16</v>
      </c>
      <c r="C101" s="69">
        <f t="shared" si="1"/>
        <v>0.1470850295</v>
      </c>
    </row>
    <row r="102">
      <c r="A102" s="67" t="s">
        <v>132</v>
      </c>
      <c r="B102" s="68">
        <v>10025.68</v>
      </c>
      <c r="C102" s="69">
        <f t="shared" si="1"/>
        <v>-0.01797209565</v>
      </c>
    </row>
    <row r="103">
      <c r="A103" s="67" t="s">
        <v>133</v>
      </c>
      <c r="B103" s="68">
        <v>10005.72</v>
      </c>
      <c r="C103" s="69">
        <f t="shared" si="1"/>
        <v>-0.001990887401</v>
      </c>
    </row>
    <row r="104">
      <c r="A104" s="67" t="s">
        <v>134</v>
      </c>
      <c r="B104" s="68">
        <v>10146.4</v>
      </c>
      <c r="C104" s="69">
        <f t="shared" si="1"/>
        <v>0.0140599577</v>
      </c>
    </row>
    <row r="105">
      <c r="A105" s="67" t="s">
        <v>135</v>
      </c>
      <c r="B105" s="68">
        <v>10493.7</v>
      </c>
      <c r="C105" s="69">
        <f t="shared" si="1"/>
        <v>0.03422888906</v>
      </c>
    </row>
    <row r="106">
      <c r="A106" s="67" t="s">
        <v>136</v>
      </c>
      <c r="B106" s="68">
        <v>8264.7</v>
      </c>
      <c r="C106" s="69">
        <f t="shared" si="1"/>
        <v>-0.2124131622</v>
      </c>
    </row>
    <row r="107">
      <c r="A107" s="67" t="s">
        <v>137</v>
      </c>
      <c r="B107" s="68">
        <v>7676.5</v>
      </c>
      <c r="C107" s="69">
        <f t="shared" si="1"/>
        <v>-0.07117015742</v>
      </c>
    </row>
    <row r="108">
      <c r="A108" s="67" t="s">
        <v>138</v>
      </c>
      <c r="B108" s="68">
        <v>8800.0</v>
      </c>
      <c r="C108" s="69">
        <f t="shared" si="1"/>
        <v>0.1463557611</v>
      </c>
    </row>
    <row r="109">
      <c r="A109" s="67" t="s">
        <v>139</v>
      </c>
      <c r="B109" s="68">
        <v>9645.5</v>
      </c>
      <c r="C109" s="69">
        <f t="shared" si="1"/>
        <v>0.09607954545</v>
      </c>
    </row>
    <row r="110">
      <c r="A110" s="67" t="s">
        <v>140</v>
      </c>
      <c r="B110" s="68">
        <v>9836.6</v>
      </c>
      <c r="C110" s="69">
        <f t="shared" si="1"/>
        <v>0.01981234773</v>
      </c>
      <c r="D110" s="69">
        <f>B110/B98-1</f>
        <v>0.3557626044</v>
      </c>
    </row>
    <row r="111">
      <c r="A111" s="67" t="s">
        <v>141</v>
      </c>
      <c r="B111" s="68">
        <v>9878.8</v>
      </c>
      <c r="C111" s="69">
        <f t="shared" si="1"/>
        <v>0.004290100238</v>
      </c>
    </row>
    <row r="112">
      <c r="A112" s="67" t="s">
        <v>142</v>
      </c>
      <c r="B112" s="68">
        <v>9997.3</v>
      </c>
      <c r="C112" s="69">
        <f t="shared" si="1"/>
        <v>0.01199538405</v>
      </c>
    </row>
    <row r="113">
      <c r="A113" s="67" t="s">
        <v>143</v>
      </c>
      <c r="B113" s="68">
        <v>9740.7</v>
      </c>
      <c r="C113" s="69">
        <f t="shared" si="1"/>
        <v>-0.02566693007</v>
      </c>
    </row>
    <row r="114">
      <c r="A114" s="67" t="s">
        <v>144</v>
      </c>
      <c r="B114" s="68">
        <v>9975.4</v>
      </c>
      <c r="C114" s="69">
        <f t="shared" si="1"/>
        <v>0.02409477758</v>
      </c>
    </row>
    <row r="115">
      <c r="A115" s="67" t="s">
        <v>145</v>
      </c>
      <c r="B115" s="68">
        <v>10072.3</v>
      </c>
      <c r="C115" s="69">
        <f t="shared" si="1"/>
        <v>0.009713896185</v>
      </c>
    </row>
    <row r="116">
      <c r="A116" s="67" t="s">
        <v>146</v>
      </c>
      <c r="B116" s="68">
        <v>10218.6</v>
      </c>
      <c r="C116" s="69">
        <f t="shared" si="1"/>
        <v>0.01452498436</v>
      </c>
    </row>
    <row r="117">
      <c r="A117" s="67" t="s">
        <v>147</v>
      </c>
      <c r="B117" s="68">
        <v>9391.9</v>
      </c>
      <c r="C117" s="69">
        <f t="shared" si="1"/>
        <v>-0.08090149336</v>
      </c>
    </row>
    <row r="118">
      <c r="A118" s="67" t="s">
        <v>148</v>
      </c>
      <c r="B118" s="68">
        <v>9806.1</v>
      </c>
      <c r="C118" s="69">
        <f t="shared" si="1"/>
        <v>0.04410183243</v>
      </c>
    </row>
    <row r="119">
      <c r="A119" s="67" t="s">
        <v>149</v>
      </c>
      <c r="B119" s="68">
        <v>9525.4</v>
      </c>
      <c r="C119" s="69">
        <f t="shared" si="1"/>
        <v>-0.02862503952</v>
      </c>
    </row>
    <row r="120">
      <c r="A120" s="67" t="s">
        <v>150</v>
      </c>
      <c r="B120" s="68">
        <v>9741.5</v>
      </c>
      <c r="C120" s="69">
        <f t="shared" si="1"/>
        <v>0.02268671132</v>
      </c>
    </row>
    <row r="121">
      <c r="A121" s="67" t="s">
        <v>151</v>
      </c>
      <c r="B121" s="68">
        <v>10958.1</v>
      </c>
      <c r="C121" s="69">
        <f t="shared" si="1"/>
        <v>0.1248883642</v>
      </c>
    </row>
    <row r="122">
      <c r="A122" s="67" t="s">
        <v>152</v>
      </c>
      <c r="B122" s="68">
        <v>11641.4</v>
      </c>
      <c r="C122" s="69">
        <f t="shared" si="1"/>
        <v>0.06235570035</v>
      </c>
      <c r="D122" s="69">
        <f>B122/B110-1</f>
        <v>0.183478031</v>
      </c>
    </row>
    <row r="123">
      <c r="A123" s="67" t="s">
        <v>153</v>
      </c>
      <c r="B123" s="68">
        <v>10835.1</v>
      </c>
      <c r="C123" s="69">
        <f t="shared" si="1"/>
        <v>-0.06926142904</v>
      </c>
    </row>
    <row r="124">
      <c r="A124" s="67" t="s">
        <v>154</v>
      </c>
      <c r="B124" s="68">
        <v>12585.8</v>
      </c>
      <c r="C124" s="69">
        <f t="shared" si="1"/>
        <v>0.1615767275</v>
      </c>
    </row>
    <row r="125">
      <c r="A125" s="67" t="s">
        <v>155</v>
      </c>
      <c r="B125" s="68">
        <v>11935.0</v>
      </c>
      <c r="C125" s="69">
        <f t="shared" si="1"/>
        <v>-0.05170906895</v>
      </c>
    </row>
    <row r="126">
      <c r="A126" s="67" t="s">
        <v>156</v>
      </c>
      <c r="B126" s="68">
        <v>11467.9</v>
      </c>
      <c r="C126" s="69">
        <f t="shared" si="1"/>
        <v>-0.03913699204</v>
      </c>
    </row>
    <row r="127">
      <c r="A127" s="67" t="s">
        <v>157</v>
      </c>
      <c r="B127" s="68">
        <v>10688.5</v>
      </c>
      <c r="C127" s="69">
        <f t="shared" si="1"/>
        <v>-0.06796362019</v>
      </c>
    </row>
    <row r="128">
      <c r="A128" s="67" t="s">
        <v>158</v>
      </c>
      <c r="B128" s="68">
        <v>10581.3</v>
      </c>
      <c r="C128" s="69">
        <f t="shared" si="1"/>
        <v>-0.01002947093</v>
      </c>
    </row>
    <row r="129">
      <c r="A129" s="67" t="s">
        <v>159</v>
      </c>
      <c r="B129" s="68">
        <v>10531.6</v>
      </c>
      <c r="C129" s="69">
        <f t="shared" si="1"/>
        <v>-0.004696965401</v>
      </c>
    </row>
    <row r="130">
      <c r="A130" s="67" t="s">
        <v>160</v>
      </c>
      <c r="B130" s="68">
        <v>10884.7</v>
      </c>
      <c r="C130" s="69">
        <f t="shared" si="1"/>
        <v>0.03352766911</v>
      </c>
    </row>
    <row r="131">
      <c r="A131" s="67" t="s">
        <v>161</v>
      </c>
      <c r="B131" s="68">
        <v>10950.0</v>
      </c>
      <c r="C131" s="69">
        <f t="shared" si="1"/>
        <v>0.005999246649</v>
      </c>
    </row>
    <row r="132">
      <c r="A132" s="67" t="s">
        <v>162</v>
      </c>
      <c r="B132" s="68">
        <v>10363.1</v>
      </c>
      <c r="C132" s="69">
        <f t="shared" si="1"/>
        <v>-0.05359817352</v>
      </c>
    </row>
    <row r="133">
      <c r="A133" s="67" t="s">
        <v>163</v>
      </c>
      <c r="B133" s="68">
        <v>9214.5</v>
      </c>
      <c r="C133" s="69">
        <f t="shared" si="1"/>
        <v>-0.1108355608</v>
      </c>
    </row>
    <row r="134">
      <c r="A134" s="67" t="s">
        <v>164</v>
      </c>
      <c r="B134" s="68">
        <v>9109.8</v>
      </c>
      <c r="C134" s="69">
        <f t="shared" si="1"/>
        <v>-0.01136252645</v>
      </c>
      <c r="D134" s="69">
        <f>B134/B122-1</f>
        <v>-0.2174652533</v>
      </c>
    </row>
    <row r="135">
      <c r="A135" s="70">
        <v>44197.0</v>
      </c>
      <c r="B135" s="68">
        <v>10116.0</v>
      </c>
      <c r="C135" s="69">
        <f t="shared" si="1"/>
        <v>0.1104524797</v>
      </c>
    </row>
    <row r="136">
      <c r="A136" s="70">
        <v>44228.0</v>
      </c>
      <c r="B136" s="68">
        <v>9551.4</v>
      </c>
      <c r="C136" s="69">
        <f t="shared" si="1"/>
        <v>-0.05581257414</v>
      </c>
    </row>
    <row r="137">
      <c r="A137" s="70">
        <v>44256.0</v>
      </c>
      <c r="B137" s="68">
        <v>9308.3</v>
      </c>
      <c r="C137" s="69">
        <f t="shared" si="1"/>
        <v>-0.02545176623</v>
      </c>
    </row>
    <row r="138">
      <c r="A138" s="70">
        <v>44287.0</v>
      </c>
      <c r="B138" s="68">
        <v>9761.0</v>
      </c>
      <c r="C138" s="69">
        <f t="shared" si="1"/>
        <v>0.0486340148</v>
      </c>
    </row>
    <row r="139">
      <c r="A139" s="70">
        <v>44317.0</v>
      </c>
      <c r="B139" s="68">
        <v>9500.7</v>
      </c>
      <c r="C139" s="69">
        <f t="shared" si="1"/>
        <v>-0.02666734966</v>
      </c>
    </row>
    <row r="140">
      <c r="A140" s="70">
        <v>44348.0</v>
      </c>
      <c r="B140" s="68">
        <v>8878.4</v>
      </c>
      <c r="C140" s="69">
        <f t="shared" si="1"/>
        <v>-0.06550043681</v>
      </c>
    </row>
    <row r="141">
      <c r="A141" s="70">
        <v>44378.0</v>
      </c>
      <c r="B141" s="68">
        <v>8480.0</v>
      </c>
      <c r="C141" s="69">
        <f t="shared" si="1"/>
        <v>-0.04487295008</v>
      </c>
    </row>
    <row r="142">
      <c r="A142" s="70">
        <v>44409.0</v>
      </c>
      <c r="B142" s="68">
        <v>8321.1</v>
      </c>
      <c r="C142" s="69">
        <f t="shared" si="1"/>
        <v>-0.01873820755</v>
      </c>
    </row>
    <row r="143">
      <c r="A143" s="67" t="s">
        <v>165</v>
      </c>
      <c r="B143" s="68">
        <v>7314.0</v>
      </c>
      <c r="C143" s="69">
        <f t="shared" si="1"/>
        <v>-0.1210296716</v>
      </c>
    </row>
    <row r="144">
      <c r="A144" s="70">
        <v>44470.0</v>
      </c>
      <c r="B144" s="68">
        <v>7774.3</v>
      </c>
      <c r="C144" s="69">
        <f t="shared" si="1"/>
        <v>0.06293409899</v>
      </c>
    </row>
    <row r="145">
      <c r="A145" s="70">
        <v>44501.0</v>
      </c>
      <c r="B145" s="68">
        <v>8364.7</v>
      </c>
      <c r="C145" s="69">
        <f t="shared" si="1"/>
        <v>0.07594252859</v>
      </c>
    </row>
    <row r="146">
      <c r="A146" s="70">
        <v>44531.0</v>
      </c>
      <c r="B146" s="68">
        <v>8397.6</v>
      </c>
      <c r="C146" s="69">
        <f t="shared" si="1"/>
        <v>0.003933195452</v>
      </c>
      <c r="D146" s="69">
        <f>B146/B134-1</f>
        <v>-0.07817954291</v>
      </c>
    </row>
    <row r="147">
      <c r="A147" s="70">
        <v>44198.0</v>
      </c>
      <c r="B147" s="68">
        <v>8050.4</v>
      </c>
      <c r="C147" s="69">
        <f t="shared" si="1"/>
        <v>-0.04134514623</v>
      </c>
    </row>
    <row r="148">
      <c r="A148" s="70">
        <v>44229.0</v>
      </c>
      <c r="B148" s="68">
        <v>8135.5</v>
      </c>
      <c r="C148" s="69">
        <f t="shared" si="1"/>
        <v>0.01057090331</v>
      </c>
    </row>
    <row r="149">
      <c r="A149" s="70">
        <v>44257.0</v>
      </c>
      <c r="B149" s="68">
        <v>8249.7</v>
      </c>
      <c r="C149" s="69">
        <f t="shared" si="1"/>
        <v>0.01403724418</v>
      </c>
    </row>
    <row r="150">
      <c r="A150" s="70">
        <v>44288.0</v>
      </c>
      <c r="B150" s="68">
        <v>8154.4</v>
      </c>
      <c r="C150" s="69">
        <f t="shared" si="1"/>
        <v>-0.01155193522</v>
      </c>
    </row>
    <row r="151">
      <c r="A151" s="70">
        <v>44318.0</v>
      </c>
      <c r="B151" s="68">
        <v>7949.9</v>
      </c>
      <c r="C151" s="69">
        <f t="shared" si="1"/>
        <v>-0.02507848523</v>
      </c>
    </row>
    <row r="152">
      <c r="A152" s="70">
        <v>44349.0</v>
      </c>
      <c r="B152" s="68">
        <v>6913.0</v>
      </c>
      <c r="C152" s="69">
        <f t="shared" si="1"/>
        <v>-0.1304293136</v>
      </c>
    </row>
    <row r="153">
      <c r="A153" s="70">
        <v>44379.0</v>
      </c>
      <c r="B153" s="68">
        <v>6249.3</v>
      </c>
      <c r="C153" s="69">
        <f t="shared" si="1"/>
        <v>-0.09600752206</v>
      </c>
    </row>
    <row r="154">
      <c r="A154" s="70">
        <v>44410.0</v>
      </c>
      <c r="B154" s="68">
        <v>6435.7</v>
      </c>
      <c r="C154" s="69">
        <f t="shared" si="1"/>
        <v>0.02982734066</v>
      </c>
    </row>
    <row r="155">
      <c r="A155" s="67" t="s">
        <v>166</v>
      </c>
      <c r="B155" s="68">
        <v>5431.7</v>
      </c>
      <c r="C155" s="69">
        <f t="shared" si="1"/>
        <v>-0.1560047858</v>
      </c>
    </row>
    <row r="156">
      <c r="A156" s="70">
        <v>44471.0</v>
      </c>
      <c r="B156" s="68">
        <v>6139.4</v>
      </c>
      <c r="C156" s="69">
        <f t="shared" si="1"/>
        <v>0.1302907009</v>
      </c>
    </row>
    <row r="157">
      <c r="A157" s="70">
        <v>44502.0</v>
      </c>
      <c r="B157" s="68">
        <v>6685.6</v>
      </c>
      <c r="C157" s="69">
        <f t="shared" si="1"/>
        <v>0.0889663485</v>
      </c>
    </row>
    <row r="158">
      <c r="A158" s="70">
        <v>44532.0</v>
      </c>
      <c r="B158" s="68">
        <v>6036.9</v>
      </c>
      <c r="C158" s="69">
        <f t="shared" si="1"/>
        <v>-0.0970294364</v>
      </c>
      <c r="D158" s="69">
        <f>B158/B146-1</f>
        <v>-0.2811160332</v>
      </c>
    </row>
    <row r="159">
      <c r="A159" s="70">
        <v>44199.0</v>
      </c>
      <c r="B159" s="68">
        <v>5947.7</v>
      </c>
      <c r="C159" s="69">
        <f t="shared" si="1"/>
        <v>-0.01477579552</v>
      </c>
    </row>
    <row r="160">
      <c r="A160" s="70">
        <v>44230.0</v>
      </c>
      <c r="B160" s="68">
        <v>5999.4</v>
      </c>
      <c r="C160" s="69">
        <f t="shared" si="1"/>
        <v>0.008692435731</v>
      </c>
    </row>
    <row r="161">
      <c r="A161" s="70">
        <v>44258.0</v>
      </c>
      <c r="B161" s="68">
        <v>5870.5</v>
      </c>
      <c r="C161" s="69">
        <f t="shared" si="1"/>
        <v>-0.02148548188</v>
      </c>
    </row>
    <row r="162">
      <c r="A162" s="70">
        <v>44289.0</v>
      </c>
      <c r="B162" s="68">
        <v>6489.5</v>
      </c>
      <c r="C162" s="69">
        <f t="shared" si="1"/>
        <v>0.1054424666</v>
      </c>
    </row>
    <row r="163">
      <c r="A163" s="70">
        <v>44319.0</v>
      </c>
      <c r="B163" s="68">
        <v>6508.5</v>
      </c>
      <c r="C163" s="69">
        <f t="shared" si="1"/>
        <v>0.002927806457</v>
      </c>
    </row>
    <row r="164">
      <c r="A164" s="70">
        <v>44350.0</v>
      </c>
      <c r="B164" s="68">
        <v>6862.0</v>
      </c>
      <c r="C164" s="69">
        <f t="shared" si="1"/>
        <v>0.05431358992</v>
      </c>
    </row>
    <row r="165">
      <c r="A165" s="70">
        <v>44380.0</v>
      </c>
      <c r="B165" s="68">
        <v>7061.7</v>
      </c>
      <c r="C165" s="69">
        <f t="shared" si="1"/>
        <v>0.02910230254</v>
      </c>
    </row>
    <row r="166">
      <c r="A166" s="70">
        <v>44411.0</v>
      </c>
      <c r="B166" s="68">
        <v>7111.3</v>
      </c>
      <c r="C166" s="69">
        <f t="shared" si="1"/>
        <v>0.007023804466</v>
      </c>
    </row>
    <row r="167">
      <c r="A167" s="67" t="s">
        <v>167</v>
      </c>
      <c r="B167" s="68">
        <v>6703.6</v>
      </c>
      <c r="C167" s="69">
        <f t="shared" si="1"/>
        <v>-0.05733128964</v>
      </c>
    </row>
    <row r="168">
      <c r="A168" s="70">
        <v>44472.0</v>
      </c>
      <c r="B168" s="68">
        <v>7129.5</v>
      </c>
      <c r="C168" s="69">
        <f t="shared" si="1"/>
        <v>0.06353302703</v>
      </c>
    </row>
    <row r="169">
      <c r="A169" s="70">
        <v>44503.0</v>
      </c>
      <c r="B169" s="68">
        <v>7252.5</v>
      </c>
      <c r="C169" s="69">
        <f t="shared" si="1"/>
        <v>0.01725226173</v>
      </c>
    </row>
    <row r="170">
      <c r="A170" s="70">
        <v>44533.0</v>
      </c>
      <c r="B170" s="68">
        <v>7737.2</v>
      </c>
      <c r="C170" s="69">
        <f t="shared" si="1"/>
        <v>0.06683212685</v>
      </c>
      <c r="D170" s="69">
        <f>B170/B158-1</f>
        <v>0.2816511786</v>
      </c>
    </row>
    <row r="171">
      <c r="A171" s="70">
        <v>44200.0</v>
      </c>
      <c r="B171" s="68">
        <v>7929.9</v>
      </c>
      <c r="C171" s="69">
        <f t="shared" si="1"/>
        <v>0.02490565062</v>
      </c>
    </row>
    <row r="172">
      <c r="A172" s="70">
        <v>44231.0</v>
      </c>
      <c r="B172" s="68">
        <v>8249.4</v>
      </c>
      <c r="C172" s="69">
        <f t="shared" si="1"/>
        <v>0.04029054591</v>
      </c>
    </row>
    <row r="173">
      <c r="A173" s="70">
        <v>44259.0</v>
      </c>
      <c r="B173" s="68">
        <v>8018.1</v>
      </c>
      <c r="C173" s="69">
        <f t="shared" si="1"/>
        <v>-0.02803840279</v>
      </c>
    </row>
    <row r="174">
      <c r="A174" s="70">
        <v>44290.0</v>
      </c>
      <c r="B174" s="68">
        <v>8109.5</v>
      </c>
      <c r="C174" s="69">
        <f t="shared" si="1"/>
        <v>0.01139920929</v>
      </c>
    </row>
    <row r="175">
      <c r="A175" s="70">
        <v>44320.0</v>
      </c>
      <c r="B175" s="68">
        <v>7959.3</v>
      </c>
      <c r="C175" s="69">
        <f t="shared" si="1"/>
        <v>-0.01852148714</v>
      </c>
    </row>
    <row r="176">
      <c r="A176" s="70">
        <v>44351.0</v>
      </c>
      <c r="B176" s="68">
        <v>8078.3</v>
      </c>
      <c r="C176" s="69">
        <f t="shared" si="1"/>
        <v>0.01495106354</v>
      </c>
    </row>
    <row r="177">
      <c r="A177" s="70">
        <v>44381.0</v>
      </c>
      <c r="B177" s="68">
        <v>7919.3</v>
      </c>
      <c r="C177" s="69">
        <f t="shared" si="1"/>
        <v>-0.01968235891</v>
      </c>
    </row>
    <row r="178">
      <c r="A178" s="70">
        <v>44412.0</v>
      </c>
      <c r="B178" s="68">
        <v>7869.5</v>
      </c>
      <c r="C178" s="69">
        <f t="shared" si="1"/>
        <v>-0.006288434584</v>
      </c>
    </row>
    <row r="179">
      <c r="A179" s="67" t="s">
        <v>168</v>
      </c>
      <c r="B179" s="68">
        <v>8029.2</v>
      </c>
      <c r="C179" s="69">
        <f t="shared" si="1"/>
        <v>0.02029353834</v>
      </c>
    </row>
    <row r="180">
      <c r="A180" s="70">
        <v>44473.0</v>
      </c>
      <c r="B180" s="68">
        <v>8418.3</v>
      </c>
      <c r="C180" s="69">
        <f t="shared" si="1"/>
        <v>0.04846061874</v>
      </c>
    </row>
    <row r="181">
      <c r="A181" s="70">
        <v>44504.0</v>
      </c>
      <c r="B181" s="68">
        <v>8693.0</v>
      </c>
      <c r="C181" s="69">
        <f t="shared" si="1"/>
        <v>0.03263129135</v>
      </c>
    </row>
    <row r="182">
      <c r="A182" s="70">
        <v>44534.0</v>
      </c>
      <c r="B182" s="68">
        <v>9080.8</v>
      </c>
      <c r="C182" s="69">
        <f t="shared" si="1"/>
        <v>0.04461060623</v>
      </c>
      <c r="D182" s="69">
        <f>B182/B170-1</f>
        <v>0.173654552</v>
      </c>
    </row>
    <row r="183">
      <c r="A183" s="70">
        <v>44201.0</v>
      </c>
      <c r="B183" s="68">
        <v>9223.9</v>
      </c>
      <c r="C183" s="69">
        <f t="shared" si="1"/>
        <v>0.01575852348</v>
      </c>
    </row>
    <row r="184">
      <c r="A184" s="70">
        <v>44232.0</v>
      </c>
      <c r="B184" s="68">
        <v>9391.0</v>
      </c>
      <c r="C184" s="69">
        <f t="shared" si="1"/>
        <v>0.01811598131</v>
      </c>
    </row>
    <row r="185">
      <c r="A185" s="70">
        <v>44260.0</v>
      </c>
      <c r="B185" s="68">
        <v>9258.8</v>
      </c>
      <c r="C185" s="69">
        <f t="shared" si="1"/>
        <v>-0.01407730806</v>
      </c>
    </row>
    <row r="186">
      <c r="A186" s="70">
        <v>44291.0</v>
      </c>
      <c r="B186" s="68">
        <v>9001.6</v>
      </c>
      <c r="C186" s="69">
        <f t="shared" si="1"/>
        <v>-0.02777897784</v>
      </c>
    </row>
    <row r="187">
      <c r="A187" s="70">
        <v>44321.0</v>
      </c>
      <c r="B187" s="68">
        <v>9427.1</v>
      </c>
      <c r="C187" s="69">
        <f t="shared" si="1"/>
        <v>0.04726937433</v>
      </c>
    </row>
    <row r="188">
      <c r="A188" s="70">
        <v>44352.0</v>
      </c>
      <c r="B188" s="68">
        <v>9783.2</v>
      </c>
      <c r="C188" s="69">
        <f t="shared" si="1"/>
        <v>0.03777407686</v>
      </c>
    </row>
    <row r="189">
      <c r="A189" s="70">
        <v>44382.0</v>
      </c>
      <c r="B189" s="68">
        <v>10115.6</v>
      </c>
      <c r="C189" s="69">
        <f t="shared" si="1"/>
        <v>0.03397661297</v>
      </c>
    </row>
    <row r="190">
      <c r="A190" s="70">
        <v>44413.0</v>
      </c>
      <c r="B190" s="68">
        <v>10008.9</v>
      </c>
      <c r="C190" s="69">
        <f t="shared" si="1"/>
        <v>-0.01054806438</v>
      </c>
    </row>
    <row r="191">
      <c r="A191" s="67" t="s">
        <v>169</v>
      </c>
      <c r="B191" s="68">
        <v>10813.9</v>
      </c>
      <c r="C191" s="69">
        <f t="shared" si="1"/>
        <v>0.08042841871</v>
      </c>
    </row>
    <row r="192">
      <c r="A192" s="70">
        <v>44474.0</v>
      </c>
      <c r="B192" s="68">
        <v>10493.8</v>
      </c>
      <c r="C192" s="69">
        <f t="shared" si="1"/>
        <v>-0.02960079157</v>
      </c>
    </row>
    <row r="193">
      <c r="A193" s="70">
        <v>44505.0</v>
      </c>
      <c r="B193" s="68">
        <v>10557.8</v>
      </c>
      <c r="C193" s="69">
        <f t="shared" si="1"/>
        <v>0.006098839315</v>
      </c>
    </row>
    <row r="194">
      <c r="A194" s="70">
        <v>44535.0</v>
      </c>
      <c r="B194" s="68">
        <v>10733.9</v>
      </c>
      <c r="C194" s="69">
        <f t="shared" si="1"/>
        <v>0.01667961128</v>
      </c>
      <c r="D194" s="69">
        <f>B194/B182-1</f>
        <v>0.1820434323</v>
      </c>
    </row>
    <row r="195">
      <c r="A195" s="70">
        <v>44202.0</v>
      </c>
      <c r="B195" s="68">
        <v>11104.3</v>
      </c>
      <c r="C195" s="69">
        <f t="shared" si="1"/>
        <v>0.03450749495</v>
      </c>
    </row>
    <row r="196">
      <c r="A196" s="70">
        <v>44233.0</v>
      </c>
      <c r="B196" s="68">
        <v>11740.7</v>
      </c>
      <c r="C196" s="69">
        <f t="shared" si="1"/>
        <v>0.05731113172</v>
      </c>
    </row>
    <row r="197">
      <c r="A197" s="70">
        <v>44261.0</v>
      </c>
      <c r="B197" s="68">
        <v>11854.3</v>
      </c>
      <c r="C197" s="69">
        <f t="shared" si="1"/>
        <v>0.009675743354</v>
      </c>
    </row>
    <row r="198">
      <c r="A198" s="70">
        <v>44292.0</v>
      </c>
      <c r="B198" s="68">
        <v>11892.5</v>
      </c>
      <c r="C198" s="69">
        <f t="shared" si="1"/>
        <v>0.003222459361</v>
      </c>
    </row>
    <row r="199">
      <c r="A199" s="70">
        <v>44322.0</v>
      </c>
      <c r="B199" s="68">
        <v>11340.5</v>
      </c>
      <c r="C199" s="69">
        <f t="shared" si="1"/>
        <v>-0.04641580828</v>
      </c>
    </row>
    <row r="200">
      <c r="A200" s="70">
        <v>44353.0</v>
      </c>
      <c r="B200" s="68">
        <v>11548.1</v>
      </c>
      <c r="C200" s="69">
        <f t="shared" si="1"/>
        <v>0.01830607116</v>
      </c>
    </row>
    <row r="201">
      <c r="A201" s="70">
        <v>44383.0</v>
      </c>
      <c r="B201" s="68">
        <v>11818.0</v>
      </c>
      <c r="C201" s="69">
        <f t="shared" si="1"/>
        <v>0.02337181008</v>
      </c>
    </row>
    <row r="202">
      <c r="A202" s="70">
        <v>44414.0</v>
      </c>
      <c r="B202" s="68">
        <v>12144.7</v>
      </c>
      <c r="C202" s="69">
        <f t="shared" si="1"/>
        <v>0.02764427145</v>
      </c>
    </row>
    <row r="203">
      <c r="A203" s="67" t="s">
        <v>170</v>
      </c>
      <c r="B203" s="68">
        <v>12934.7</v>
      </c>
      <c r="C203" s="69">
        <f t="shared" si="1"/>
        <v>0.06504895139</v>
      </c>
    </row>
    <row r="204">
      <c r="A204" s="70">
        <v>44475.0</v>
      </c>
      <c r="B204" s="68">
        <v>13753.0</v>
      </c>
      <c r="C204" s="69">
        <f t="shared" si="1"/>
        <v>0.06326393345</v>
      </c>
    </row>
    <row r="205">
      <c r="A205" s="70">
        <v>44506.0</v>
      </c>
      <c r="B205" s="68">
        <v>13849.3</v>
      </c>
      <c r="C205" s="69">
        <f t="shared" si="1"/>
        <v>0.007002108631</v>
      </c>
    </row>
    <row r="206">
      <c r="A206" s="70">
        <v>44536.0</v>
      </c>
      <c r="B206" s="68">
        <v>14146.5</v>
      </c>
      <c r="C206" s="69">
        <f t="shared" si="1"/>
        <v>0.02145956835</v>
      </c>
      <c r="D206" s="69">
        <f>B206/B194-1</f>
        <v>0.3179273144</v>
      </c>
    </row>
    <row r="207">
      <c r="A207" s="70">
        <v>44203.0</v>
      </c>
      <c r="B207" s="68">
        <v>14553.2</v>
      </c>
      <c r="C207" s="69">
        <f t="shared" si="1"/>
        <v>0.02874916057</v>
      </c>
    </row>
    <row r="208">
      <c r="A208" s="70">
        <v>44234.0</v>
      </c>
      <c r="B208" s="68">
        <v>14248.4</v>
      </c>
      <c r="C208" s="69">
        <f t="shared" si="1"/>
        <v>-0.0209438474</v>
      </c>
    </row>
    <row r="209">
      <c r="A209" s="70">
        <v>44262.0</v>
      </c>
      <c r="B209" s="68">
        <v>14641.7</v>
      </c>
      <c r="C209" s="69">
        <f t="shared" si="1"/>
        <v>0.0276030993</v>
      </c>
    </row>
    <row r="210">
      <c r="A210" s="70">
        <v>44293.0</v>
      </c>
      <c r="B210" s="68">
        <v>14374.6</v>
      </c>
      <c r="C210" s="69">
        <f t="shared" si="1"/>
        <v>-0.01824241721</v>
      </c>
    </row>
    <row r="211">
      <c r="A211" s="70">
        <v>44323.0</v>
      </c>
      <c r="B211" s="68">
        <v>15329.4</v>
      </c>
      <c r="C211" s="69">
        <f t="shared" si="1"/>
        <v>0.06642271785</v>
      </c>
    </row>
    <row r="212">
      <c r="A212" s="70">
        <v>44354.0</v>
      </c>
      <c r="B212" s="68">
        <v>14892.0</v>
      </c>
      <c r="C212" s="69">
        <f t="shared" si="1"/>
        <v>-0.0285334064</v>
      </c>
    </row>
    <row r="213">
      <c r="A213" s="70">
        <v>44384.0</v>
      </c>
      <c r="B213" s="68">
        <v>14802.4</v>
      </c>
      <c r="C213" s="69">
        <f t="shared" si="1"/>
        <v>-0.006016653237</v>
      </c>
    </row>
    <row r="214">
      <c r="A214" s="70">
        <v>44415.0</v>
      </c>
      <c r="B214" s="68">
        <v>14479.8</v>
      </c>
      <c r="C214" s="69">
        <f t="shared" si="1"/>
        <v>-0.02179376317</v>
      </c>
    </row>
    <row r="215">
      <c r="A215" s="67" t="s">
        <v>171</v>
      </c>
      <c r="B215" s="68">
        <v>14576.5</v>
      </c>
      <c r="C215" s="69">
        <f t="shared" si="1"/>
        <v>0.006678269037</v>
      </c>
    </row>
    <row r="216">
      <c r="A216" s="70">
        <v>44476.0</v>
      </c>
      <c r="B216" s="68">
        <v>15890.5</v>
      </c>
      <c r="C216" s="69">
        <f t="shared" si="1"/>
        <v>0.09014509656</v>
      </c>
    </row>
    <row r="217">
      <c r="A217" s="70">
        <v>44507.0</v>
      </c>
      <c r="B217" s="68">
        <v>15759.9</v>
      </c>
      <c r="C217" s="69">
        <f t="shared" si="1"/>
        <v>-0.00821874705</v>
      </c>
    </row>
    <row r="218">
      <c r="A218" s="70">
        <v>44537.0</v>
      </c>
      <c r="B218" s="68">
        <v>15182.3</v>
      </c>
      <c r="C218" s="69">
        <f t="shared" si="1"/>
        <v>-0.03664997874</v>
      </c>
      <c r="D218" s="69">
        <f>B218/B206-1</f>
        <v>0.07321952426</v>
      </c>
    </row>
    <row r="219">
      <c r="A219" s="70">
        <v>44204.0</v>
      </c>
      <c r="B219" s="68">
        <v>13229.0</v>
      </c>
      <c r="C219" s="69">
        <f t="shared" si="1"/>
        <v>-0.1286563959</v>
      </c>
    </row>
    <row r="220">
      <c r="A220" s="70">
        <v>44235.0</v>
      </c>
      <c r="B220" s="68">
        <v>13170.4</v>
      </c>
      <c r="C220" s="69">
        <f t="shared" si="1"/>
        <v>-0.004429662106</v>
      </c>
    </row>
    <row r="221">
      <c r="A221" s="70">
        <v>44263.0</v>
      </c>
      <c r="B221" s="68">
        <v>13269.0</v>
      </c>
      <c r="C221" s="69">
        <f t="shared" si="1"/>
        <v>0.007486484845</v>
      </c>
    </row>
    <row r="222">
      <c r="A222" s="70">
        <v>44294.0</v>
      </c>
      <c r="B222" s="68">
        <v>13798.3</v>
      </c>
      <c r="C222" s="69">
        <f t="shared" si="1"/>
        <v>0.0398899691</v>
      </c>
    </row>
    <row r="223">
      <c r="A223" s="70">
        <v>44324.0</v>
      </c>
      <c r="B223" s="68">
        <v>13600.9</v>
      </c>
      <c r="C223" s="69">
        <f t="shared" si="1"/>
        <v>-0.01430611017</v>
      </c>
    </row>
    <row r="224">
      <c r="A224" s="70">
        <v>44355.0</v>
      </c>
      <c r="B224" s="68">
        <v>12046.2</v>
      </c>
      <c r="C224" s="69">
        <f t="shared" si="1"/>
        <v>-0.1143086119</v>
      </c>
    </row>
    <row r="225">
      <c r="A225" s="70">
        <v>44385.0</v>
      </c>
      <c r="B225" s="68">
        <v>11881.3</v>
      </c>
      <c r="C225" s="69">
        <f t="shared" si="1"/>
        <v>-0.01368896415</v>
      </c>
    </row>
    <row r="226">
      <c r="A226" s="70">
        <v>44416.0</v>
      </c>
      <c r="B226" s="68">
        <v>11707.3</v>
      </c>
      <c r="C226" s="69">
        <f t="shared" si="1"/>
        <v>-0.01464486209</v>
      </c>
    </row>
    <row r="227">
      <c r="A227" s="67" t="s">
        <v>172</v>
      </c>
      <c r="B227" s="68">
        <v>10987.5</v>
      </c>
      <c r="C227" s="69">
        <f t="shared" si="1"/>
        <v>-0.06148300633</v>
      </c>
    </row>
    <row r="228">
      <c r="A228" s="70">
        <v>44477.0</v>
      </c>
      <c r="B228" s="68">
        <v>9116.0</v>
      </c>
      <c r="C228" s="69">
        <f t="shared" si="1"/>
        <v>-0.1703299204</v>
      </c>
    </row>
    <row r="229">
      <c r="A229" s="70">
        <v>44508.0</v>
      </c>
      <c r="B229" s="68">
        <v>8910.6</v>
      </c>
      <c r="C229" s="69">
        <f t="shared" si="1"/>
        <v>-0.0225318122</v>
      </c>
    </row>
    <row r="230">
      <c r="A230" s="70">
        <v>44538.0</v>
      </c>
      <c r="B230" s="68">
        <v>9195.8</v>
      </c>
      <c r="C230" s="69">
        <f t="shared" si="1"/>
        <v>0.03200682333</v>
      </c>
      <c r="D230" s="69">
        <f>B230/B218-1</f>
        <v>-0.3943078453</v>
      </c>
    </row>
    <row r="231">
      <c r="A231" s="70">
        <v>44205.0</v>
      </c>
      <c r="B231" s="68">
        <v>8450.4</v>
      </c>
      <c r="C231" s="69">
        <f t="shared" si="1"/>
        <v>-0.08105874421</v>
      </c>
    </row>
    <row r="232">
      <c r="A232" s="70">
        <v>44236.0</v>
      </c>
      <c r="B232" s="68">
        <v>7620.9</v>
      </c>
      <c r="C232" s="69">
        <f t="shared" si="1"/>
        <v>-0.0981610338</v>
      </c>
    </row>
    <row r="233">
      <c r="A233" s="70">
        <v>44264.0</v>
      </c>
      <c r="B233" s="68">
        <v>7815.0</v>
      </c>
      <c r="C233" s="69">
        <f t="shared" si="1"/>
        <v>0.02546943274</v>
      </c>
    </row>
    <row r="234">
      <c r="A234" s="70">
        <v>44295.0</v>
      </c>
      <c r="B234" s="68">
        <v>9038.0</v>
      </c>
      <c r="C234" s="69">
        <f t="shared" si="1"/>
        <v>0.1564939219</v>
      </c>
    </row>
    <row r="235">
      <c r="A235" s="70">
        <v>44325.0</v>
      </c>
      <c r="B235" s="68">
        <v>9424.3</v>
      </c>
      <c r="C235" s="69">
        <f t="shared" si="1"/>
        <v>0.04274175703</v>
      </c>
    </row>
    <row r="236">
      <c r="A236" s="70">
        <v>44356.0</v>
      </c>
      <c r="B236" s="68">
        <v>9787.8</v>
      </c>
      <c r="C236" s="69">
        <f t="shared" si="1"/>
        <v>0.03857050391</v>
      </c>
    </row>
    <row r="237">
      <c r="A237" s="70">
        <v>44386.0</v>
      </c>
      <c r="B237" s="68">
        <v>10855.1</v>
      </c>
      <c r="C237" s="69">
        <f t="shared" si="1"/>
        <v>0.1090439118</v>
      </c>
    </row>
    <row r="238">
      <c r="A238" s="70">
        <v>44417.0</v>
      </c>
      <c r="B238" s="68">
        <v>11365.1</v>
      </c>
      <c r="C238" s="69">
        <f t="shared" si="1"/>
        <v>0.04698252434</v>
      </c>
    </row>
    <row r="239">
      <c r="A239" s="67" t="s">
        <v>173</v>
      </c>
      <c r="B239" s="68">
        <v>11756.1</v>
      </c>
      <c r="C239" s="69">
        <f t="shared" si="1"/>
        <v>0.03440356882</v>
      </c>
    </row>
    <row r="240">
      <c r="A240" s="70">
        <v>44478.0</v>
      </c>
      <c r="B240" s="68">
        <v>11414.8</v>
      </c>
      <c r="C240" s="69">
        <f t="shared" si="1"/>
        <v>-0.02903173672</v>
      </c>
    </row>
    <row r="241">
      <c r="A241" s="70">
        <v>44509.0</v>
      </c>
      <c r="B241" s="68">
        <v>11644.7</v>
      </c>
      <c r="C241" s="69">
        <f t="shared" si="1"/>
        <v>0.02014051933</v>
      </c>
    </row>
    <row r="242">
      <c r="A242" s="70">
        <v>44539.0</v>
      </c>
      <c r="B242" s="68">
        <v>11940.0</v>
      </c>
      <c r="C242" s="69">
        <f t="shared" si="1"/>
        <v>0.02535917628</v>
      </c>
      <c r="D242" s="69">
        <f>B242/B230-1</f>
        <v>0.2984188434</v>
      </c>
    </row>
    <row r="243">
      <c r="A243" s="71">
        <v>44206.0</v>
      </c>
      <c r="B243" s="68">
        <v>10947.7</v>
      </c>
      <c r="C243" s="69">
        <f t="shared" si="1"/>
        <v>-0.08310720268</v>
      </c>
    </row>
    <row r="244">
      <c r="A244" s="71">
        <v>44237.0</v>
      </c>
      <c r="B244" s="68">
        <v>10333.6</v>
      </c>
      <c r="C244" s="69">
        <f t="shared" si="1"/>
        <v>-0.05609397408</v>
      </c>
    </row>
    <row r="245">
      <c r="A245" s="71">
        <v>44265.0</v>
      </c>
      <c r="B245" s="68">
        <v>10871.3</v>
      </c>
      <c r="C245" s="69">
        <f t="shared" si="1"/>
        <v>0.05203414105</v>
      </c>
    </row>
    <row r="246">
      <c r="A246" s="71">
        <v>44296.0</v>
      </c>
      <c r="B246" s="68">
        <v>10492.2</v>
      </c>
      <c r="C246" s="69">
        <f t="shared" si="1"/>
        <v>-0.03487163449</v>
      </c>
    </row>
    <row r="247">
      <c r="A247" s="71">
        <v>44326.0</v>
      </c>
      <c r="B247" s="68">
        <v>9359.4</v>
      </c>
      <c r="C247" s="69">
        <f t="shared" si="1"/>
        <v>-0.1079659175</v>
      </c>
    </row>
    <row r="248">
      <c r="A248" s="71">
        <v>44357.0</v>
      </c>
      <c r="B248" s="68">
        <v>9263.4</v>
      </c>
      <c r="C248" s="69">
        <f t="shared" si="1"/>
        <v>-0.01025706776</v>
      </c>
    </row>
    <row r="249">
      <c r="A249" s="71">
        <v>44387.0</v>
      </c>
      <c r="B249" s="68">
        <v>10499.8</v>
      </c>
      <c r="C249" s="69">
        <f t="shared" si="1"/>
        <v>0.1334715115</v>
      </c>
    </row>
    <row r="250">
      <c r="A250" s="71">
        <v>44418.0</v>
      </c>
      <c r="B250" s="68">
        <v>10187.0</v>
      </c>
      <c r="C250" s="69">
        <f t="shared" si="1"/>
        <v>-0.02979104364</v>
      </c>
    </row>
    <row r="251">
      <c r="A251" s="67" t="s">
        <v>174</v>
      </c>
      <c r="B251" s="68">
        <v>10514.5</v>
      </c>
      <c r="C251" s="69">
        <f t="shared" si="1"/>
        <v>0.03214881712</v>
      </c>
    </row>
    <row r="252">
      <c r="A252" s="71">
        <v>44479.0</v>
      </c>
      <c r="B252" s="68">
        <v>10812.9</v>
      </c>
      <c r="C252" s="69">
        <f t="shared" si="1"/>
        <v>0.02837985639</v>
      </c>
    </row>
    <row r="253">
      <c r="A253" s="71">
        <v>44510.0</v>
      </c>
      <c r="B253" s="68">
        <v>9267.2</v>
      </c>
      <c r="C253" s="69">
        <f t="shared" si="1"/>
        <v>-0.142949625</v>
      </c>
    </row>
    <row r="254">
      <c r="A254" s="71">
        <v>44540.0</v>
      </c>
      <c r="B254" s="68">
        <v>9859.1</v>
      </c>
      <c r="C254" s="69">
        <f t="shared" si="1"/>
        <v>0.06387042472</v>
      </c>
      <c r="D254" s="69">
        <f>B254/B242-1</f>
        <v>-0.174279732</v>
      </c>
    </row>
    <row r="255">
      <c r="A255" s="71">
        <v>44207.0</v>
      </c>
      <c r="B255" s="68">
        <v>10806.0</v>
      </c>
      <c r="C255" s="69">
        <f t="shared" si="1"/>
        <v>0.09604324938</v>
      </c>
    </row>
    <row r="256">
      <c r="A256" s="71">
        <v>44238.0</v>
      </c>
      <c r="B256" s="68">
        <v>10850.8</v>
      </c>
      <c r="C256" s="69">
        <f t="shared" si="1"/>
        <v>0.004145844901</v>
      </c>
    </row>
    <row r="257">
      <c r="A257" s="71">
        <v>44266.0</v>
      </c>
      <c r="B257" s="68">
        <v>10576.5</v>
      </c>
      <c r="C257" s="69">
        <f t="shared" si="1"/>
        <v>-0.02527924208</v>
      </c>
    </row>
    <row r="258">
      <c r="A258" s="71">
        <v>44297.0</v>
      </c>
      <c r="B258" s="68">
        <v>10878.9</v>
      </c>
      <c r="C258" s="69">
        <f t="shared" si="1"/>
        <v>0.02859168912</v>
      </c>
    </row>
    <row r="259">
      <c r="A259" s="71">
        <v>44327.0</v>
      </c>
      <c r="B259" s="68">
        <v>10476.0</v>
      </c>
      <c r="C259" s="69">
        <f t="shared" si="1"/>
        <v>-0.03703499435</v>
      </c>
    </row>
    <row r="260">
      <c r="A260" s="71">
        <v>44358.0</v>
      </c>
      <c r="B260" s="68">
        <v>10359.9</v>
      </c>
      <c r="C260" s="69">
        <f t="shared" si="1"/>
        <v>-0.01108247423</v>
      </c>
    </row>
    <row r="261">
      <c r="A261" s="71">
        <v>44388.0</v>
      </c>
      <c r="B261" s="68">
        <v>9630.7</v>
      </c>
      <c r="C261" s="69">
        <f t="shared" si="1"/>
        <v>-0.0703867798</v>
      </c>
    </row>
    <row r="262">
      <c r="A262" s="71">
        <v>44419.0</v>
      </c>
      <c r="B262" s="68">
        <v>8718.6</v>
      </c>
      <c r="C262" s="69">
        <f t="shared" si="1"/>
        <v>-0.09470754981</v>
      </c>
    </row>
    <row r="263">
      <c r="A263" s="67" t="s">
        <v>175</v>
      </c>
      <c r="B263" s="68">
        <v>8546.6</v>
      </c>
      <c r="C263" s="69">
        <f t="shared" si="1"/>
        <v>-0.01972793797</v>
      </c>
    </row>
    <row r="264">
      <c r="A264" s="71">
        <v>44480.0</v>
      </c>
      <c r="B264" s="68">
        <v>8954.9</v>
      </c>
      <c r="C264" s="69">
        <f t="shared" si="1"/>
        <v>0.04777338357</v>
      </c>
    </row>
    <row r="265">
      <c r="A265" s="71">
        <v>44511.0</v>
      </c>
      <c r="B265" s="68">
        <v>8449.5</v>
      </c>
      <c r="C265" s="69">
        <f t="shared" si="1"/>
        <v>-0.05643837452</v>
      </c>
    </row>
    <row r="266">
      <c r="A266" s="71">
        <v>44541.0</v>
      </c>
      <c r="B266" s="68">
        <v>8566.3</v>
      </c>
      <c r="C266" s="69">
        <f t="shared" si="1"/>
        <v>0.01382330315</v>
      </c>
      <c r="D266" s="69">
        <f>B266/B254-1</f>
        <v>-0.1311275877</v>
      </c>
    </row>
    <row r="267">
      <c r="A267" s="71">
        <v>44208.0</v>
      </c>
      <c r="B267" s="68">
        <v>8509.2</v>
      </c>
      <c r="C267" s="69">
        <f t="shared" si="1"/>
        <v>-0.00666565495</v>
      </c>
    </row>
    <row r="268">
      <c r="A268" s="71">
        <v>44239.0</v>
      </c>
      <c r="B268" s="68">
        <v>8465.9</v>
      </c>
      <c r="C268" s="69">
        <f t="shared" si="1"/>
        <v>-0.005088609975</v>
      </c>
    </row>
    <row r="269">
      <c r="A269" s="71">
        <v>44267.0</v>
      </c>
      <c r="B269" s="68">
        <v>8008.0</v>
      </c>
      <c r="C269" s="69">
        <f t="shared" si="1"/>
        <v>-0.05408757486</v>
      </c>
    </row>
    <row r="270">
      <c r="A270" s="71">
        <v>44298.0</v>
      </c>
      <c r="B270" s="68">
        <v>7011.0</v>
      </c>
      <c r="C270" s="69">
        <f t="shared" si="1"/>
        <v>-0.1245004995</v>
      </c>
    </row>
    <row r="271">
      <c r="A271" s="71">
        <v>44328.0</v>
      </c>
      <c r="B271" s="68">
        <v>6089.8</v>
      </c>
      <c r="C271" s="69">
        <f t="shared" si="1"/>
        <v>-0.1313935245</v>
      </c>
    </row>
    <row r="272">
      <c r="A272" s="71">
        <v>44359.0</v>
      </c>
      <c r="B272" s="68">
        <v>7102.2</v>
      </c>
      <c r="C272" s="69">
        <f t="shared" si="1"/>
        <v>0.1662451969</v>
      </c>
    </row>
    <row r="273">
      <c r="A273" s="71">
        <v>44389.0</v>
      </c>
      <c r="B273" s="68">
        <v>6738.1</v>
      </c>
      <c r="C273" s="69">
        <f t="shared" si="1"/>
        <v>-0.05126580496</v>
      </c>
    </row>
    <row r="274">
      <c r="A274" s="71">
        <v>44420.0</v>
      </c>
      <c r="B274" s="68">
        <v>7420.5</v>
      </c>
      <c r="C274" s="69">
        <f t="shared" si="1"/>
        <v>0.1012748401</v>
      </c>
    </row>
    <row r="275">
      <c r="A275" s="67" t="s">
        <v>176</v>
      </c>
      <c r="B275" s="68">
        <v>7708.5</v>
      </c>
      <c r="C275" s="69">
        <f t="shared" si="1"/>
        <v>0.03881140085</v>
      </c>
    </row>
    <row r="276">
      <c r="A276" s="71">
        <v>44481.0</v>
      </c>
      <c r="B276" s="68">
        <v>7842.9</v>
      </c>
      <c r="C276" s="69">
        <f t="shared" si="1"/>
        <v>0.0174352987</v>
      </c>
    </row>
    <row r="277">
      <c r="A277" s="71">
        <v>44512.0</v>
      </c>
      <c r="B277" s="68">
        <v>7934.6</v>
      </c>
      <c r="C277" s="69">
        <f t="shared" si="1"/>
        <v>0.01169210369</v>
      </c>
    </row>
    <row r="278">
      <c r="A278" s="71">
        <v>44542.0</v>
      </c>
      <c r="B278" s="68">
        <v>8167.5</v>
      </c>
      <c r="C278" s="69">
        <f t="shared" si="1"/>
        <v>0.02935245633</v>
      </c>
      <c r="D278" s="69">
        <f>B278/B266-1</f>
        <v>-0.04655452179</v>
      </c>
    </row>
    <row r="279">
      <c r="A279" s="71">
        <v>44209.0</v>
      </c>
      <c r="B279" s="68">
        <v>8362.3</v>
      </c>
      <c r="C279" s="69">
        <f t="shared" si="1"/>
        <v>0.02385062749</v>
      </c>
    </row>
    <row r="280">
      <c r="A280" s="71">
        <v>44240.0</v>
      </c>
      <c r="B280" s="68">
        <v>8230.3</v>
      </c>
      <c r="C280" s="69">
        <f t="shared" si="1"/>
        <v>-0.01578513089</v>
      </c>
    </row>
    <row r="281">
      <c r="A281" s="71">
        <v>44268.0</v>
      </c>
      <c r="B281" s="68">
        <v>7920.0</v>
      </c>
      <c r="C281" s="69">
        <f t="shared" si="1"/>
        <v>-0.03770214937</v>
      </c>
    </row>
    <row r="282">
      <c r="A282" s="71">
        <v>44299.0</v>
      </c>
      <c r="B282" s="68">
        <v>8419.0</v>
      </c>
      <c r="C282" s="69">
        <f t="shared" si="1"/>
        <v>0.06300505051</v>
      </c>
    </row>
    <row r="283">
      <c r="A283" s="71">
        <v>44329.0</v>
      </c>
      <c r="B283" s="68">
        <v>8320.6</v>
      </c>
      <c r="C283" s="69">
        <f t="shared" si="1"/>
        <v>-0.01168784891</v>
      </c>
    </row>
    <row r="284">
      <c r="A284" s="71">
        <v>44360.0</v>
      </c>
      <c r="B284" s="68">
        <v>7762.7</v>
      </c>
      <c r="C284" s="69">
        <f t="shared" si="1"/>
        <v>-0.06705045309</v>
      </c>
    </row>
    <row r="285">
      <c r="A285" s="71">
        <v>44390.0</v>
      </c>
      <c r="B285" s="68">
        <v>8433.4</v>
      </c>
      <c r="C285" s="69">
        <f t="shared" si="1"/>
        <v>0.08640035039</v>
      </c>
    </row>
    <row r="286">
      <c r="A286" s="71">
        <v>44421.0</v>
      </c>
      <c r="B286" s="68">
        <v>8290.5</v>
      </c>
      <c r="C286" s="69">
        <f t="shared" si="1"/>
        <v>-0.01694453008</v>
      </c>
    </row>
    <row r="287">
      <c r="A287" s="67" t="s">
        <v>177</v>
      </c>
      <c r="B287" s="68">
        <v>9186.1</v>
      </c>
      <c r="C287" s="69">
        <f t="shared" si="1"/>
        <v>0.1080272601</v>
      </c>
    </row>
    <row r="288">
      <c r="A288" s="71">
        <v>44482.0</v>
      </c>
      <c r="B288" s="68">
        <v>9907.9</v>
      </c>
      <c r="C288" s="69">
        <f t="shared" si="1"/>
        <v>0.07857523868</v>
      </c>
    </row>
    <row r="289">
      <c r="A289" s="71">
        <v>44513.0</v>
      </c>
      <c r="B289" s="68">
        <v>9837.6</v>
      </c>
      <c r="C289" s="69">
        <f t="shared" si="1"/>
        <v>-0.007095348157</v>
      </c>
    </row>
    <row r="290">
      <c r="A290" s="71">
        <v>44543.0</v>
      </c>
      <c r="B290" s="68">
        <v>9916.7</v>
      </c>
      <c r="C290" s="69">
        <f t="shared" si="1"/>
        <v>0.008040579003</v>
      </c>
      <c r="D290" s="69">
        <f>B290/B278-1</f>
        <v>0.2141659014</v>
      </c>
    </row>
    <row r="291">
      <c r="A291" s="71">
        <v>44210.0</v>
      </c>
      <c r="B291" s="68">
        <v>9920.2</v>
      </c>
      <c r="C291" s="69">
        <f t="shared" si="1"/>
        <v>0.0003529399901</v>
      </c>
    </row>
    <row r="292">
      <c r="A292" s="71">
        <v>44241.0</v>
      </c>
      <c r="B292" s="68">
        <v>10114.2</v>
      </c>
      <c r="C292" s="69">
        <f t="shared" si="1"/>
        <v>0.01955605734</v>
      </c>
    </row>
    <row r="293">
      <c r="A293" s="71">
        <v>44269.0</v>
      </c>
      <c r="B293" s="68">
        <v>10340.5</v>
      </c>
      <c r="C293" s="69">
        <f t="shared" si="1"/>
        <v>0.0223744834</v>
      </c>
    </row>
    <row r="294">
      <c r="A294" s="71">
        <v>44300.0</v>
      </c>
      <c r="B294" s="68">
        <v>10459.0</v>
      </c>
      <c r="C294" s="69">
        <f t="shared" si="1"/>
        <v>0.01145979401</v>
      </c>
    </row>
    <row r="295">
      <c r="A295" s="71">
        <v>44330.0</v>
      </c>
      <c r="B295" s="68">
        <v>10798.7</v>
      </c>
      <c r="C295" s="69">
        <f t="shared" si="1"/>
        <v>0.03247920451</v>
      </c>
    </row>
    <row r="296">
      <c r="A296" s="71">
        <v>44361.0</v>
      </c>
      <c r="B296" s="68">
        <v>10923.5</v>
      </c>
      <c r="C296" s="69">
        <f t="shared" si="1"/>
        <v>0.01155694667</v>
      </c>
    </row>
    <row r="297">
      <c r="A297" s="71">
        <v>44391.0</v>
      </c>
      <c r="B297" s="68">
        <v>10707.2</v>
      </c>
      <c r="C297" s="69">
        <f t="shared" si="1"/>
        <v>-0.01980134572</v>
      </c>
    </row>
    <row r="298">
      <c r="A298" s="71">
        <v>44422.0</v>
      </c>
      <c r="B298" s="68">
        <v>10728.8</v>
      </c>
      <c r="C298" s="69">
        <f t="shared" si="1"/>
        <v>0.00201733413</v>
      </c>
    </row>
    <row r="299">
      <c r="A299" s="67" t="s">
        <v>178</v>
      </c>
      <c r="B299" s="68">
        <v>10825.5</v>
      </c>
      <c r="C299" s="69">
        <f t="shared" si="1"/>
        <v>0.009013123555</v>
      </c>
    </row>
    <row r="300">
      <c r="A300" s="71">
        <v>44483.0</v>
      </c>
      <c r="B300" s="68">
        <v>10477.8</v>
      </c>
      <c r="C300" s="69">
        <f t="shared" si="1"/>
        <v>-0.03211860884</v>
      </c>
    </row>
    <row r="301">
      <c r="A301" s="71">
        <v>44514.0</v>
      </c>
      <c r="B301" s="68">
        <v>10770.7</v>
      </c>
      <c r="C301" s="69">
        <f t="shared" si="1"/>
        <v>0.02795434156</v>
      </c>
    </row>
    <row r="302">
      <c r="A302" s="71">
        <v>44544.0</v>
      </c>
      <c r="B302" s="68">
        <v>10279.5</v>
      </c>
      <c r="C302" s="69">
        <f t="shared" si="1"/>
        <v>-0.04560520672</v>
      </c>
      <c r="D302" s="69">
        <f>B302/B290-1</f>
        <v>0.03658475098</v>
      </c>
    </row>
    <row r="303">
      <c r="A303" s="71">
        <v>44211.0</v>
      </c>
      <c r="B303" s="68">
        <v>10403.3</v>
      </c>
      <c r="C303" s="69">
        <f t="shared" si="1"/>
        <v>0.01204338732</v>
      </c>
    </row>
    <row r="304">
      <c r="A304" s="71">
        <v>44242.0</v>
      </c>
      <c r="B304" s="68">
        <v>11178.3</v>
      </c>
      <c r="C304" s="69">
        <f t="shared" si="1"/>
        <v>0.07449559274</v>
      </c>
    </row>
    <row r="305">
      <c r="A305" s="71">
        <v>44270.0</v>
      </c>
      <c r="B305" s="68">
        <v>11521.1</v>
      </c>
      <c r="C305" s="69">
        <f t="shared" si="1"/>
        <v>0.03066655932</v>
      </c>
    </row>
    <row r="306">
      <c r="A306" s="71">
        <v>44301.0</v>
      </c>
      <c r="B306" s="68">
        <v>11385.0</v>
      </c>
      <c r="C306" s="69">
        <f t="shared" si="1"/>
        <v>-0.01181310812</v>
      </c>
    </row>
    <row r="307">
      <c r="A307" s="71">
        <v>44331.0</v>
      </c>
      <c r="B307" s="68">
        <v>11217.6</v>
      </c>
      <c r="C307" s="69">
        <f t="shared" si="1"/>
        <v>-0.01470355731</v>
      </c>
    </row>
    <row r="308">
      <c r="A308" s="71">
        <v>44362.0</v>
      </c>
      <c r="B308" s="68">
        <v>10769.5</v>
      </c>
      <c r="C308" s="69">
        <f t="shared" si="1"/>
        <v>-0.03994615604</v>
      </c>
    </row>
    <row r="309">
      <c r="A309" s="71">
        <v>44392.0</v>
      </c>
      <c r="B309" s="68">
        <v>11180.7</v>
      </c>
      <c r="C309" s="69">
        <f t="shared" si="1"/>
        <v>0.0381819026</v>
      </c>
    </row>
    <row r="310">
      <c r="A310" s="71">
        <v>44423.0</v>
      </c>
      <c r="B310" s="68">
        <v>10259.0</v>
      </c>
      <c r="C310" s="69">
        <f t="shared" si="1"/>
        <v>-0.08243669895</v>
      </c>
    </row>
    <row r="311">
      <c r="A311" s="67" t="s">
        <v>179</v>
      </c>
      <c r="B311" s="68">
        <v>9559.9</v>
      </c>
      <c r="C311" s="69">
        <f t="shared" si="1"/>
        <v>-0.06814504338</v>
      </c>
    </row>
    <row r="312">
      <c r="A312" s="71">
        <v>44484.0</v>
      </c>
      <c r="B312" s="68">
        <v>10360.7</v>
      </c>
      <c r="C312" s="69">
        <f t="shared" si="1"/>
        <v>0.0837665666</v>
      </c>
    </row>
    <row r="313">
      <c r="A313" s="71">
        <v>44515.0</v>
      </c>
      <c r="B313" s="68">
        <v>10386.9</v>
      </c>
      <c r="C313" s="69">
        <f t="shared" si="1"/>
        <v>0.002528786665</v>
      </c>
    </row>
    <row r="314">
      <c r="A314" s="71">
        <v>44545.0</v>
      </c>
      <c r="B314" s="68">
        <v>9544.2</v>
      </c>
      <c r="C314" s="69">
        <f t="shared" si="1"/>
        <v>-0.08113104006</v>
      </c>
      <c r="D314" s="69">
        <f>B314/B302-1</f>
        <v>-0.07153071647</v>
      </c>
    </row>
    <row r="315">
      <c r="A315" s="71">
        <v>44212.0</v>
      </c>
      <c r="B315" s="68">
        <v>8815.8</v>
      </c>
      <c r="C315" s="69">
        <f t="shared" si="1"/>
        <v>-0.07631860187</v>
      </c>
    </row>
    <row r="316">
      <c r="A316" s="71">
        <v>44243.0</v>
      </c>
      <c r="B316" s="68">
        <v>8461.4</v>
      </c>
      <c r="C316" s="69">
        <f t="shared" si="1"/>
        <v>-0.04020054901</v>
      </c>
    </row>
    <row r="317">
      <c r="A317" s="71">
        <v>44271.0</v>
      </c>
      <c r="B317" s="68">
        <v>8723.1</v>
      </c>
      <c r="C317" s="69">
        <f t="shared" si="1"/>
        <v>0.03092868792</v>
      </c>
    </row>
    <row r="318">
      <c r="A318" s="71">
        <v>44302.0</v>
      </c>
      <c r="B318" s="68">
        <v>9025.7</v>
      </c>
      <c r="C318" s="69">
        <f t="shared" si="1"/>
        <v>0.03468950259</v>
      </c>
    </row>
    <row r="319">
      <c r="A319" s="71">
        <v>44332.0</v>
      </c>
      <c r="B319" s="68">
        <v>9034.0</v>
      </c>
      <c r="C319" s="69">
        <f t="shared" si="1"/>
        <v>0.000919596264</v>
      </c>
    </row>
    <row r="320">
      <c r="A320" s="71">
        <v>44363.0</v>
      </c>
      <c r="B320" s="68">
        <v>8163.3</v>
      </c>
      <c r="C320" s="69">
        <f t="shared" si="1"/>
        <v>-0.09638034093</v>
      </c>
    </row>
    <row r="321">
      <c r="A321" s="71">
        <v>44393.0</v>
      </c>
      <c r="B321" s="68">
        <v>8587.2</v>
      </c>
      <c r="C321" s="69">
        <f t="shared" si="1"/>
        <v>0.05192752931</v>
      </c>
    </row>
    <row r="322">
      <c r="A322" s="71">
        <v>44424.0</v>
      </c>
      <c r="B322" s="68">
        <v>8716.8</v>
      </c>
      <c r="C322" s="69">
        <f t="shared" si="1"/>
        <v>0.0150922303</v>
      </c>
    </row>
    <row r="323">
      <c r="A323" s="67" t="s">
        <v>180</v>
      </c>
      <c r="B323" s="68">
        <v>8779.4</v>
      </c>
      <c r="C323" s="69">
        <f t="shared" si="1"/>
        <v>0.007181534508</v>
      </c>
    </row>
    <row r="324">
      <c r="A324" s="71">
        <v>44485.0</v>
      </c>
      <c r="B324" s="68">
        <v>9143.3</v>
      </c>
      <c r="C324" s="69">
        <f t="shared" si="1"/>
        <v>0.04144930177</v>
      </c>
    </row>
    <row r="325">
      <c r="A325" s="71">
        <v>44516.0</v>
      </c>
      <c r="B325" s="68">
        <v>8688.2</v>
      </c>
      <c r="C325" s="69">
        <f t="shared" si="1"/>
        <v>-0.04977415156</v>
      </c>
    </row>
    <row r="326">
      <c r="A326" s="71">
        <v>44546.0</v>
      </c>
      <c r="B326" s="68">
        <v>9532.1</v>
      </c>
      <c r="C326" s="69">
        <f t="shared" si="1"/>
        <v>0.0971317419</v>
      </c>
      <c r="D326" s="69">
        <f>B326/B314-1</f>
        <v>-0.001267785671</v>
      </c>
    </row>
    <row r="327">
      <c r="A327" s="71">
        <v>44213.0</v>
      </c>
      <c r="B327" s="68">
        <v>9315.2</v>
      </c>
      <c r="C327" s="69">
        <f t="shared" si="1"/>
        <v>-0.02275469204</v>
      </c>
    </row>
    <row r="328">
      <c r="A328" s="71">
        <v>44244.0</v>
      </c>
      <c r="B328" s="68">
        <v>9555.5</v>
      </c>
      <c r="C328" s="69">
        <f t="shared" si="1"/>
        <v>0.02579654758</v>
      </c>
    </row>
    <row r="329">
      <c r="A329" s="71">
        <v>44272.0</v>
      </c>
      <c r="B329" s="68">
        <v>10462.9</v>
      </c>
      <c r="C329" s="69">
        <f t="shared" si="1"/>
        <v>0.09496101722</v>
      </c>
    </row>
    <row r="330">
      <c r="A330" s="71">
        <v>44303.0</v>
      </c>
      <c r="B330" s="68">
        <v>10715.8</v>
      </c>
      <c r="C330" s="69">
        <f t="shared" si="1"/>
        <v>0.02417111891</v>
      </c>
    </row>
    <row r="331">
      <c r="A331" s="71">
        <v>44333.0</v>
      </c>
      <c r="B331" s="68">
        <v>10880.0</v>
      </c>
      <c r="C331" s="69">
        <f t="shared" si="1"/>
        <v>0.01532316766</v>
      </c>
    </row>
    <row r="332">
      <c r="A332" s="71">
        <v>44364.0</v>
      </c>
      <c r="B332" s="68">
        <v>10444.5</v>
      </c>
      <c r="C332" s="69">
        <f t="shared" si="1"/>
        <v>-0.04002757353</v>
      </c>
    </row>
    <row r="333">
      <c r="A333" s="71">
        <v>44394.0</v>
      </c>
      <c r="B333" s="68">
        <v>10502.2</v>
      </c>
      <c r="C333" s="69">
        <f t="shared" si="1"/>
        <v>0.0055244387</v>
      </c>
    </row>
    <row r="334">
      <c r="A334" s="71">
        <v>44425.0</v>
      </c>
      <c r="B334" s="68">
        <v>10299.5</v>
      </c>
      <c r="C334" s="69">
        <f t="shared" si="1"/>
        <v>-0.01930071794</v>
      </c>
    </row>
    <row r="335">
      <c r="A335" s="67" t="s">
        <v>181</v>
      </c>
      <c r="B335" s="68">
        <v>10381.5</v>
      </c>
      <c r="C335" s="69">
        <f t="shared" si="1"/>
        <v>0.007961551532</v>
      </c>
    </row>
    <row r="336">
      <c r="A336" s="71">
        <v>44486.0</v>
      </c>
      <c r="B336" s="68">
        <v>10523.5</v>
      </c>
      <c r="C336" s="69">
        <f t="shared" si="1"/>
        <v>0.01367817753</v>
      </c>
    </row>
    <row r="337">
      <c r="A337" s="71">
        <v>44517.0</v>
      </c>
      <c r="B337" s="68">
        <v>10211.0</v>
      </c>
      <c r="C337" s="69">
        <f t="shared" si="1"/>
        <v>-0.02969544353</v>
      </c>
    </row>
    <row r="338">
      <c r="A338" s="71">
        <v>44547.0</v>
      </c>
      <c r="B338" s="68">
        <v>10043.9</v>
      </c>
      <c r="C338" s="69">
        <f t="shared" si="1"/>
        <v>-0.01636470473</v>
      </c>
      <c r="D338" s="69">
        <f>B338/B326-1</f>
        <v>0.05369226089</v>
      </c>
    </row>
    <row r="339">
      <c r="A339" s="71">
        <v>44214.0</v>
      </c>
      <c r="B339" s="68">
        <v>10451.5</v>
      </c>
      <c r="C339" s="69">
        <f t="shared" si="1"/>
        <v>0.0405818457</v>
      </c>
    </row>
    <row r="340">
      <c r="A340" s="71">
        <v>44245.0</v>
      </c>
      <c r="B340" s="68">
        <v>9840.3</v>
      </c>
      <c r="C340" s="69">
        <f t="shared" si="1"/>
        <v>-0.05847964407</v>
      </c>
    </row>
    <row r="341">
      <c r="A341" s="71">
        <v>44273.0</v>
      </c>
      <c r="B341" s="68">
        <v>9600.4</v>
      </c>
      <c r="C341" s="69">
        <f t="shared" si="1"/>
        <v>-0.02437933803</v>
      </c>
    </row>
    <row r="342">
      <c r="A342" s="71">
        <v>44304.0</v>
      </c>
      <c r="B342" s="68">
        <v>9980.6</v>
      </c>
      <c r="C342" s="69">
        <f t="shared" si="1"/>
        <v>0.03960251656</v>
      </c>
    </row>
    <row r="343">
      <c r="A343" s="71">
        <v>44334.0</v>
      </c>
      <c r="B343" s="68">
        <v>9465.5</v>
      </c>
      <c r="C343" s="69">
        <f t="shared" si="1"/>
        <v>-0.05161012364</v>
      </c>
    </row>
    <row r="344">
      <c r="A344" s="71">
        <v>44365.0</v>
      </c>
      <c r="B344" s="68">
        <v>9622.7</v>
      </c>
      <c r="C344" s="69">
        <f t="shared" si="1"/>
        <v>0.01660768052</v>
      </c>
    </row>
    <row r="345">
      <c r="A345" s="71">
        <v>44395.0</v>
      </c>
      <c r="B345" s="68">
        <v>9870.7</v>
      </c>
      <c r="C345" s="69">
        <f t="shared" si="1"/>
        <v>0.02577239236</v>
      </c>
    </row>
    <row r="346">
      <c r="A346" s="71">
        <v>44426.0</v>
      </c>
      <c r="B346" s="68">
        <v>9399.1</v>
      </c>
      <c r="C346" s="69">
        <f t="shared" si="1"/>
        <v>-0.04777776652</v>
      </c>
    </row>
    <row r="347">
      <c r="A347" s="67" t="s">
        <v>182</v>
      </c>
      <c r="B347" s="68">
        <v>9389.2</v>
      </c>
      <c r="C347" s="69">
        <f t="shared" si="1"/>
        <v>-0.001053292337</v>
      </c>
    </row>
    <row r="348">
      <c r="A348" s="71">
        <v>44487.0</v>
      </c>
      <c r="B348" s="68">
        <v>8893.5</v>
      </c>
      <c r="C348" s="69">
        <f t="shared" si="1"/>
        <v>-0.05279470029</v>
      </c>
    </row>
    <row r="349">
      <c r="A349" s="71">
        <v>44518.0</v>
      </c>
      <c r="B349" s="68">
        <v>9077.2</v>
      </c>
      <c r="C349" s="69">
        <f t="shared" si="1"/>
        <v>0.02065553494</v>
      </c>
    </row>
    <row r="350">
      <c r="A350" s="71">
        <v>44548.0</v>
      </c>
      <c r="B350" s="68">
        <v>8539.9</v>
      </c>
      <c r="C350" s="69">
        <f t="shared" si="1"/>
        <v>-0.05919226193</v>
      </c>
      <c r="D350" s="69">
        <f>B350/B338-1</f>
        <v>-0.1497426299</v>
      </c>
    </row>
    <row r="351">
      <c r="A351" s="71">
        <v>44215.0</v>
      </c>
      <c r="B351" s="68">
        <v>9056.7</v>
      </c>
      <c r="C351" s="69">
        <f t="shared" si="1"/>
        <v>0.0605159311</v>
      </c>
    </row>
    <row r="352">
      <c r="A352" s="71">
        <v>44246.0</v>
      </c>
      <c r="B352" s="68">
        <v>9277.7</v>
      </c>
      <c r="C352" s="69">
        <f t="shared" si="1"/>
        <v>0.02440182406</v>
      </c>
    </row>
    <row r="353">
      <c r="A353" s="71">
        <v>44274.0</v>
      </c>
      <c r="B353" s="68">
        <v>9240.3</v>
      </c>
      <c r="C353" s="69">
        <f t="shared" si="1"/>
        <v>-0.004031171519</v>
      </c>
    </row>
    <row r="354">
      <c r="A354" s="71">
        <v>44305.0</v>
      </c>
      <c r="B354" s="68">
        <v>9570.6</v>
      </c>
      <c r="C354" s="69">
        <f t="shared" si="1"/>
        <v>0.03574559268</v>
      </c>
    </row>
    <row r="355">
      <c r="A355" s="71">
        <v>44335.0</v>
      </c>
      <c r="B355" s="68">
        <v>9004.2</v>
      </c>
      <c r="C355" s="69">
        <f t="shared" si="1"/>
        <v>-0.05918124256</v>
      </c>
    </row>
    <row r="356">
      <c r="A356" s="71">
        <v>44366.0</v>
      </c>
      <c r="B356" s="68">
        <v>9198.8</v>
      </c>
      <c r="C356" s="69">
        <f t="shared" si="1"/>
        <v>0.02161213656</v>
      </c>
    </row>
    <row r="357">
      <c r="A357" s="71">
        <v>44396.0</v>
      </c>
      <c r="B357" s="68">
        <v>8971.0</v>
      </c>
      <c r="C357" s="69">
        <f t="shared" si="1"/>
        <v>-0.02476409967</v>
      </c>
    </row>
    <row r="358">
      <c r="A358" s="71">
        <v>44427.0</v>
      </c>
      <c r="B358" s="68">
        <v>8812.9</v>
      </c>
      <c r="C358" s="69">
        <f t="shared" si="1"/>
        <v>-0.01762345335</v>
      </c>
    </row>
    <row r="359">
      <c r="A359" s="67" t="s">
        <v>183</v>
      </c>
      <c r="B359" s="68">
        <v>9244.6</v>
      </c>
      <c r="C359" s="69">
        <f t="shared" si="1"/>
        <v>0.04898501061</v>
      </c>
    </row>
    <row r="360">
      <c r="A360" s="71">
        <v>44488.0</v>
      </c>
      <c r="B360" s="68">
        <v>9257.5</v>
      </c>
      <c r="C360" s="69">
        <f t="shared" si="1"/>
        <v>0.001395409212</v>
      </c>
    </row>
    <row r="361">
      <c r="A361" s="71">
        <v>44519.0</v>
      </c>
      <c r="B361" s="68">
        <v>9352.0</v>
      </c>
      <c r="C361" s="69">
        <f t="shared" si="1"/>
        <v>0.01020793951</v>
      </c>
    </row>
    <row r="362">
      <c r="A362" s="71">
        <v>44549.0</v>
      </c>
      <c r="B362" s="68">
        <v>9549.2</v>
      </c>
      <c r="C362" s="69">
        <f t="shared" si="1"/>
        <v>0.02108639863</v>
      </c>
      <c r="D362" s="69">
        <f>B362/B350-1</f>
        <v>0.1181863956</v>
      </c>
    </row>
    <row r="363">
      <c r="A363" s="71">
        <v>44216.0</v>
      </c>
      <c r="B363" s="68">
        <v>9367.9</v>
      </c>
      <c r="C363" s="69">
        <f t="shared" si="1"/>
        <v>-0.01898588363</v>
      </c>
    </row>
    <row r="364">
      <c r="A364" s="71">
        <v>44247.0</v>
      </c>
      <c r="B364" s="68">
        <v>8741.5</v>
      </c>
      <c r="C364" s="69">
        <f t="shared" si="1"/>
        <v>-0.06686664034</v>
      </c>
    </row>
    <row r="365">
      <c r="A365" s="71">
        <v>44275.0</v>
      </c>
      <c r="B365" s="68">
        <v>6785.4</v>
      </c>
      <c r="C365" s="69">
        <f t="shared" si="1"/>
        <v>-0.2237716639</v>
      </c>
    </row>
    <row r="366">
      <c r="A366" s="71">
        <v>44306.0</v>
      </c>
      <c r="B366" s="68">
        <v>6922.3</v>
      </c>
      <c r="C366" s="69">
        <f t="shared" si="1"/>
        <v>0.02017567129</v>
      </c>
    </row>
    <row r="367">
      <c r="A367" s="71">
        <v>44336.0</v>
      </c>
      <c r="B367" s="68">
        <v>7096.5</v>
      </c>
      <c r="C367" s="69">
        <f t="shared" si="1"/>
        <v>0.0251650463</v>
      </c>
    </row>
    <row r="368">
      <c r="A368" s="71">
        <v>44367.0</v>
      </c>
      <c r="B368" s="68">
        <v>7231.4</v>
      </c>
      <c r="C368" s="69">
        <f t="shared" si="1"/>
        <v>0.01900937082</v>
      </c>
    </row>
    <row r="369">
      <c r="A369" s="71">
        <v>44397.0</v>
      </c>
      <c r="B369" s="68">
        <v>6877.4</v>
      </c>
      <c r="C369" s="69">
        <f t="shared" si="1"/>
        <v>-0.04895317643</v>
      </c>
    </row>
    <row r="370">
      <c r="A370" s="71">
        <v>44428.0</v>
      </c>
      <c r="B370" s="68">
        <v>6969.5</v>
      </c>
      <c r="C370" s="69">
        <f t="shared" si="1"/>
        <v>0.01339168872</v>
      </c>
    </row>
    <row r="371">
      <c r="A371" s="67" t="s">
        <v>184</v>
      </c>
      <c r="B371" s="68">
        <v>6716.6</v>
      </c>
      <c r="C371" s="69">
        <f t="shared" si="1"/>
        <v>-0.03628667767</v>
      </c>
    </row>
    <row r="372">
      <c r="A372" s="71">
        <v>44489.0</v>
      </c>
      <c r="B372" s="68">
        <v>6452.2</v>
      </c>
      <c r="C372" s="69">
        <f t="shared" si="1"/>
        <v>-0.03936515499</v>
      </c>
    </row>
    <row r="373">
      <c r="A373" s="71">
        <v>44520.0</v>
      </c>
      <c r="B373" s="68">
        <v>8076.9</v>
      </c>
      <c r="C373" s="69">
        <f t="shared" si="1"/>
        <v>0.2518055857</v>
      </c>
    </row>
    <row r="374">
      <c r="A374" s="71">
        <v>44550.0</v>
      </c>
      <c r="B374" s="68">
        <v>8073.7</v>
      </c>
      <c r="C374" s="69">
        <f t="shared" si="1"/>
        <v>-0.0003961916082</v>
      </c>
      <c r="D374" s="69">
        <f>B374/B362-1</f>
        <v>-0.1545155615</v>
      </c>
    </row>
    <row r="375">
      <c r="A375" s="71">
        <v>44217.0</v>
      </c>
      <c r="B375" s="68">
        <v>7757.5</v>
      </c>
      <c r="C375" s="69">
        <f t="shared" si="1"/>
        <v>-0.03916419981</v>
      </c>
    </row>
    <row r="376">
      <c r="A376" s="71">
        <v>44248.0</v>
      </c>
      <c r="B376" s="68">
        <v>8225.0</v>
      </c>
      <c r="C376" s="69">
        <f t="shared" si="1"/>
        <v>0.06026426039</v>
      </c>
    </row>
    <row r="377">
      <c r="A377" s="71">
        <v>44276.0</v>
      </c>
      <c r="B377" s="68">
        <v>8580.0</v>
      </c>
      <c r="C377" s="69">
        <f t="shared" si="1"/>
        <v>0.04316109422</v>
      </c>
    </row>
    <row r="378">
      <c r="A378" s="71">
        <v>44307.0</v>
      </c>
      <c r="B378" s="68">
        <v>8815.0</v>
      </c>
      <c r="C378" s="69">
        <f t="shared" si="1"/>
        <v>0.02738927739</v>
      </c>
    </row>
    <row r="379">
      <c r="A379" s="71">
        <v>44337.0</v>
      </c>
      <c r="B379" s="68">
        <v>9148.9</v>
      </c>
      <c r="C379" s="69">
        <f t="shared" si="1"/>
        <v>0.037878616</v>
      </c>
    </row>
    <row r="380">
      <c r="A380" s="71">
        <v>44368.0</v>
      </c>
      <c r="B380" s="68">
        <v>8821.2</v>
      </c>
      <c r="C380" s="69">
        <f t="shared" si="1"/>
        <v>-0.0358185137</v>
      </c>
    </row>
  </sheetData>
  <autoFilter ref="$A$1:$D$380"/>
  <drawing r:id="rId1"/>
</worksheet>
</file>