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mo276\Documents\GitHub\CTLiverSegmentation\"/>
    </mc:Choice>
  </mc:AlternateContent>
  <xr:revisionPtr revIDLastSave="0" documentId="13_ncr:1_{5D2FD5E0-A0AE-4B39-8AD7-995BEB548512}" xr6:coauthVersionLast="47" xr6:coauthVersionMax="47" xr10:uidLastSave="{00000000-0000-0000-0000-000000000000}"/>
  <bookViews>
    <workbookView xWindow="-110" yWindow="-110" windowWidth="38620" windowHeight="21220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ontrastive Pre-Trained" sheetId="10" r:id="rId8"/>
    <sheet name="Scan-Based Contrastiv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9" l="1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<sst xmlns="http://schemas.openxmlformats.org/spreadsheetml/2006/main" count="82" uniqueCount="24">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</sst>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tabSelected="1" workbookViewId="0">
      <selection activeCell="Z26" sqref="Z26"/>
    </sheetView>
  </sheetViews>
  <sheetFormatPr defaultRowHeight="14.5" x14ac:dyDescent="0.35"/>
  <cols>
    <col min="3" max="3" width="12" bestFit="1" customWidth="1"/>
  </cols>
  <sheetData>
    <row r="1" spans="1:8" x14ac:dyDescent="0.35">
      <c r="A1" t="s">
        <v>9</v>
      </c>
      <c r="F1" t="s">
        <v>18</v>
      </c>
    </row>
    <row r="2" spans="1:8" x14ac:dyDescent="0.35">
      <c r="A2" t="s">
        <v>7</v>
      </c>
      <c r="C2" s="7">
        <f>_xlfn.T.TEST('Standard Training'!B2:B11, 'Joint Training'!B2:B11, 2, 3)</f>
        <v>5.1324157658476184E-3</v>
      </c>
      <c r="F2" t="s">
        <v>19</v>
      </c>
      <c r="H2" s="7">
        <f>_xlfn.T.TEST('Standard Training'!B2:B11, 'Contrastive Pre-Trained'!B2:B11, 2, 3)</f>
        <v>1.2510259496342979E-3</v>
      </c>
    </row>
    <row r="3" spans="1:8" x14ac:dyDescent="0.35">
      <c r="A3" t="s">
        <v>8</v>
      </c>
      <c r="C3" s="7">
        <f>_xlfn.T.TEST('Standard Training'!C2:C11, 'Joint Training'!C2:C11, 2, 3)</f>
        <v>3.4874496226879902E-2</v>
      </c>
      <c r="F3" t="s">
        <v>20</v>
      </c>
      <c r="H3" s="7">
        <f>_xlfn.T.TEST('Standard Training'!C2:C11, 'Contrastive Pre-Trained'!C2:C11, 2, 3)</f>
        <v>3.9205137650218612E-4</v>
      </c>
    </row>
    <row r="5" spans="1:8" x14ac:dyDescent="0.35">
      <c r="A5" t="s">
        <v>11</v>
      </c>
      <c r="F5" t="s">
        <v>21</v>
      </c>
    </row>
    <row r="6" spans="1:8" x14ac:dyDescent="0.35">
      <c r="A6" t="s">
        <v>7</v>
      </c>
      <c r="C6">
        <f>_xlfn.T.TEST('Standard Training'!B2:B11, 'Progressive Pre-Training'!B2:B11, 2, 1)</f>
        <v>0.79373951790732544</v>
      </c>
      <c r="F6" t="s">
        <v>19</v>
      </c>
      <c r="H6">
        <f>_xlfn.T.TEST('Joint Training'!B2:B11, 'Contrastive Pre-Trained'!B2:B11, 2, 3)</f>
        <v>0.18141858150684043</v>
      </c>
    </row>
    <row r="7" spans="1:8" x14ac:dyDescent="0.35">
      <c r="A7" t="s">
        <v>8</v>
      </c>
      <c r="C7">
        <f>_xlfn.T.TEST('Standard Training'!C2:C11, 'Progressive Pre-Training'!C2:C11, 2, 1)</f>
        <v>0.39506537083754378</v>
      </c>
      <c r="F7" t="s">
        <v>22</v>
      </c>
      <c r="H7">
        <f>_xlfn.T.TEST('Joint Training'!C2:C11, 'Contrastive Pre-Trained'!C2:C11, 2, 3)</f>
        <v>0.6315852060160605</v>
      </c>
    </row>
    <row r="9" spans="1:8" x14ac:dyDescent="0.35">
      <c r="A9" t="s">
        <v>10</v>
      </c>
      <c r="F9" t="s">
        <v>23</v>
      </c>
    </row>
    <row r="10" spans="1:8" x14ac:dyDescent="0.35">
      <c r="A10" t="s">
        <v>7</v>
      </c>
      <c r="C10">
        <f>_xlfn.T.TEST('Standard Training'!B2:B11, 'Standard Pre-Training'!B2:B11, 2, 1)</f>
        <v>0.93206183606003201</v>
      </c>
      <c r="F10" t="s">
        <v>19</v>
      </c>
      <c r="H10">
        <f>_xlfn.T.TEST('Standard Training'!B2:B11, 'Scan-Based Contrastive'!B2:B11, 2, 3)</f>
        <v>9.511709742137027E-2</v>
      </c>
    </row>
    <row r="11" spans="1:8" x14ac:dyDescent="0.35">
      <c r="A11" t="s">
        <v>8</v>
      </c>
      <c r="C11">
        <f>_xlfn.T.TEST('Standard Training'!C2:C11, 'Standard Pre-Training'!C2:C11, 2, 1)</f>
        <v>0.9854985916873148</v>
      </c>
      <c r="F11" t="s">
        <v>20</v>
      </c>
      <c r="H11">
        <f>_xlfn.T.TEST('Standard Training'!C2:C11, 'Scan-Based Contrastive'!C2:C11, 2, 3)</f>
        <v>2.569038231566314E-4</v>
      </c>
    </row>
    <row r="13" spans="1:8" x14ac:dyDescent="0.35">
      <c r="A13" t="s">
        <v>12</v>
      </c>
    </row>
    <row r="14" spans="1:8" x14ac:dyDescent="0.35">
      <c r="A14" t="s">
        <v>13</v>
      </c>
      <c r="C14">
        <f>_xlfn.T.TEST('Standard Encoder'!B2:B11, 'Progressive Encoder'!B2:B11, 2, 1)</f>
        <v>0.85619522263495229</v>
      </c>
    </row>
    <row r="15" spans="1:8" x14ac:dyDescent="0.35">
      <c r="A15" t="s">
        <v>14</v>
      </c>
      <c r="C15">
        <f>_xlfn.T.TEST('Standard Encoder'!C2:C11, 'Progressive Encoder'!C2:C11, 2, 1)</f>
        <v>2.9371611984156704E-3</v>
      </c>
    </row>
    <row r="17" spans="1:3" x14ac:dyDescent="0.35">
      <c r="A17" t="s">
        <v>15</v>
      </c>
    </row>
    <row r="18" spans="1:3" x14ac:dyDescent="0.35">
      <c r="A18" t="s">
        <v>7</v>
      </c>
      <c r="C18">
        <f>_xlfn.T.TEST('Standard Pre-Training'!B2:B11, 'Progressive Pre-Training'!B2:B11, 2, 1)</f>
        <v>0.73831284993915558</v>
      </c>
    </row>
    <row r="19" spans="1:3" x14ac:dyDescent="0.35">
      <c r="A19" t="s">
        <v>8</v>
      </c>
      <c r="C19">
        <f>_xlfn.T.TEST('Standard Pre-Training'!C2:C11, 'Progressive Pre-Training'!C2:C11, 2, 1)</f>
        <v>0.39625705698771296</v>
      </c>
    </row>
    <row r="20" spans="1:3" x14ac:dyDescent="0.3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3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35">
      <c r="A23" t="s">
        <v>16</v>
      </c>
    </row>
    <row r="24" spans="1:3" x14ac:dyDescent="0.35">
      <c r="A24" t="s">
        <v>7</v>
      </c>
      <c r="C24">
        <f>_xlfn.T.TEST('Progressive Pre-Training'!B2:B11, 'Joint Training'!B2:B11, 2, 1)</f>
        <v>1.8361830828737818E-3</v>
      </c>
    </row>
    <row r="25" spans="1:3" x14ac:dyDescent="0.35">
      <c r="A25" t="s">
        <v>8</v>
      </c>
      <c r="C25">
        <f>_xlfn.T.TEST('Progressive Pre-Training'!C2:C11, 'Joint Training'!C2:C11, 2, 1)</f>
        <v>6.0426543279582655E-2</v>
      </c>
    </row>
    <row r="26" spans="1:3" x14ac:dyDescent="0.35">
      <c r="A26" t="s">
        <v>13</v>
      </c>
      <c r="C26">
        <f>_xlfn.T.TEST('Progressive Pre-Training'!D2:D11, 'Joint Training'!D2:D11, 2, 1)</f>
        <v>3.3099555627477564E-12</v>
      </c>
    </row>
    <row r="27" spans="1:3" x14ac:dyDescent="0.35">
      <c r="A27" t="s">
        <v>14</v>
      </c>
      <c r="C27">
        <f>_xlfn.T.TEST('Progressive Pre-Training'!E2:E11, 'Joint Training'!E2:E11, 2, 1)</f>
        <v>2.9079273386444404E-4</v>
      </c>
    </row>
    <row r="29" spans="1:3" x14ac:dyDescent="0.35">
      <c r="A29" t="s">
        <v>17</v>
      </c>
    </row>
    <row r="30" spans="1:3" x14ac:dyDescent="0.35">
      <c r="A30" t="s">
        <v>7</v>
      </c>
      <c r="C30">
        <f>_xlfn.T.TEST('Standard Pre-Training'!B2:B11, 'Joint Training'!B2:B11, 2, 1)</f>
        <v>1.6236105699244489E-2</v>
      </c>
    </row>
    <row r="31" spans="1:3" x14ac:dyDescent="0.35">
      <c r="A31" t="s">
        <v>8</v>
      </c>
      <c r="C31">
        <f>_xlfn.T.TEST('Standard Pre-Training'!C2:C11, 'Joint Training'!C2:C11, 2, 1)</f>
        <v>0.10091238524975189</v>
      </c>
    </row>
    <row r="32" spans="1:3" x14ac:dyDescent="0.35">
      <c r="A32" t="s">
        <v>13</v>
      </c>
      <c r="C32">
        <f>_xlfn.T.TEST('Standard Pre-Training'!D2:D11, 'Joint Training'!D2:D11, 2, 1)</f>
        <v>6.1288711675184551E-10</v>
      </c>
    </row>
    <row r="33" spans="1:3" x14ac:dyDescent="0.3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workbookViewId="0">
      <selection activeCell="G20" sqref="G20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0.80669999999999997</v>
      </c>
      <c r="C2">
        <v>15.8362</v>
      </c>
    </row>
    <row r="3" spans="1:3" x14ac:dyDescent="0.35">
      <c r="A3">
        <v>2</v>
      </c>
      <c r="B3">
        <v>0.85150000000000003</v>
      </c>
      <c r="C3">
        <v>20.207100000000001</v>
      </c>
    </row>
    <row r="4" spans="1:3" x14ac:dyDescent="0.35">
      <c r="A4">
        <v>3</v>
      </c>
      <c r="B4">
        <v>0.82230000000000003</v>
      </c>
      <c r="C4">
        <v>13.5512</v>
      </c>
    </row>
    <row r="5" spans="1:3" x14ac:dyDescent="0.35">
      <c r="A5">
        <v>4</v>
      </c>
      <c r="B5">
        <v>0.90469999999999995</v>
      </c>
      <c r="C5">
        <v>12.761100000000001</v>
      </c>
    </row>
    <row r="6" spans="1:3" x14ac:dyDescent="0.35">
      <c r="A6">
        <v>5</v>
      </c>
      <c r="B6">
        <v>0.89949999999999997</v>
      </c>
      <c r="C6">
        <v>15.4732</v>
      </c>
    </row>
    <row r="7" spans="1:3" x14ac:dyDescent="0.35">
      <c r="A7">
        <v>6</v>
      </c>
      <c r="B7">
        <v>0.81540000000000001</v>
      </c>
      <c r="C7">
        <v>18.6403</v>
      </c>
    </row>
    <row r="8" spans="1:3" x14ac:dyDescent="0.35">
      <c r="A8">
        <v>7</v>
      </c>
      <c r="B8">
        <v>0.87629999999999997</v>
      </c>
      <c r="C8">
        <v>15.3317</v>
      </c>
    </row>
    <row r="9" spans="1:3" x14ac:dyDescent="0.35">
      <c r="A9">
        <v>8</v>
      </c>
      <c r="B9">
        <v>0.86309999999999998</v>
      </c>
      <c r="C9">
        <v>15.512</v>
      </c>
    </row>
    <row r="10" spans="1:3" x14ac:dyDescent="0.35">
      <c r="A10">
        <v>9</v>
      </c>
      <c r="B10">
        <v>0.88649999999999995</v>
      </c>
      <c r="C10">
        <v>14.584199999999999</v>
      </c>
    </row>
    <row r="11" spans="1:3" x14ac:dyDescent="0.35">
      <c r="A11">
        <v>10</v>
      </c>
      <c r="B11">
        <v>0.84140000000000004</v>
      </c>
      <c r="C11">
        <v>15.769600000000001</v>
      </c>
    </row>
    <row r="12" spans="1:3" x14ac:dyDescent="0.3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3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4.5" x14ac:dyDescent="0.35"/>
  <cols>
    <col min="1" max="1" width="18.7265625" customWidth="1"/>
    <col min="2" max="2" width="25" customWidth="1"/>
    <col min="3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0.81769999999999998</v>
      </c>
      <c r="C2">
        <v>0.42370000000000002</v>
      </c>
    </row>
    <row r="3" spans="1:3" x14ac:dyDescent="0.35">
      <c r="A3">
        <v>2</v>
      </c>
      <c r="B3">
        <v>0.85319999999999996</v>
      </c>
      <c r="C3">
        <v>0.41749999999999998</v>
      </c>
    </row>
    <row r="4" spans="1:3" x14ac:dyDescent="0.35">
      <c r="A4">
        <v>3</v>
      </c>
      <c r="B4">
        <v>0.83799999999999997</v>
      </c>
      <c r="C4">
        <v>0.4027</v>
      </c>
    </row>
    <row r="5" spans="1:3" x14ac:dyDescent="0.35">
      <c r="A5">
        <v>4</v>
      </c>
      <c r="B5">
        <v>0.67969999999999997</v>
      </c>
      <c r="C5">
        <v>0.22009999999999999</v>
      </c>
    </row>
    <row r="6" spans="1:3" x14ac:dyDescent="0.35">
      <c r="A6">
        <v>5</v>
      </c>
      <c r="B6">
        <v>0.63670000000000004</v>
      </c>
      <c r="C6">
        <v>0.151</v>
      </c>
    </row>
    <row r="7" spans="1:3" x14ac:dyDescent="0.35">
      <c r="A7">
        <v>6</v>
      </c>
      <c r="B7">
        <v>0.72529999999999994</v>
      </c>
      <c r="C7">
        <v>0.32340000000000002</v>
      </c>
    </row>
    <row r="8" spans="1:3" x14ac:dyDescent="0.35">
      <c r="A8">
        <v>7</v>
      </c>
      <c r="B8">
        <v>0.83509999999999995</v>
      </c>
      <c r="C8">
        <v>0.374</v>
      </c>
    </row>
    <row r="9" spans="1:3" x14ac:dyDescent="0.35">
      <c r="A9">
        <v>8</v>
      </c>
      <c r="B9">
        <v>0.76580000000000004</v>
      </c>
      <c r="C9">
        <v>0.4103</v>
      </c>
    </row>
    <row r="10" spans="1:3" x14ac:dyDescent="0.35">
      <c r="A10">
        <v>9</v>
      </c>
      <c r="B10">
        <v>0.8468</v>
      </c>
      <c r="C10">
        <v>0.42749999999999999</v>
      </c>
    </row>
    <row r="11" spans="1:3" x14ac:dyDescent="0.35">
      <c r="A11">
        <v>10</v>
      </c>
      <c r="B11">
        <v>0.65569999999999995</v>
      </c>
      <c r="C11">
        <v>0.30159999999999998</v>
      </c>
    </row>
    <row r="12" spans="1:3" x14ac:dyDescent="0.3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3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0.73160000000000003</v>
      </c>
      <c r="C2">
        <v>0.38090000000000002</v>
      </c>
    </row>
    <row r="3" spans="1:3" x14ac:dyDescent="0.35">
      <c r="A3">
        <v>2</v>
      </c>
      <c r="B3">
        <v>0.80249999999999999</v>
      </c>
      <c r="C3">
        <v>0.50919999999999999</v>
      </c>
    </row>
    <row r="4" spans="1:3" x14ac:dyDescent="0.35">
      <c r="A4">
        <v>3</v>
      </c>
      <c r="B4">
        <v>0.55059999999999998</v>
      </c>
      <c r="C4">
        <v>0.50380000000000003</v>
      </c>
    </row>
    <row r="5" spans="1:3" x14ac:dyDescent="0.35">
      <c r="A5">
        <v>4</v>
      </c>
      <c r="B5">
        <v>0.7228</v>
      </c>
      <c r="C5">
        <v>0.49719999999999998</v>
      </c>
    </row>
    <row r="6" spans="1:3" x14ac:dyDescent="0.35">
      <c r="A6">
        <v>5</v>
      </c>
      <c r="B6">
        <v>0.88229999999999997</v>
      </c>
      <c r="C6">
        <v>0.47889999999999999</v>
      </c>
    </row>
    <row r="7" spans="1:3" x14ac:dyDescent="0.35">
      <c r="A7">
        <v>6</v>
      </c>
      <c r="B7">
        <v>0.71389999999999998</v>
      </c>
      <c r="C7">
        <v>0.53469999999999995</v>
      </c>
    </row>
    <row r="8" spans="1:3" x14ac:dyDescent="0.35">
      <c r="A8">
        <v>7</v>
      </c>
      <c r="B8">
        <v>0.79749999999999999</v>
      </c>
      <c r="C8">
        <v>0.52239999999999998</v>
      </c>
    </row>
    <row r="9" spans="1:3" x14ac:dyDescent="0.35">
      <c r="A9">
        <v>8</v>
      </c>
      <c r="B9">
        <v>0.87090000000000001</v>
      </c>
      <c r="C9">
        <v>0.50580000000000003</v>
      </c>
    </row>
    <row r="10" spans="1:3" x14ac:dyDescent="0.35">
      <c r="A10">
        <v>9</v>
      </c>
      <c r="B10">
        <v>0.85640000000000005</v>
      </c>
      <c r="C10">
        <v>0.45660000000000001</v>
      </c>
    </row>
    <row r="11" spans="1:3" x14ac:dyDescent="0.35">
      <c r="A11">
        <v>10</v>
      </c>
      <c r="B11">
        <v>0.81140000000000001</v>
      </c>
      <c r="C11">
        <v>0.49959999999999999</v>
      </c>
    </row>
    <row r="12" spans="1:3" x14ac:dyDescent="0.3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3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3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3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3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3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3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3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3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3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3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3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3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3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3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3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3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3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4.5" x14ac:dyDescent="0.35"/>
  <cols>
    <col min="1" max="5" width="20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3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3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3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3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3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3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3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3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3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3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3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C13"/>
  <sheetViews>
    <sheetView workbookViewId="0">
      <selection activeCell="I30" sqref="I30"/>
    </sheetView>
  </sheetViews>
  <sheetFormatPr defaultRowHeight="14.5" x14ac:dyDescent="0.35"/>
  <cols>
    <col min="1" max="1" width="17.26953125" customWidth="1"/>
    <col min="2" max="2" width="16.7265625" customWidth="1"/>
    <col min="3" max="3" width="19.7265625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>
        <v>1</v>
      </c>
      <c r="B2" s="4">
        <v>0.90149999999999997</v>
      </c>
      <c r="C2" s="4">
        <v>13.6275</v>
      </c>
    </row>
    <row r="3" spans="1:3" x14ac:dyDescent="0.35">
      <c r="A3" s="5">
        <v>2</v>
      </c>
      <c r="B3" s="6">
        <v>0.89570000000000005</v>
      </c>
      <c r="C3" s="6">
        <v>10.0221</v>
      </c>
    </row>
    <row r="4" spans="1:3" x14ac:dyDescent="0.35">
      <c r="A4" s="3">
        <v>3</v>
      </c>
      <c r="B4" s="4">
        <v>0.90949999999999998</v>
      </c>
      <c r="C4" s="4">
        <v>11.6205</v>
      </c>
    </row>
    <row r="5" spans="1:3" x14ac:dyDescent="0.35">
      <c r="A5" s="5">
        <v>4</v>
      </c>
      <c r="B5" s="6">
        <v>0.90169999999999995</v>
      </c>
      <c r="C5" s="6">
        <v>16.0549</v>
      </c>
    </row>
    <row r="6" spans="1:3" x14ac:dyDescent="0.35">
      <c r="A6" s="3">
        <v>5</v>
      </c>
      <c r="B6" s="4">
        <v>0.91120000000000001</v>
      </c>
      <c r="C6" s="4">
        <v>12.0365</v>
      </c>
    </row>
    <row r="7" spans="1:3" x14ac:dyDescent="0.35">
      <c r="A7" s="5">
        <v>6</v>
      </c>
      <c r="B7" s="6">
        <v>0.9274</v>
      </c>
      <c r="C7" s="6">
        <v>9.3767999999999994</v>
      </c>
    </row>
    <row r="8" spans="1:3" x14ac:dyDescent="0.35">
      <c r="A8" s="3">
        <v>7</v>
      </c>
      <c r="B8" s="4">
        <v>0.90490000000000004</v>
      </c>
      <c r="C8" s="4">
        <v>8.7723999999999993</v>
      </c>
    </row>
    <row r="9" spans="1:3" x14ac:dyDescent="0.35">
      <c r="A9" s="5">
        <v>8</v>
      </c>
      <c r="B9" s="6">
        <v>0.90939999999999999</v>
      </c>
      <c r="C9" s="6">
        <v>12.695</v>
      </c>
    </row>
    <row r="10" spans="1:3" x14ac:dyDescent="0.35">
      <c r="A10" s="3">
        <v>9</v>
      </c>
      <c r="B10" s="4">
        <v>0.91279999999999994</v>
      </c>
      <c r="C10" s="4">
        <v>9.9344999999999999</v>
      </c>
    </row>
    <row r="11" spans="1:3" x14ac:dyDescent="0.35">
      <c r="A11" s="5">
        <v>10</v>
      </c>
      <c r="B11" s="6">
        <v>0.89939999999999998</v>
      </c>
      <c r="C11" s="6">
        <v>10.547000000000001</v>
      </c>
    </row>
    <row r="12" spans="1:3" x14ac:dyDescent="0.35">
      <c r="A12" s="3" t="s">
        <v>3</v>
      </c>
      <c r="B12" s="4">
        <f>AVERAGE(B2:B11)</f>
        <v>0.9073500000000001</v>
      </c>
      <c r="C12" s="4">
        <f t="shared" ref="C12" si="0">AVERAGE(C2:C11)</f>
        <v>11.468720000000001</v>
      </c>
    </row>
    <row r="13" spans="1:3" x14ac:dyDescent="0.35">
      <c r="A13" s="5" t="s">
        <v>6</v>
      </c>
      <c r="B13" s="6">
        <f>_xlfn.STDEV.S(B2:B11)</f>
        <v>8.9840908771499414E-3</v>
      </c>
      <c r="C13" s="6">
        <f t="shared" ref="C13" si="1">_xlfn.STDEV.S(C2:C11)</f>
        <v>2.2232341566085916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C13"/>
  <sheetViews>
    <sheetView workbookViewId="0">
      <selection activeCell="C6" sqref="C6"/>
    </sheetView>
  </sheetViews>
  <sheetFormatPr defaultRowHeight="14.5" x14ac:dyDescent="0.35"/>
  <cols>
    <col min="1" max="1" width="15.90625" customWidth="1"/>
    <col min="2" max="2" width="14.6328125" customWidth="1"/>
    <col min="3" max="3" width="17.26953125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>
        <v>1</v>
      </c>
      <c r="B2" s="4">
        <v>0.9022</v>
      </c>
      <c r="C2" s="4">
        <v>8.1250999999999998</v>
      </c>
    </row>
    <row r="3" spans="1:3" x14ac:dyDescent="0.35">
      <c r="A3" s="5">
        <v>2</v>
      </c>
      <c r="B3" s="6">
        <v>0.89980000000000004</v>
      </c>
      <c r="C3" s="6">
        <v>10.0106</v>
      </c>
    </row>
    <row r="4" spans="1:3" x14ac:dyDescent="0.35">
      <c r="A4" s="3">
        <v>3</v>
      </c>
      <c r="B4" s="4">
        <v>0.89239999999999997</v>
      </c>
      <c r="C4" s="4">
        <v>13.8286</v>
      </c>
    </row>
    <row r="5" spans="1:3" x14ac:dyDescent="0.35">
      <c r="A5" s="5">
        <v>4</v>
      </c>
      <c r="B5" s="6">
        <v>0.89410000000000001</v>
      </c>
      <c r="C5" s="6">
        <v>10.906000000000001</v>
      </c>
    </row>
    <row r="6" spans="1:3" x14ac:dyDescent="0.35">
      <c r="A6" s="3">
        <v>5</v>
      </c>
      <c r="B6" s="4">
        <v>0.82889999999999997</v>
      </c>
      <c r="C6" s="4">
        <v>13.5275</v>
      </c>
    </row>
    <row r="7" spans="1:3" x14ac:dyDescent="0.35">
      <c r="A7" s="5">
        <v>6</v>
      </c>
      <c r="B7" s="6">
        <v>0.86209999999999998</v>
      </c>
      <c r="C7" s="6">
        <v>14.0457</v>
      </c>
    </row>
    <row r="8" spans="1:3" x14ac:dyDescent="0.35">
      <c r="A8" s="3">
        <v>7</v>
      </c>
      <c r="B8" s="4">
        <v>0.88560000000000005</v>
      </c>
      <c r="C8" s="4">
        <v>9.8329000000000004</v>
      </c>
    </row>
    <row r="9" spans="1:3" x14ac:dyDescent="0.35">
      <c r="A9" s="5">
        <v>8</v>
      </c>
      <c r="B9" s="6">
        <v>0.86099999999999999</v>
      </c>
      <c r="C9" s="6">
        <v>9.8215000000000003</v>
      </c>
    </row>
    <row r="10" spans="1:3" x14ac:dyDescent="0.35">
      <c r="A10" s="3">
        <v>9</v>
      </c>
      <c r="B10" s="4">
        <v>0.87329999999999997</v>
      </c>
      <c r="C10" s="4">
        <v>12.109</v>
      </c>
    </row>
    <row r="11" spans="1:3" x14ac:dyDescent="0.35">
      <c r="A11" s="5">
        <v>10</v>
      </c>
      <c r="B11" s="6">
        <v>0.90800000000000003</v>
      </c>
      <c r="C11" s="6">
        <v>12.489000000000001</v>
      </c>
    </row>
    <row r="12" spans="1:3" x14ac:dyDescent="0.35">
      <c r="A12" s="3" t="s">
        <v>3</v>
      </c>
      <c r="B12" s="4">
        <f>AVERAGE(B2:B11)</f>
        <v>0.88073999999999997</v>
      </c>
      <c r="C12" s="4">
        <f t="shared" ref="C12" si="0">AVERAGE(C2:C11)</f>
        <v>11.46959</v>
      </c>
    </row>
    <row r="13" spans="1:3" x14ac:dyDescent="0.35">
      <c r="A13" s="5" t="s">
        <v>6</v>
      </c>
      <c r="B13" s="6">
        <f>_xlfn.STDEV.S(B2:B11)</f>
        <v>2.4460498768422548E-2</v>
      </c>
      <c r="C13" s="6">
        <f t="shared" ref="C13" si="1">_xlfn.STDEV.S(C2:C11)</f>
        <v>2.0251518475029098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Contrastive Pre-Trained</vt:lpstr>
      <vt:lpstr>Scan-Based Contrastive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2023-10-11T16:34:45Z</dcterms:modified>
</cp:coreProperties>
</file>