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se\Documents\GitHub\CTLiverSegmentation\Run 2\"/>
    </mc:Choice>
  </mc:AlternateContent>
  <xr:revisionPtr revIDLastSave="0" documentId="13_ncr:1_{01A25A76-BC7C-420A-8A27-4D4E6DC63D98}" xr6:coauthVersionLast="47" xr6:coauthVersionMax="47" xr10:uidLastSave="{00000000-0000-0000-0000-000000000000}"/>
  <bookViews>
    <workbookView xWindow="28680" yWindow="-120" windowWidth="29040" windowHeight="15840" xr2:uid="{208B1CEA-3373-4165-BDCF-E47B75CA6FD7}"/>
  </bookViews>
  <sheets>
    <sheet name="Standard Training" sheetId="4" r:id="rId1"/>
    <sheet name="Standard Encoder" sheetId="3" r:id="rId2"/>
    <sheet name="Progressive Encoder" sheetId="7" r:id="rId3"/>
    <sheet name="Pre-Training Phase 2" sheetId="5" r:id="rId4"/>
    <sheet name="Joint Training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7" l="1"/>
  <c r="B13" i="7"/>
  <c r="C12" i="7"/>
  <c r="B12" i="7"/>
  <c r="E13" i="5"/>
  <c r="D13" i="5"/>
  <c r="C13" i="5"/>
  <c r="B13" i="5"/>
  <c r="E12" i="5"/>
  <c r="D12" i="5"/>
  <c r="C12" i="5"/>
  <c r="B12" i="5"/>
  <c r="C13" i="4"/>
  <c r="B13" i="4"/>
  <c r="C12" i="4"/>
  <c r="B12" i="4"/>
  <c r="C13" i="3"/>
  <c r="B13" i="3"/>
  <c r="C12" i="3"/>
  <c r="B12" i="3"/>
  <c r="C13" i="1"/>
  <c r="D13" i="1"/>
  <c r="E13" i="1"/>
  <c r="B13" i="1"/>
  <c r="C12" i="1"/>
  <c r="D12" i="1"/>
  <c r="E12" i="1"/>
  <c r="B12" i="1"/>
</calcChain>
</file>

<file path=xl/sharedStrings.xml><?xml version="1.0" encoding="utf-8"?>
<sst xmlns="http://schemas.openxmlformats.org/spreadsheetml/2006/main" count="29" uniqueCount="7">
  <si>
    <t>Iteration</t>
  </si>
  <si>
    <t>Dice Score</t>
  </si>
  <si>
    <t>Hausdorff Distance</t>
  </si>
  <si>
    <t>Average</t>
  </si>
  <si>
    <t>Classification Accuracy</t>
  </si>
  <si>
    <t>Classification F1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</si>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</sst>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C4CFA2-164F-4739-9F43-8FD268FC5A31}" name="Table134" displayName="Table134" ref="A1:C13" totalsRowShown="0">
  <autoFilter ref="A1:C13" xr:uid="{BD452D96-A07E-4E00-990D-EAB75B65AFCF}"/>
  <tableColumns count="3">
    <tableColumn id="1" xr3:uid="{048EEBC9-D2B1-4FDD-A2D7-4B9CD7601C94}" name="Iteration"/>
    <tableColumn id="2" xr3:uid="{63D903ED-C769-4CD7-9354-E2182A0F6E12}" name="Dice Score"/>
    <tableColumn id="3" xr3:uid="{2E45C299-4A8E-49B6-81CF-0B3AC25C6202}" name="Hausdorff Dista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1C66A5-FDA7-4754-A0A8-57D9D47DE285}" name="Table13" displayName="Table13" ref="A1:C13" totalsRowShown="0">
  <autoFilter ref="A1:C13" xr:uid="{BD452D96-A07E-4E00-990D-EAB75B65AFCF}"/>
  <tableColumns count="3">
    <tableColumn id="1" xr3:uid="{936F31B2-61A2-4E97-8220-1E7FE1902A15}" name="Iteration"/>
    <tableColumn id="4" xr3:uid="{0832F3AB-7C27-4062-89AD-82F1637522AA}" name="Classification Accuracy"/>
    <tableColumn id="5" xr3:uid="{A5E9E0CE-1256-4002-BC45-327C677DE572}" name="Classification F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D18B11-8DD6-45A6-87CF-63A4948A389E}" name="Table136" displayName="Table136" ref="A1:C13" totalsRowShown="0">
  <autoFilter ref="A1:C13" xr:uid="{BD452D96-A07E-4E00-990D-EAB75B65AFCF}"/>
  <tableColumns count="3">
    <tableColumn id="1" xr3:uid="{A8895931-E816-47F6-8CC7-87EADCF46704}" name="Iteration"/>
    <tableColumn id="4" xr3:uid="{34F049D4-21B8-4740-8CB7-F854365D0183}" name="Classification Accuracy"/>
    <tableColumn id="5" xr3:uid="{9A589871-7314-4EE0-9138-5D4E4B6A715F}" name="Classification F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B4711C-FEAB-46E5-BBE5-75F1744FD7F2}" name="Table135" displayName="Table135" ref="A1:E13" totalsRowShown="0">
  <autoFilter ref="A1:E13" xr:uid="{BD452D96-A07E-4E00-990D-EAB75B65AFCF}"/>
  <tableColumns count="5">
    <tableColumn id="1" xr3:uid="{394C2F81-C4C9-4D73-861A-181830DFC6C9}" name="Iteration"/>
    <tableColumn id="2" xr3:uid="{D1372F7F-6C74-4950-89D7-A11176795484}" name="Dice Score"/>
    <tableColumn id="3" xr3:uid="{3809E15D-BFB2-4BC8-8288-7577B79320C1}" name="Hausdorff Distance"/>
    <tableColumn id="4" xr3:uid="{CBF2E8F9-807B-4F55-92DF-85B540D79465}" name="Classification Accuracy"/>
    <tableColumn id="5" xr3:uid="{E941453B-0027-448C-9472-54AC4063E5CA}" name="Classification F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452D96-A07E-4E00-990D-EAB75B65AFCF}" name="Table1" displayName="Table1" ref="A1:E13" totalsRowShown="0">
  <autoFilter ref="A1:E13" xr:uid="{BD452D96-A07E-4E00-990D-EAB75B65AFCF}"/>
  <tableColumns count="5">
    <tableColumn id="1" xr3:uid="{0EDCDD2A-534D-415A-9636-AA89390D6A00}" name="Iteration"/>
    <tableColumn id="2" xr3:uid="{19834CED-B487-4A18-BBC1-BFD84927C26A}" name="Dice Score"/>
    <tableColumn id="3" xr3:uid="{4299D94B-C521-4BAB-B01B-C6C8DF5C4B4B}" name="Hausdorff Distance"/>
    <tableColumn id="4" xr3:uid="{7B5159A6-E47A-4D2C-85A1-CCCD80A99A07}" name="Classification Accuracy"/>
    <tableColumn id="5" xr3:uid="{2E7C771C-ABF3-430E-AECC-03F696AB624A}" name="Classification F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B198-A19B-493B-B085-8D5AE4C3117E}">
  <dimension ref="A1:C13"/>
  <sheetViews>
    <sheetView tabSelected="1" workbookViewId="0">
      <selection activeCell="G20" sqref="G20"/>
    </sheetView>
  </sheetViews>
  <sheetFormatPr defaultRowHeight="15" x14ac:dyDescent="0.25"/>
  <cols>
    <col min="1" max="3" width="18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0.80669999999999997</v>
      </c>
      <c r="C2">
        <v>15.8362</v>
      </c>
    </row>
    <row r="3" spans="1:3" x14ac:dyDescent="0.25">
      <c r="A3">
        <v>2</v>
      </c>
      <c r="B3">
        <v>0.85150000000000003</v>
      </c>
      <c r="C3">
        <v>20.207100000000001</v>
      </c>
    </row>
    <row r="4" spans="1:3" x14ac:dyDescent="0.25">
      <c r="A4">
        <v>3</v>
      </c>
      <c r="B4">
        <v>0.82230000000000003</v>
      </c>
      <c r="C4">
        <v>13.5512</v>
      </c>
    </row>
    <row r="5" spans="1:3" x14ac:dyDescent="0.25">
      <c r="A5">
        <v>4</v>
      </c>
      <c r="B5">
        <v>0.90469999999999995</v>
      </c>
      <c r="C5">
        <v>12.761100000000001</v>
      </c>
    </row>
    <row r="6" spans="1:3" x14ac:dyDescent="0.25">
      <c r="A6">
        <v>5</v>
      </c>
      <c r="B6">
        <v>0.89949999999999997</v>
      </c>
      <c r="C6">
        <v>15.4732</v>
      </c>
    </row>
    <row r="7" spans="1:3" x14ac:dyDescent="0.25">
      <c r="A7">
        <v>6</v>
      </c>
      <c r="B7">
        <v>0.81540000000000001</v>
      </c>
      <c r="C7">
        <v>18.6403</v>
      </c>
    </row>
    <row r="8" spans="1:3" x14ac:dyDescent="0.25">
      <c r="A8">
        <v>7</v>
      </c>
      <c r="B8">
        <v>0.87629999999999997</v>
      </c>
      <c r="C8">
        <v>15.3317</v>
      </c>
    </row>
    <row r="9" spans="1:3" x14ac:dyDescent="0.25">
      <c r="A9">
        <v>8</v>
      </c>
      <c r="B9">
        <v>0.86309999999999998</v>
      </c>
      <c r="C9">
        <v>15.512</v>
      </c>
    </row>
    <row r="10" spans="1:3" x14ac:dyDescent="0.25">
      <c r="A10">
        <v>9</v>
      </c>
      <c r="B10">
        <v>0.88649999999999995</v>
      </c>
      <c r="C10">
        <v>14.584199999999999</v>
      </c>
    </row>
    <row r="11" spans="1:3" x14ac:dyDescent="0.25">
      <c r="A11">
        <v>10</v>
      </c>
      <c r="B11">
        <v>0.84140000000000004</v>
      </c>
      <c r="C11">
        <v>15.769600000000001</v>
      </c>
    </row>
    <row r="12" spans="1:3" x14ac:dyDescent="0.25">
      <c r="A12" t="s">
        <v>3</v>
      </c>
      <c r="B12">
        <f>AVERAGE(B2:B11)</f>
        <v>0.85673999999999995</v>
      </c>
      <c r="C12">
        <f t="shared" ref="C12" si="0">AVERAGE(C2:C11)</f>
        <v>15.766659999999998</v>
      </c>
    </row>
    <row r="13" spans="1:3" x14ac:dyDescent="0.25">
      <c r="A13" t="s">
        <v>6</v>
      </c>
      <c r="B13">
        <f>_xlfn.STDEV.S(B2:B11)</f>
        <v>3.5117523324466417E-2</v>
      </c>
      <c r="C13">
        <f t="shared" ref="C13" si="1">_xlfn.STDEV.S(C2:C11)</f>
        <v>2.2025284703419223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FB45-6C4B-4127-8892-2AD9A0D7C43B}">
  <dimension ref="A1:C13"/>
  <sheetViews>
    <sheetView workbookViewId="0">
      <selection activeCell="F11" sqref="F11"/>
    </sheetView>
  </sheetViews>
  <sheetFormatPr defaultRowHeight="15" x14ac:dyDescent="0.25"/>
  <cols>
    <col min="1" max="1" width="18.7109375" customWidth="1"/>
    <col min="2" max="2" width="25" customWidth="1"/>
    <col min="3" max="3" width="18.7109375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</v>
      </c>
      <c r="B2">
        <v>0.81769999999999998</v>
      </c>
      <c r="C2">
        <v>0.42370000000000002</v>
      </c>
    </row>
    <row r="3" spans="1:3" x14ac:dyDescent="0.25">
      <c r="A3">
        <v>2</v>
      </c>
      <c r="B3">
        <v>0.85319999999999996</v>
      </c>
      <c r="C3">
        <v>0.41749999999999998</v>
      </c>
    </row>
    <row r="4" spans="1:3" x14ac:dyDescent="0.25">
      <c r="A4">
        <v>3</v>
      </c>
      <c r="B4">
        <v>0.83799999999999997</v>
      </c>
      <c r="C4">
        <v>0.4027</v>
      </c>
    </row>
    <row r="5" spans="1:3" x14ac:dyDescent="0.25">
      <c r="A5">
        <v>4</v>
      </c>
      <c r="B5">
        <v>0.67969999999999997</v>
      </c>
      <c r="C5">
        <v>0.22009999999999999</v>
      </c>
    </row>
    <row r="6" spans="1:3" x14ac:dyDescent="0.25">
      <c r="A6">
        <v>5</v>
      </c>
      <c r="B6">
        <v>0.63670000000000004</v>
      </c>
      <c r="C6">
        <v>0.151</v>
      </c>
    </row>
    <row r="7" spans="1:3" x14ac:dyDescent="0.25">
      <c r="A7">
        <v>6</v>
      </c>
      <c r="B7">
        <v>0.72529999999999994</v>
      </c>
      <c r="C7">
        <v>0.32340000000000002</v>
      </c>
    </row>
    <row r="8" spans="1:3" x14ac:dyDescent="0.25">
      <c r="A8">
        <v>7</v>
      </c>
      <c r="B8">
        <v>0.83509999999999995</v>
      </c>
      <c r="C8">
        <v>0.374</v>
      </c>
    </row>
    <row r="9" spans="1:3" x14ac:dyDescent="0.25">
      <c r="A9">
        <v>8</v>
      </c>
      <c r="B9">
        <v>0.76580000000000004</v>
      </c>
      <c r="C9">
        <v>0.4103</v>
      </c>
    </row>
    <row r="10" spans="1:3" x14ac:dyDescent="0.25">
      <c r="A10">
        <v>9</v>
      </c>
      <c r="B10">
        <v>0.8468</v>
      </c>
      <c r="C10">
        <v>0.42749999999999999</v>
      </c>
    </row>
    <row r="11" spans="1:3" x14ac:dyDescent="0.25">
      <c r="A11">
        <v>10</v>
      </c>
      <c r="B11">
        <v>0.65569999999999995</v>
      </c>
      <c r="C11">
        <v>0.30159999999999998</v>
      </c>
    </row>
    <row r="12" spans="1:3" x14ac:dyDescent="0.25">
      <c r="A12" t="s">
        <v>3</v>
      </c>
      <c r="B12">
        <f t="shared" ref="B12:C12" si="0">AVERAGE(B2:B11)</f>
        <v>0.76539999999999997</v>
      </c>
      <c r="C12">
        <f t="shared" si="0"/>
        <v>0.34517999999999999</v>
      </c>
    </row>
    <row r="13" spans="1:3" x14ac:dyDescent="0.25">
      <c r="A13" t="s">
        <v>6</v>
      </c>
      <c r="B13">
        <f t="shared" ref="B13:C13" si="1">_xlfn.STDEV.S(B2:B11)</f>
        <v>8.4819664910653764E-2</v>
      </c>
      <c r="C13">
        <f t="shared" si="1"/>
        <v>9.5612862918937641E-2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5E72-5DD0-4C33-8FA0-40A3E3CCEED1}">
  <dimension ref="A1:C13"/>
  <sheetViews>
    <sheetView workbookViewId="0">
      <selection activeCell="F15" sqref="F15"/>
    </sheetView>
  </sheetViews>
  <sheetFormatPr defaultRowHeight="15" x14ac:dyDescent="0.25"/>
  <cols>
    <col min="1" max="3" width="18.7109375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</v>
      </c>
      <c r="B2">
        <v>0.73160000000000003</v>
      </c>
      <c r="C2">
        <v>0.38090000000000002</v>
      </c>
    </row>
    <row r="3" spans="1:3" x14ac:dyDescent="0.25">
      <c r="A3">
        <v>2</v>
      </c>
      <c r="B3">
        <v>0.80249999999999999</v>
      </c>
      <c r="C3">
        <v>0.50919999999999999</v>
      </c>
    </row>
    <row r="4" spans="1:3" x14ac:dyDescent="0.25">
      <c r="A4">
        <v>3</v>
      </c>
      <c r="B4">
        <v>0.55059999999999998</v>
      </c>
      <c r="C4">
        <v>0.50380000000000003</v>
      </c>
    </row>
    <row r="5" spans="1:3" x14ac:dyDescent="0.25">
      <c r="A5">
        <v>4</v>
      </c>
      <c r="B5">
        <v>0.7228</v>
      </c>
      <c r="C5">
        <v>0.49719999999999998</v>
      </c>
    </row>
    <row r="6" spans="1:3" x14ac:dyDescent="0.25">
      <c r="A6">
        <v>5</v>
      </c>
      <c r="B6">
        <v>0.88229999999999997</v>
      </c>
      <c r="C6">
        <v>0.47889999999999999</v>
      </c>
    </row>
    <row r="7" spans="1:3" x14ac:dyDescent="0.25">
      <c r="A7">
        <v>6</v>
      </c>
      <c r="B7">
        <v>0.71389999999999998</v>
      </c>
      <c r="C7">
        <v>0.53469999999999995</v>
      </c>
    </row>
    <row r="8" spans="1:3" x14ac:dyDescent="0.25">
      <c r="A8">
        <v>7</v>
      </c>
      <c r="B8">
        <v>0.79749999999999999</v>
      </c>
      <c r="C8">
        <v>0.52239999999999998</v>
      </c>
    </row>
    <row r="9" spans="1:3" x14ac:dyDescent="0.25">
      <c r="A9">
        <v>8</v>
      </c>
      <c r="B9">
        <v>0.87090000000000001</v>
      </c>
      <c r="C9">
        <v>0.50580000000000003</v>
      </c>
    </row>
    <row r="10" spans="1:3" x14ac:dyDescent="0.25">
      <c r="A10">
        <v>9</v>
      </c>
      <c r="B10">
        <v>0.85640000000000005</v>
      </c>
      <c r="C10">
        <v>0.45660000000000001</v>
      </c>
    </row>
    <row r="11" spans="1:3" x14ac:dyDescent="0.25">
      <c r="A11">
        <v>10</v>
      </c>
      <c r="B11">
        <v>0.81140000000000001</v>
      </c>
      <c r="C11">
        <v>0.49959999999999999</v>
      </c>
    </row>
    <row r="12" spans="1:3" x14ac:dyDescent="0.25">
      <c r="A12" t="s">
        <v>3</v>
      </c>
      <c r="B12">
        <f t="shared" ref="B12:C12" si="0">AVERAGE(B2:B11)</f>
        <v>0.77398999999999996</v>
      </c>
      <c r="C12">
        <f t="shared" si="0"/>
        <v>0.4889099999999999</v>
      </c>
    </row>
    <row r="13" spans="1:3" x14ac:dyDescent="0.25">
      <c r="A13" t="s">
        <v>6</v>
      </c>
      <c r="B13">
        <f t="shared" ref="B13:C13" si="1">_xlfn.STDEV.S(B2:B11)</f>
        <v>9.9224934702254991E-2</v>
      </c>
      <c r="C13">
        <f t="shared" si="1"/>
        <v>4.3627551182964887E-2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61B6-2D20-49A4-98B9-BC381614F9FC}">
  <dimension ref="A1:E13"/>
  <sheetViews>
    <sheetView workbookViewId="0">
      <selection activeCell="I11" sqref="I11"/>
    </sheetView>
  </sheetViews>
  <sheetFormatPr defaultRowHeight="15" x14ac:dyDescent="0.25"/>
  <cols>
    <col min="1" max="5" width="1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</row>
    <row r="3" spans="1:5" x14ac:dyDescent="0.25">
      <c r="A3">
        <v>2</v>
      </c>
    </row>
    <row r="4" spans="1:5" x14ac:dyDescent="0.25">
      <c r="A4">
        <v>3</v>
      </c>
    </row>
    <row r="5" spans="1:5" x14ac:dyDescent="0.25">
      <c r="A5">
        <v>4</v>
      </c>
    </row>
    <row r="6" spans="1:5" x14ac:dyDescent="0.25">
      <c r="A6">
        <v>5</v>
      </c>
    </row>
    <row r="7" spans="1:5" x14ac:dyDescent="0.25">
      <c r="A7">
        <v>6</v>
      </c>
    </row>
    <row r="8" spans="1:5" x14ac:dyDescent="0.25">
      <c r="A8">
        <v>7</v>
      </c>
    </row>
    <row r="9" spans="1:5" x14ac:dyDescent="0.25">
      <c r="A9">
        <v>8</v>
      </c>
    </row>
    <row r="10" spans="1:5" x14ac:dyDescent="0.25">
      <c r="A10">
        <v>9</v>
      </c>
    </row>
    <row r="11" spans="1:5" x14ac:dyDescent="0.25">
      <c r="A11">
        <v>10</v>
      </c>
    </row>
    <row r="12" spans="1:5" x14ac:dyDescent="0.25">
      <c r="A12" t="s">
        <v>3</v>
      </c>
      <c r="B12" t="e">
        <f>AVERAGE(B2:B11)</f>
        <v>#DIV/0!</v>
      </c>
      <c r="C12" t="e">
        <f t="shared" ref="C12:E12" si="0">AVERAGE(C2:C11)</f>
        <v>#DIV/0!</v>
      </c>
      <c r="D12" t="e">
        <f t="shared" si="0"/>
        <v>#DIV/0!</v>
      </c>
      <c r="E12" t="e">
        <f t="shared" si="0"/>
        <v>#DIV/0!</v>
      </c>
    </row>
    <row r="13" spans="1:5" x14ac:dyDescent="0.25">
      <c r="A13" t="s">
        <v>6</v>
      </c>
      <c r="B13" t="e">
        <f>_xlfn.STDEV.S(B2:B11)</f>
        <v>#DIV/0!</v>
      </c>
      <c r="C13" t="e">
        <f t="shared" ref="C13:E13" si="1">_xlfn.STDEV.S(C2:C11)</f>
        <v>#DIV/0!</v>
      </c>
      <c r="D13" t="e">
        <f t="shared" si="1"/>
        <v>#DIV/0!</v>
      </c>
      <c r="E13" t="e">
        <f t="shared" si="1"/>
        <v>#DIV/0!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A7C-9D95-4B67-9BD9-3710165A6307}">
  <dimension ref="A1:E13"/>
  <sheetViews>
    <sheetView workbookViewId="0">
      <selection activeCell="H12" sqref="H12"/>
    </sheetView>
  </sheetViews>
  <sheetFormatPr defaultRowHeight="15" x14ac:dyDescent="0.25"/>
  <cols>
    <col min="1" max="5" width="2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0.91859999999999997</v>
      </c>
      <c r="C2">
        <v>9.9707000000000008</v>
      </c>
      <c r="D2">
        <v>0.90280000000000005</v>
      </c>
      <c r="E2">
        <v>0.49490000000000001</v>
      </c>
    </row>
    <row r="3" spans="1:5" x14ac:dyDescent="0.25">
      <c r="A3">
        <v>2</v>
      </c>
      <c r="B3">
        <v>0.8851</v>
      </c>
      <c r="C3">
        <v>23.6416</v>
      </c>
      <c r="D3">
        <v>0.8548</v>
      </c>
      <c r="E3">
        <v>0.49740000000000001</v>
      </c>
    </row>
    <row r="4" spans="1:5" x14ac:dyDescent="0.25">
      <c r="A4">
        <v>3</v>
      </c>
      <c r="B4">
        <v>0.90739999999999998</v>
      </c>
      <c r="C4">
        <v>11.863799999999999</v>
      </c>
      <c r="D4">
        <v>0.93310000000000004</v>
      </c>
      <c r="E4">
        <v>0.49099999999999999</v>
      </c>
    </row>
    <row r="5" spans="1:5" x14ac:dyDescent="0.25">
      <c r="A5">
        <v>4</v>
      </c>
      <c r="B5">
        <v>0.90139999999999998</v>
      </c>
      <c r="C5">
        <v>10.000400000000001</v>
      </c>
      <c r="D5">
        <v>0.91790000000000005</v>
      </c>
      <c r="E5">
        <v>0.48080000000000001</v>
      </c>
    </row>
    <row r="6" spans="1:5" x14ac:dyDescent="0.25">
      <c r="A6">
        <v>5</v>
      </c>
      <c r="B6">
        <v>0.90449999999999997</v>
      </c>
      <c r="C6">
        <v>8.2492999999999999</v>
      </c>
      <c r="D6">
        <v>0.91669999999999996</v>
      </c>
      <c r="E6">
        <v>0.45129999999999998</v>
      </c>
    </row>
    <row r="7" spans="1:5" x14ac:dyDescent="0.25">
      <c r="A7">
        <v>6</v>
      </c>
      <c r="B7">
        <v>0.88119999999999998</v>
      </c>
      <c r="C7">
        <v>12.290800000000001</v>
      </c>
      <c r="D7">
        <v>0.93559999999999999</v>
      </c>
      <c r="E7">
        <v>0.4834</v>
      </c>
    </row>
    <row r="8" spans="1:5" x14ac:dyDescent="0.25">
      <c r="A8">
        <v>7</v>
      </c>
      <c r="B8">
        <v>0.90039999999999998</v>
      </c>
      <c r="C8">
        <v>9.7553000000000001</v>
      </c>
      <c r="D8">
        <v>0.93179999999999996</v>
      </c>
      <c r="E8">
        <v>0.49640000000000001</v>
      </c>
    </row>
    <row r="9" spans="1:5" x14ac:dyDescent="0.25">
      <c r="A9">
        <v>8</v>
      </c>
      <c r="B9">
        <v>0.90380000000000005</v>
      </c>
      <c r="C9">
        <v>11.555899999999999</v>
      </c>
      <c r="D9">
        <v>0.94320000000000004</v>
      </c>
      <c r="E9">
        <v>0.47849999999999998</v>
      </c>
    </row>
    <row r="10" spans="1:5" x14ac:dyDescent="0.25">
      <c r="A10">
        <v>9</v>
      </c>
      <c r="B10">
        <v>0.86119999999999997</v>
      </c>
      <c r="C10">
        <v>12.410399999999999</v>
      </c>
      <c r="D10">
        <v>0.91039999999999999</v>
      </c>
      <c r="E10">
        <v>0.44800000000000001</v>
      </c>
    </row>
    <row r="11" spans="1:5" x14ac:dyDescent="0.25">
      <c r="A11">
        <v>10</v>
      </c>
      <c r="B11">
        <v>0.92030000000000001</v>
      </c>
      <c r="C11">
        <v>12.3957</v>
      </c>
      <c r="D11">
        <v>0.93810000000000004</v>
      </c>
      <c r="E11">
        <v>0.49669999999999997</v>
      </c>
    </row>
    <row r="12" spans="1:5" x14ac:dyDescent="0.25">
      <c r="A12" t="s">
        <v>3</v>
      </c>
      <c r="B12">
        <f>AVERAGE(B2:B11)</f>
        <v>0.8983899999999998</v>
      </c>
      <c r="C12">
        <f t="shared" ref="C12:E12" si="0">AVERAGE(C2:C11)</f>
        <v>12.21339</v>
      </c>
      <c r="D12">
        <f t="shared" si="0"/>
        <v>0.91844000000000003</v>
      </c>
      <c r="E12">
        <f t="shared" si="0"/>
        <v>0.48183999999999994</v>
      </c>
    </row>
    <row r="13" spans="1:5" x14ac:dyDescent="0.25">
      <c r="A13" t="s">
        <v>6</v>
      </c>
      <c r="B13">
        <f>_xlfn.STDEV.S(B2:B11)</f>
        <v>1.7964746341407423E-2</v>
      </c>
      <c r="C13">
        <f t="shared" ref="C13:E13" si="1">_xlfn.STDEV.S(C2:C11)</f>
        <v>4.2546671290217049</v>
      </c>
      <c r="D13">
        <f t="shared" si="1"/>
        <v>2.5927385779004671E-2</v>
      </c>
      <c r="E13">
        <f t="shared" si="1"/>
        <v>1.8323949113417424E-2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 Training</vt:lpstr>
      <vt:lpstr>Standard Encoder</vt:lpstr>
      <vt:lpstr>Progressive Encoder</vt:lpstr>
      <vt:lpstr>Pre-Training Phase 2</vt:lpstr>
      <vt:lpstr>Joint 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Moseley</dc:creator>
  <cp:lastModifiedBy>Aaron Moseley</cp:lastModifiedBy>
  <dcterms:created xsi:type="dcterms:W3CDTF">2023-07-02T20:16:34Z</dcterms:created>
  <dcterms:modified xsi:type="dcterms:W3CDTF">2023-07-23T19:41:16Z</dcterms:modified>
</cp:coreProperties>
</file>