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E492DEF7-F449-4E59-8AFA-82662DCF3D8D}" xr6:coauthVersionLast="47" xr6:coauthVersionMax="47" xr10:uidLastSave="{00000000-0000-0000-0000-000000000000}"/>
  <bookViews>
    <workbookView xWindow="28680" yWindow="-120" windowWidth="29040" windowHeight="15840" firstSheet="2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0" l="1"/>
  <c r="B102" i="10"/>
  <c r="C101" i="10"/>
  <c r="B101" i="10"/>
  <c r="C93" i="10"/>
  <c r="B93" i="10"/>
  <c r="C92" i="10"/>
  <c r="B92" i="10"/>
  <c r="C84" i="10"/>
  <c r="B84" i="10"/>
  <c r="C83" i="10"/>
  <c r="B83" i="10"/>
  <c r="C75" i="10"/>
  <c r="B75" i="10"/>
  <c r="C74" i="10"/>
  <c r="B74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G13" i="11"/>
  <c r="F13" i="11"/>
  <c r="G12" i="11"/>
  <c r="F12" i="1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<sst xmlns="http://schemas.openxmlformats.org/spreadsheetml/2006/main" count="153" uniqueCount="38">
  <si>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</si>
  <si>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</si>
  <si>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</si>
  <si>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</si>
  <si>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</si>
  <si>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</si>
  <si>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</si>
  <si>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</si>
  <si>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</si>
  <si>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</si>
  <si>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</si>
  <si>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</si>
  <si>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</si>
  <si>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</si>
  <si>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</si>
  <si>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</si>
  <si>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</si>
  <si>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</si>
  <si>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</si>
  <si>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</si>
  <si>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</si>
  <si>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</si>
  <si>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</si>
  <si>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</si>
  <si>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</si>
  <si>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</si>
  <si>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</si>
  <si>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</si>
  <si>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Reduced Data (45% of total)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</si>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</sst>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2" xfId="0" applyFill="1" applyBorder="1"/>
    <xf numFmtId="0" fontId="0" fillId="0" borderId="4" xfId="0" applyFill="1" applyBorder="1"/>
  </cellXfs>
  <cellStyles count="1">
    <cellStyle name="Normal" xfId="0" builtinId="0"/>
  </cellStyles>
  <dxfs count="7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CPU-Net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Contrastive'!$B$51,'Class-Based Contrastive'!$B$65)</c:f>
              <c:numCache>
                <c:formatCode>General</c:formatCode>
                <c:ptCount val="5"/>
                <c:pt idx="0">
                  <c:v>0.22061999999999998</c:v>
                </c:pt>
                <c:pt idx="1">
                  <c:v>0.21834627896645695</c:v>
                </c:pt>
                <c:pt idx="2">
                  <c:v>0.30036000000000007</c:v>
                </c:pt>
                <c:pt idx="3">
                  <c:v>0.54744000000000004</c:v>
                </c:pt>
                <c:pt idx="4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Contrastive'!$I$38:$M$38</c:f>
              <c:numCache>
                <c:formatCode>General</c:formatCode>
                <c:ptCount val="5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44</xdr:row>
      <xdr:rowOff>185737</xdr:rowOff>
    </xdr:from>
    <xdr:to>
      <xdr:col>13</xdr:col>
      <xdr:colOff>438150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52" dataDxfId="20" headerRowBorderDxfId="54" tableBorderDxfId="55" totalsRowBorderDxfId="53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23"/>
    <tableColumn id="2" xr3:uid="{FDFE7725-A109-42E9-9D36-FB6E7851F5AA}" name="Dice Score" dataDxfId="22"/>
    <tableColumn id="3" xr3:uid="{FCE2B995-C997-4072-817E-1F89D4BF5E05}" name="Hausdorff Distance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48" dataDxfId="16" headerRowBorderDxfId="50" tableBorderDxfId="51" totalsRowBorderDxfId="49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9"/>
    <tableColumn id="2" xr3:uid="{8AA33A74-4033-4307-9039-21C28EA58802}" name="Dice Score" dataDxfId="18"/>
    <tableColumn id="3" xr3:uid="{0EB4CD20-1D14-47DC-8D82-310CBBEAE9FF}" name="Hausdorff Distance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3" totalsRowShown="0" headerRowDxfId="44" dataDxfId="12" headerRowBorderDxfId="46" tableBorderDxfId="47" totalsRowBorderDxfId="45">
  <autoFilter ref="A68:C73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15"/>
    <tableColumn id="2" xr3:uid="{79BDC265-4F0D-4265-86B8-ADA88F408442}" name="Dice Score" dataDxfId="14"/>
    <tableColumn id="3" xr3:uid="{453BB242-4868-402B-8F1F-6E493000904A}" name="Hausdorff Distance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77:C82" totalsRowShown="0" headerRowDxfId="40" dataDxfId="8" headerRowBorderDxfId="42" tableBorderDxfId="43" totalsRowBorderDxfId="41">
  <autoFilter ref="A77:C82" xr:uid="{FB3D17D9-D339-47F8-AE23-B965BE06A9D9}"/>
  <sortState xmlns:xlrd2="http://schemas.microsoft.com/office/spreadsheetml/2017/richdata2" ref="A78:C82">
    <sortCondition ref="A77:A82"/>
  </sortState>
  <tableColumns count="3">
    <tableColumn id="1" xr3:uid="{8E40B4C8-E8D8-4445-AE8F-45E6981ACCCB}" name="Iteration" dataDxfId="11"/>
    <tableColumn id="2" xr3:uid="{03EF7E1D-4E84-4277-AFA3-9FAC73C3B863}" name="Dice Score" dataDxfId="10"/>
    <tableColumn id="3" xr3:uid="{2E371E02-7A45-45AF-83D7-9C4DFC79AB67}" name="Hausdorff Distance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86:C91" totalsRowShown="0" headerRowDxfId="36" dataDxfId="4" headerRowBorderDxfId="38" tableBorderDxfId="39" totalsRowBorderDxfId="37">
  <autoFilter ref="A86:C91" xr:uid="{F7368D22-A06D-4B72-B654-01A01CEAF95C}"/>
  <sortState xmlns:xlrd2="http://schemas.microsoft.com/office/spreadsheetml/2017/richdata2" ref="A87:C91">
    <sortCondition ref="A86:A91"/>
  </sortState>
  <tableColumns count="3">
    <tableColumn id="1" xr3:uid="{6BB25DF0-D880-4C0B-93BE-F7F9A3B6AB6D}" name="Iteration" dataDxfId="7"/>
    <tableColumn id="2" xr3:uid="{7C3B009D-A37F-4F73-BF8A-6E2A33601767}" name="Dice Score" dataDxfId="6"/>
    <tableColumn id="3" xr3:uid="{77CA1267-1C45-431C-9D00-B4517CC1A023}" name="Hausdorff Distance" dataDxfId="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95:C100" totalsRowShown="0" headerRowDxfId="32" dataDxfId="0" headerRowBorderDxfId="34" tableBorderDxfId="35" totalsRowBorderDxfId="33">
  <autoFilter ref="A95:C100" xr:uid="{190D55FA-75ED-4099-A0AC-FD5E678DC527}"/>
  <sortState xmlns:xlrd2="http://schemas.microsoft.com/office/spreadsheetml/2017/richdata2" ref="A96:C100">
    <sortCondition ref="A95:A100"/>
  </sortState>
  <tableColumns count="3">
    <tableColumn id="1" xr3:uid="{0BE1EE52-19DF-4EB4-A63E-05E9C7387FCE}" name="Iteration" dataDxfId="3"/>
    <tableColumn id="2" xr3:uid="{EF38483A-B881-4DFC-A970-C1C616E338CF}" name="Dice Score" dataDxfId="2"/>
    <tableColumn id="3" xr3:uid="{235F26A7-377E-46B0-A522-629FB35CE45E}" name="Hausdorff Distan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64" headerRowBorderDxfId="69" tableBorderDxfId="70" totalsRowBorderDxfId="68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67"/>
    <tableColumn id="2" xr3:uid="{43609D64-12B8-4DF5-931F-CCF49D5D9098}" name="Dice Score" dataDxfId="66"/>
    <tableColumn id="3" xr3:uid="{66CB39D6-3550-4519-BE05-163BBF18DE22}" name="Hausdorff Distance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60" dataDxfId="28" headerRowBorderDxfId="62" tableBorderDxfId="63" totalsRowBorderDxfId="61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31"/>
    <tableColumn id="2" xr3:uid="{B52C5269-D4F5-4A70-B777-1E33D04ADC40}" name="Dice Score" dataDxfId="30"/>
    <tableColumn id="3" xr3:uid="{20F26483-B3FE-4F1C-8A70-7A3CD6658F5F}" name="Hausdorff Distance" dataDxfId="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56" dataDxfId="24" headerRowBorderDxfId="58" tableBorderDxfId="59" totalsRowBorderDxfId="57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27"/>
    <tableColumn id="2" xr3:uid="{0BD294F6-5AE6-4C51-AA1E-C0082EDBF068}" name="Dice Score" dataDxfId="26"/>
    <tableColumn id="3" xr3:uid="{BCB271B5-CA6D-4698-84A9-5C414BA2039C}" name="Hausdorff Distance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6" sqref="H16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'Class-Based Contrastive'!B2:B11, 2, 3)</f>
        <v>1.2510259496342979E-3</v>
      </c>
    </row>
    <row r="3" spans="1:8" x14ac:dyDescent="0.2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'Class-Based Contrastive'!C2:C11, 2, 3)</f>
        <v>3.9205137650218612E-4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'Class-Based Contrastive'!B2:B11, 2, 3)</f>
        <v>0.18141858150684043</v>
      </c>
    </row>
    <row r="7" spans="1:8" x14ac:dyDescent="0.2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'Class-Based Contrastive'!C2:C11, 2, 3)</f>
        <v>0.6315852060160605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9.511709742137027E-2</v>
      </c>
    </row>
    <row r="11" spans="1:8" x14ac:dyDescent="0.2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2.569038231566314E-4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0.21935888052727795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0.17754690626965675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0.80669999999999997</v>
      </c>
      <c r="C2">
        <v>15.8362</v>
      </c>
    </row>
    <row r="3" spans="1:3" x14ac:dyDescent="0.25">
      <c r="A3">
        <v>2</v>
      </c>
      <c r="B3">
        <v>0.85150000000000003</v>
      </c>
      <c r="C3">
        <v>20.207100000000001</v>
      </c>
    </row>
    <row r="4" spans="1:3" x14ac:dyDescent="0.25">
      <c r="A4">
        <v>3</v>
      </c>
      <c r="B4">
        <v>0.82230000000000003</v>
      </c>
      <c r="C4">
        <v>13.5512</v>
      </c>
    </row>
    <row r="5" spans="1:3" x14ac:dyDescent="0.25">
      <c r="A5">
        <v>4</v>
      </c>
      <c r="B5">
        <v>0.90469999999999995</v>
      </c>
      <c r="C5">
        <v>12.761100000000001</v>
      </c>
    </row>
    <row r="6" spans="1:3" x14ac:dyDescent="0.25">
      <c r="A6">
        <v>5</v>
      </c>
      <c r="B6">
        <v>0.89949999999999997</v>
      </c>
      <c r="C6">
        <v>15.4732</v>
      </c>
    </row>
    <row r="7" spans="1:3" x14ac:dyDescent="0.25">
      <c r="A7">
        <v>6</v>
      </c>
      <c r="B7">
        <v>0.81540000000000001</v>
      </c>
      <c r="C7">
        <v>18.6403</v>
      </c>
    </row>
    <row r="8" spans="1:3" x14ac:dyDescent="0.25">
      <c r="A8">
        <v>7</v>
      </c>
      <c r="B8">
        <v>0.87629999999999997</v>
      </c>
      <c r="C8">
        <v>15.3317</v>
      </c>
    </row>
    <row r="9" spans="1:3" x14ac:dyDescent="0.25">
      <c r="A9">
        <v>8</v>
      </c>
      <c r="B9">
        <v>0.86309999999999998</v>
      </c>
      <c r="C9">
        <v>15.512</v>
      </c>
    </row>
    <row r="10" spans="1:3" x14ac:dyDescent="0.25">
      <c r="A10">
        <v>9</v>
      </c>
      <c r="B10">
        <v>0.88649999999999995</v>
      </c>
      <c r="C10">
        <v>14.584199999999999</v>
      </c>
    </row>
    <row r="11" spans="1:3" x14ac:dyDescent="0.25">
      <c r="A11">
        <v>10</v>
      </c>
      <c r="B11">
        <v>0.84140000000000004</v>
      </c>
      <c r="C11">
        <v>15.769600000000001</v>
      </c>
    </row>
    <row r="12" spans="1:3" x14ac:dyDescent="0.2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2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M102"/>
  <sheetViews>
    <sheetView tabSelected="1" topLeftCell="A31" workbookViewId="0">
      <selection activeCell="Q53" sqref="Q53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25">
      <c r="A2" s="3">
        <v>1</v>
      </c>
      <c r="B2" s="4">
        <v>0.90149999999999997</v>
      </c>
      <c r="C2" s="4">
        <v>13.6275</v>
      </c>
      <c r="E2" s="3">
        <v>1</v>
      </c>
      <c r="F2" s="4">
        <v>0.81659999999999999</v>
      </c>
      <c r="G2" s="4">
        <v>17.0245</v>
      </c>
    </row>
    <row r="3" spans="1:7" x14ac:dyDescent="0.25">
      <c r="A3" s="5">
        <v>2</v>
      </c>
      <c r="B3" s="6">
        <v>0.89570000000000005</v>
      </c>
      <c r="C3" s="6">
        <v>10.0221</v>
      </c>
      <c r="E3" s="5">
        <v>2</v>
      </c>
      <c r="F3" s="6">
        <v>0.85340000000000005</v>
      </c>
      <c r="G3" s="6">
        <v>17.1648</v>
      </c>
    </row>
    <row r="4" spans="1:7" x14ac:dyDescent="0.25">
      <c r="A4" s="3">
        <v>3</v>
      </c>
      <c r="B4" s="4">
        <v>0.90949999999999998</v>
      </c>
      <c r="C4" s="4">
        <v>11.6205</v>
      </c>
      <c r="E4" s="3">
        <v>3</v>
      </c>
      <c r="F4" s="4">
        <v>0.83699999999999997</v>
      </c>
      <c r="G4" s="4">
        <v>15.6084</v>
      </c>
    </row>
    <row r="5" spans="1:7" x14ac:dyDescent="0.25">
      <c r="A5" s="5">
        <v>4</v>
      </c>
      <c r="B5" s="6">
        <v>0.90169999999999995</v>
      </c>
      <c r="C5" s="6">
        <v>16.0549</v>
      </c>
      <c r="E5" s="5">
        <v>4</v>
      </c>
      <c r="F5" s="6">
        <v>0.8246</v>
      </c>
      <c r="G5" s="6">
        <v>15.540100000000001</v>
      </c>
    </row>
    <row r="6" spans="1:7" x14ac:dyDescent="0.25">
      <c r="A6" s="3">
        <v>5</v>
      </c>
      <c r="B6" s="4">
        <v>0.91120000000000001</v>
      </c>
      <c r="C6" s="4">
        <v>12.0365</v>
      </c>
      <c r="E6" s="3">
        <v>5</v>
      </c>
      <c r="F6" s="4">
        <v>0.86250000000000004</v>
      </c>
      <c r="G6" s="4">
        <v>16.856100000000001</v>
      </c>
    </row>
    <row r="7" spans="1:7" x14ac:dyDescent="0.25">
      <c r="A7" s="5">
        <v>6</v>
      </c>
      <c r="B7" s="6">
        <v>0.9274</v>
      </c>
      <c r="C7" s="6">
        <v>9.3767999999999994</v>
      </c>
      <c r="E7" s="5">
        <v>6</v>
      </c>
      <c r="F7" s="6">
        <v>0.83589999999999998</v>
      </c>
      <c r="G7" s="6">
        <v>17.4953</v>
      </c>
    </row>
    <row r="8" spans="1:7" x14ac:dyDescent="0.25">
      <c r="A8" s="3">
        <v>7</v>
      </c>
      <c r="B8" s="4">
        <v>0.90490000000000004</v>
      </c>
      <c r="C8" s="4">
        <v>8.7723999999999993</v>
      </c>
      <c r="E8" s="3">
        <v>7</v>
      </c>
      <c r="F8" s="4">
        <v>0.82840000000000003</v>
      </c>
      <c r="G8" s="4">
        <v>15.0158</v>
      </c>
    </row>
    <row r="9" spans="1:7" x14ac:dyDescent="0.25">
      <c r="A9" s="5">
        <v>8</v>
      </c>
      <c r="B9" s="6">
        <v>0.90939999999999999</v>
      </c>
      <c r="C9" s="6">
        <v>12.695</v>
      </c>
      <c r="E9" s="5">
        <v>8</v>
      </c>
      <c r="F9" s="6">
        <v>0.84860000000000002</v>
      </c>
      <c r="G9" s="6">
        <v>17.284500000000001</v>
      </c>
    </row>
    <row r="10" spans="1:7" x14ac:dyDescent="0.25">
      <c r="A10" s="3">
        <v>9</v>
      </c>
      <c r="B10" s="4">
        <v>0.91279999999999994</v>
      </c>
      <c r="C10" s="4">
        <v>9.9344999999999999</v>
      </c>
      <c r="E10" s="3">
        <v>9</v>
      </c>
      <c r="F10" s="4">
        <v>0.83979999999999999</v>
      </c>
      <c r="G10" s="4">
        <v>31.640699999999999</v>
      </c>
    </row>
    <row r="11" spans="1:7" x14ac:dyDescent="0.25">
      <c r="A11" s="5">
        <v>10</v>
      </c>
      <c r="B11" s="6">
        <v>0.89939999999999998</v>
      </c>
      <c r="C11" s="6">
        <v>10.547000000000001</v>
      </c>
      <c r="E11" s="5">
        <v>10</v>
      </c>
      <c r="F11" s="6">
        <v>0.86319999999999997</v>
      </c>
      <c r="G11" s="6">
        <v>18.0246</v>
      </c>
    </row>
    <row r="12" spans="1:7" x14ac:dyDescent="0.2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  <c r="E12" s="3" t="s">
        <v>3</v>
      </c>
      <c r="F12" s="4">
        <f>AVERAGE(F2:F11)</f>
        <v>0.84099999999999997</v>
      </c>
      <c r="G12" s="4">
        <f t="shared" ref="G12" si="1">AVERAGE(G2:G11)</f>
        <v>18.165479999999999</v>
      </c>
    </row>
    <row r="13" spans="1:7" x14ac:dyDescent="0.25">
      <c r="A13" s="5" t="s">
        <v>6</v>
      </c>
      <c r="B13" s="6">
        <f>_xlfn.STDEV.S(B2:B11)</f>
        <v>8.9840908771499414E-3</v>
      </c>
      <c r="C13" s="6">
        <f t="shared" ref="C13" si="2">_xlfn.STDEV.S(C2:C11)</f>
        <v>2.2232341566085916</v>
      </c>
      <c r="E13" s="5" t="s">
        <v>6</v>
      </c>
      <c r="F13" s="6">
        <f>_xlfn.STDEV.S(F2:F11)</f>
        <v>1.5752036905323289E-2</v>
      </c>
      <c r="G13" s="6">
        <f t="shared" ref="G13" si="3">_xlfn.STDEV.S(G2:G11)</f>
        <v>4.8327137809355598</v>
      </c>
    </row>
    <row r="15" spans="1:7" x14ac:dyDescent="0.25">
      <c r="A15" t="s">
        <v>24</v>
      </c>
      <c r="E15" t="s">
        <v>25</v>
      </c>
    </row>
    <row r="18" spans="1:5" x14ac:dyDescent="0.25">
      <c r="A18" s="9" t="s">
        <v>0</v>
      </c>
      <c r="B18" s="9" t="s">
        <v>1</v>
      </c>
      <c r="C18" s="9" t="s">
        <v>2</v>
      </c>
      <c r="E18" s="8" t="s">
        <v>29</v>
      </c>
    </row>
    <row r="19" spans="1:5" x14ac:dyDescent="0.25">
      <c r="A19" s="10">
        <v>0</v>
      </c>
      <c r="B19" s="10">
        <v>0.253</v>
      </c>
      <c r="C19" s="10">
        <v>70.4739</v>
      </c>
    </row>
    <row r="20" spans="1:5" x14ac:dyDescent="0.25">
      <c r="A20" s="10">
        <v>1</v>
      </c>
      <c r="B20" s="10">
        <v>0.24560000000000001</v>
      </c>
      <c r="C20" s="10">
        <v>82.251199999999997</v>
      </c>
    </row>
    <row r="21" spans="1:5" x14ac:dyDescent="0.25">
      <c r="A21" s="10">
        <v>2</v>
      </c>
      <c r="B21" s="10">
        <v>0.20669999999999999</v>
      </c>
      <c r="C21" s="10">
        <v>76.764799999999994</v>
      </c>
    </row>
    <row r="22" spans="1:5" x14ac:dyDescent="0.25">
      <c r="A22" s="10">
        <v>3</v>
      </c>
      <c r="B22" s="10">
        <v>0.20430000000000001</v>
      </c>
      <c r="C22" s="10">
        <v>82.526499999999999</v>
      </c>
    </row>
    <row r="23" spans="1:5" x14ac:dyDescent="0.25">
      <c r="A23" s="10">
        <v>4</v>
      </c>
      <c r="B23" s="10">
        <v>0.19350000000000001</v>
      </c>
      <c r="C23" s="10">
        <v>100.0067</v>
      </c>
    </row>
    <row r="24" spans="1:5" x14ac:dyDescent="0.25">
      <c r="A24" s="10" t="s">
        <v>3</v>
      </c>
      <c r="B24" s="10">
        <f>AVERAGE(B16:B23)</f>
        <v>0.22061999999999998</v>
      </c>
      <c r="C24" s="10">
        <f>AVERAGE(C16:C23)</f>
        <v>82.404619999999994</v>
      </c>
    </row>
    <row r="25" spans="1:5" x14ac:dyDescent="0.25">
      <c r="A25" s="11" t="s">
        <v>6</v>
      </c>
      <c r="B25" s="11">
        <f>_xlfn.STDEV.S(B19:B24)</f>
        <v>2.3950231731655544E-2</v>
      </c>
      <c r="C25" s="11">
        <f>_xlfn.STDEV.S(C19:C24)</f>
        <v>9.8389152055294371</v>
      </c>
    </row>
    <row r="27" spans="1:5" x14ac:dyDescent="0.25">
      <c r="A27" s="9" t="s">
        <v>0</v>
      </c>
      <c r="B27" s="9" t="s">
        <v>1</v>
      </c>
      <c r="C27" s="9" t="s">
        <v>2</v>
      </c>
      <c r="E27" s="8" t="s">
        <v>30</v>
      </c>
    </row>
    <row r="28" spans="1:5" x14ac:dyDescent="0.25">
      <c r="A28" s="10">
        <v>0</v>
      </c>
      <c r="B28" s="10">
        <v>0.26850000000000002</v>
      </c>
      <c r="C28" s="10">
        <v>38.649799999999999</v>
      </c>
    </row>
    <row r="29" spans="1:5" x14ac:dyDescent="0.25">
      <c r="A29" s="10">
        <v>1</v>
      </c>
      <c r="B29" s="10">
        <v>0.2681</v>
      </c>
      <c r="C29" s="10">
        <v>41.766399999999997</v>
      </c>
    </row>
    <row r="30" spans="1:5" x14ac:dyDescent="0.25">
      <c r="A30" s="10">
        <v>2</v>
      </c>
      <c r="B30" s="10">
        <v>0.26469999999999999</v>
      </c>
      <c r="C30" s="10">
        <v>46.368699999999997</v>
      </c>
    </row>
    <row r="31" spans="1:5" x14ac:dyDescent="0.25">
      <c r="A31" s="10">
        <v>3</v>
      </c>
      <c r="B31" s="10">
        <v>0.25690000000000002</v>
      </c>
      <c r="C31" s="10">
        <v>57.719799999999999</v>
      </c>
    </row>
    <row r="32" spans="1:5" x14ac:dyDescent="0.25">
      <c r="A32" s="10">
        <v>4</v>
      </c>
      <c r="B32" s="10">
        <v>0.2505</v>
      </c>
      <c r="C32" s="10">
        <v>32.921500000000002</v>
      </c>
    </row>
    <row r="33" spans="1:13" x14ac:dyDescent="0.25">
      <c r="A33" s="10" t="s">
        <v>3</v>
      </c>
      <c r="B33" s="10">
        <f>AVERAGE(B23:B32)</f>
        <v>0.21834627896645695</v>
      </c>
      <c r="C33" s="10">
        <f>AVERAGE(C23:C32)</f>
        <v>51.209554400691175</v>
      </c>
    </row>
    <row r="34" spans="1:13" x14ac:dyDescent="0.25">
      <c r="A34" s="11" t="s">
        <v>6</v>
      </c>
      <c r="B34" s="11">
        <f>_xlfn.STDEV.S(B28:B33)</f>
        <v>1.9046528227549139E-2</v>
      </c>
      <c r="C34" s="11">
        <f>_xlfn.STDEV.S(C28:C33)</f>
        <v>8.9284533318218777</v>
      </c>
    </row>
    <row r="36" spans="1:13" x14ac:dyDescent="0.25">
      <c r="A36" s="9" t="s">
        <v>0</v>
      </c>
      <c r="B36" s="9" t="s">
        <v>1</v>
      </c>
      <c r="C36" s="9" t="s">
        <v>2</v>
      </c>
      <c r="E36" s="8" t="s">
        <v>31</v>
      </c>
    </row>
    <row r="37" spans="1:13" x14ac:dyDescent="0.25">
      <c r="A37" s="10">
        <v>0</v>
      </c>
      <c r="B37" s="10">
        <v>0.47860000000000003</v>
      </c>
      <c r="C37" s="10">
        <v>16.1876</v>
      </c>
    </row>
    <row r="38" spans="1:13" x14ac:dyDescent="0.25">
      <c r="A38" s="10">
        <v>1</v>
      </c>
      <c r="B38" s="10">
        <v>0.26050000000000001</v>
      </c>
      <c r="C38" s="10">
        <v>35.795699999999997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</row>
    <row r="39" spans="1:13" x14ac:dyDescent="0.25">
      <c r="A39" s="10">
        <v>2</v>
      </c>
      <c r="B39" s="10">
        <v>0.2571</v>
      </c>
      <c r="C39" s="10">
        <v>29.940899999999999</v>
      </c>
    </row>
    <row r="40" spans="1:13" x14ac:dyDescent="0.25">
      <c r="A40" s="10">
        <v>3</v>
      </c>
      <c r="B40" s="10">
        <v>0.25669999999999998</v>
      </c>
      <c r="C40" s="10">
        <v>34.3887</v>
      </c>
    </row>
    <row r="41" spans="1:13" x14ac:dyDescent="0.25">
      <c r="A41" s="10">
        <v>4</v>
      </c>
      <c r="B41" s="10">
        <v>0.24890000000000001</v>
      </c>
      <c r="C41" s="10">
        <v>46.819699999999997</v>
      </c>
    </row>
    <row r="42" spans="1:13" x14ac:dyDescent="0.25">
      <c r="A42" s="10" t="s">
        <v>3</v>
      </c>
      <c r="B42" s="10">
        <f>AVERAGE(B37:B41)</f>
        <v>0.30036000000000007</v>
      </c>
      <c r="C42" s="10">
        <f>AVERAGE(C37:C41)</f>
        <v>32.626519999999999</v>
      </c>
    </row>
    <row r="43" spans="1:13" x14ac:dyDescent="0.25">
      <c r="A43" s="11" t="s">
        <v>6</v>
      </c>
      <c r="B43" s="11">
        <f>_xlfn.STDEV.S(B37:B41)</f>
        <v>9.9729724756463523E-2</v>
      </c>
      <c r="C43" s="11">
        <f>_xlfn.STDEV.S(C37:C41)</f>
        <v>11.0910547772518</v>
      </c>
    </row>
    <row r="45" spans="1:13" x14ac:dyDescent="0.25">
      <c r="A45" s="9" t="s">
        <v>0</v>
      </c>
      <c r="B45" s="9" t="s">
        <v>1</v>
      </c>
      <c r="C45" s="9" t="s">
        <v>2</v>
      </c>
      <c r="E45" s="8" t="s">
        <v>32</v>
      </c>
    </row>
    <row r="46" spans="1:13" x14ac:dyDescent="0.25">
      <c r="A46" s="10">
        <v>0</v>
      </c>
      <c r="B46" s="10">
        <v>0.57669999999999999</v>
      </c>
      <c r="C46" s="10">
        <v>23.358699999999999</v>
      </c>
    </row>
    <row r="47" spans="1:13" x14ac:dyDescent="0.25">
      <c r="A47" s="10">
        <v>1</v>
      </c>
      <c r="B47" s="10">
        <v>0.44240000000000002</v>
      </c>
      <c r="C47" s="10">
        <v>20.8932</v>
      </c>
    </row>
    <row r="48" spans="1:13" x14ac:dyDescent="0.25">
      <c r="A48" s="10">
        <v>2</v>
      </c>
      <c r="B48" s="10">
        <v>0.439</v>
      </c>
      <c r="C48" s="10">
        <v>21.8781</v>
      </c>
    </row>
    <row r="49" spans="1:5" x14ac:dyDescent="0.25">
      <c r="A49" s="10">
        <v>3</v>
      </c>
      <c r="B49" s="10">
        <v>0.84009999999999996</v>
      </c>
      <c r="C49" s="10">
        <v>9.9643999999999995</v>
      </c>
    </row>
    <row r="50" spans="1:5" x14ac:dyDescent="0.25">
      <c r="A50" s="10">
        <v>4</v>
      </c>
      <c r="B50" s="10">
        <v>0.439</v>
      </c>
      <c r="C50" s="10">
        <v>25.486699999999999</v>
      </c>
    </row>
    <row r="51" spans="1:5" x14ac:dyDescent="0.25">
      <c r="A51" s="10" t="s">
        <v>3</v>
      </c>
      <c r="B51" s="10">
        <f>AVERAGE(B46:B50)</f>
        <v>0.54744000000000004</v>
      </c>
      <c r="C51" s="10">
        <f>AVERAGE(C46:C50)</f>
        <v>20.316219999999998</v>
      </c>
    </row>
    <row r="52" spans="1:5" x14ac:dyDescent="0.25">
      <c r="A52" s="11" t="s">
        <v>6</v>
      </c>
      <c r="B52" s="11">
        <f>_xlfn.STDEV.S(B46:B50)</f>
        <v>0.17396687328339239</v>
      </c>
      <c r="C52" s="11">
        <f>_xlfn.STDEV.S(C46:C50)</f>
        <v>6.0399317121139786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33</v>
      </c>
    </row>
    <row r="55" spans="1:5" x14ac:dyDescent="0.25">
      <c r="A55" s="10">
        <v>0</v>
      </c>
      <c r="B55" s="10">
        <v>0.81659999999999999</v>
      </c>
      <c r="C55" s="10">
        <v>17.0245</v>
      </c>
    </row>
    <row r="56" spans="1:5" x14ac:dyDescent="0.25">
      <c r="A56" s="10">
        <v>1</v>
      </c>
      <c r="B56" s="10">
        <v>0.85340000000000005</v>
      </c>
      <c r="C56" s="10">
        <v>17.1648</v>
      </c>
    </row>
    <row r="57" spans="1:5" x14ac:dyDescent="0.25">
      <c r="A57" s="10">
        <v>2</v>
      </c>
      <c r="B57" s="10">
        <v>0.83699999999999997</v>
      </c>
      <c r="C57" s="10">
        <v>15.6084</v>
      </c>
    </row>
    <row r="58" spans="1:5" x14ac:dyDescent="0.25">
      <c r="A58" s="10">
        <v>3</v>
      </c>
      <c r="B58" s="10">
        <v>0.8246</v>
      </c>
      <c r="C58" s="10">
        <v>15.540100000000001</v>
      </c>
    </row>
    <row r="59" spans="1:5" x14ac:dyDescent="0.25">
      <c r="A59" s="10">
        <v>4</v>
      </c>
      <c r="B59" s="10">
        <v>0.86250000000000004</v>
      </c>
      <c r="C59" s="10">
        <v>16.856100000000001</v>
      </c>
    </row>
    <row r="60" spans="1:5" x14ac:dyDescent="0.25">
      <c r="A60" s="10">
        <v>5</v>
      </c>
      <c r="B60" s="10">
        <v>0.83589999999999998</v>
      </c>
      <c r="C60" s="10">
        <v>17.4953</v>
      </c>
    </row>
    <row r="61" spans="1:5" x14ac:dyDescent="0.25">
      <c r="A61" s="10">
        <v>6</v>
      </c>
      <c r="B61" s="10">
        <v>0.82840000000000003</v>
      </c>
      <c r="C61" s="10">
        <v>15.0158</v>
      </c>
    </row>
    <row r="62" spans="1:5" x14ac:dyDescent="0.25">
      <c r="A62" s="10">
        <v>7</v>
      </c>
      <c r="B62" s="10">
        <v>0.84860000000000002</v>
      </c>
      <c r="C62" s="10">
        <v>17.284500000000001</v>
      </c>
    </row>
    <row r="63" spans="1:5" x14ac:dyDescent="0.25">
      <c r="A63" s="10">
        <v>8</v>
      </c>
      <c r="B63" s="10">
        <v>0.83979999999999999</v>
      </c>
      <c r="C63" s="10">
        <v>31.640699999999999</v>
      </c>
    </row>
    <row r="64" spans="1:5" x14ac:dyDescent="0.25">
      <c r="A64" s="10">
        <v>9</v>
      </c>
      <c r="B64" s="10">
        <v>0.86319999999999997</v>
      </c>
      <c r="C64" s="10">
        <v>18.0246</v>
      </c>
    </row>
    <row r="65" spans="1:5" x14ac:dyDescent="0.25">
      <c r="A65" s="10" t="s">
        <v>3</v>
      </c>
      <c r="B65" s="10">
        <f>AVERAGE(B55:B64)</f>
        <v>0.84099999999999997</v>
      </c>
      <c r="C65" s="10">
        <f t="shared" ref="C65" si="4">AVERAGE(C55:C64)</f>
        <v>18.165479999999999</v>
      </c>
    </row>
    <row r="66" spans="1:5" x14ac:dyDescent="0.25">
      <c r="A66" s="11" t="s">
        <v>6</v>
      </c>
      <c r="B66" s="11">
        <f>_xlfn.STDEV.S(B55:B64)</f>
        <v>1.5752036905323289E-2</v>
      </c>
      <c r="C66" s="11">
        <f t="shared" ref="C66" si="5">_xlfn.STDEV.S(C55:C64)</f>
        <v>4.8327137809355598</v>
      </c>
    </row>
    <row r="68" spans="1:5" x14ac:dyDescent="0.25">
      <c r="A68" s="9" t="s">
        <v>0</v>
      </c>
      <c r="B68" s="9" t="s">
        <v>1</v>
      </c>
      <c r="C68" s="9" t="s">
        <v>2</v>
      </c>
      <c r="E68" s="8" t="s">
        <v>34</v>
      </c>
    </row>
    <row r="69" spans="1:5" x14ac:dyDescent="0.25">
      <c r="A69" s="10">
        <v>0</v>
      </c>
      <c r="B69" s="10">
        <v>0.84489999999999998</v>
      </c>
      <c r="C69" s="10">
        <v>10.6111</v>
      </c>
    </row>
    <row r="70" spans="1:5" x14ac:dyDescent="0.25">
      <c r="A70" s="10">
        <v>1</v>
      </c>
      <c r="B70" s="10">
        <v>0.78890000000000005</v>
      </c>
      <c r="C70" s="10">
        <v>11.936199999999999</v>
      </c>
    </row>
    <row r="71" spans="1:5" x14ac:dyDescent="0.25">
      <c r="A71" s="10">
        <v>2</v>
      </c>
      <c r="B71" s="10">
        <v>0.45550000000000002</v>
      </c>
      <c r="C71" s="10">
        <v>13.663399999999999</v>
      </c>
    </row>
    <row r="72" spans="1:5" x14ac:dyDescent="0.25">
      <c r="A72" s="10">
        <v>3</v>
      </c>
      <c r="B72" s="10">
        <v>0.72230000000000005</v>
      </c>
      <c r="C72" s="10">
        <v>13.081200000000001</v>
      </c>
    </row>
    <row r="73" spans="1:5" x14ac:dyDescent="0.25">
      <c r="A73" s="10">
        <v>4</v>
      </c>
      <c r="B73" s="10">
        <v>0.44869999999999999</v>
      </c>
      <c r="C73" s="10">
        <v>17.328399999999998</v>
      </c>
    </row>
    <row r="74" spans="1:5" x14ac:dyDescent="0.25">
      <c r="A74" s="10" t="s">
        <v>3</v>
      </c>
      <c r="B74" s="10">
        <f>AVERAGE(B69:B73)</f>
        <v>0.65205999999999997</v>
      </c>
      <c r="C74" s="10">
        <f>AVERAGE(C69:C73)</f>
        <v>13.324059999999999</v>
      </c>
    </row>
    <row r="75" spans="1:5" x14ac:dyDescent="0.25">
      <c r="A75" s="11" t="s">
        <v>6</v>
      </c>
      <c r="B75" s="11">
        <f>_xlfn.STDEV.S(B69:B73)</f>
        <v>0.18764143465663469</v>
      </c>
      <c r="C75" s="11">
        <f>_xlfn.STDEV.S(C69:C73)</f>
        <v>2.5246375379448058</v>
      </c>
    </row>
    <row r="77" spans="1:5" x14ac:dyDescent="0.25">
      <c r="A77" s="9" t="s">
        <v>0</v>
      </c>
      <c r="B77" s="9" t="s">
        <v>1</v>
      </c>
      <c r="C77" s="9" t="s">
        <v>2</v>
      </c>
      <c r="E77" s="8" t="s">
        <v>35</v>
      </c>
    </row>
    <row r="78" spans="1:5" x14ac:dyDescent="0.25">
      <c r="A78" s="10">
        <v>0</v>
      </c>
      <c r="B78" s="10">
        <v>0.86780000000000002</v>
      </c>
      <c r="C78" s="10">
        <v>11.702999999999999</v>
      </c>
    </row>
    <row r="79" spans="1:5" x14ac:dyDescent="0.25">
      <c r="A79" s="10">
        <v>1</v>
      </c>
      <c r="B79" s="10">
        <v>0.85909999999999997</v>
      </c>
      <c r="C79" s="10">
        <v>9.4191000000000003</v>
      </c>
    </row>
    <row r="80" spans="1:5" x14ac:dyDescent="0.25">
      <c r="A80" s="10">
        <v>2</v>
      </c>
      <c r="B80" s="10">
        <v>0.88380000000000003</v>
      </c>
      <c r="C80" s="10">
        <v>10.1508</v>
      </c>
    </row>
    <row r="81" spans="1:5" x14ac:dyDescent="0.25">
      <c r="A81" s="10">
        <v>3</v>
      </c>
      <c r="B81" s="10">
        <v>0.86080000000000001</v>
      </c>
      <c r="C81" s="10">
        <v>15.7141</v>
      </c>
    </row>
    <row r="82" spans="1:5" x14ac:dyDescent="0.25">
      <c r="A82" s="10">
        <v>4</v>
      </c>
      <c r="B82" s="10">
        <v>0.88900000000000001</v>
      </c>
      <c r="C82" s="10">
        <v>12.8386</v>
      </c>
    </row>
    <row r="83" spans="1:5" x14ac:dyDescent="0.25">
      <c r="A83" s="10" t="s">
        <v>3</v>
      </c>
      <c r="B83" s="10">
        <f>AVERAGE(B78:B82)</f>
        <v>0.87209999999999999</v>
      </c>
      <c r="C83" s="10">
        <f>AVERAGE(C78:C82)</f>
        <v>11.965120000000001</v>
      </c>
    </row>
    <row r="84" spans="1:5" x14ac:dyDescent="0.25">
      <c r="A84" s="11" t="s">
        <v>6</v>
      </c>
      <c r="B84" s="11">
        <f>_xlfn.STDEV.S(B78:B82)</f>
        <v>1.3580132547217658E-2</v>
      </c>
      <c r="C84" s="11">
        <f>_xlfn.STDEV.S(C78:C82)</f>
        <v>2.4829669826640859</v>
      </c>
    </row>
    <row r="86" spans="1:5" x14ac:dyDescent="0.25">
      <c r="A86" s="9" t="s">
        <v>0</v>
      </c>
      <c r="B86" s="9" t="s">
        <v>1</v>
      </c>
      <c r="C86" s="9" t="s">
        <v>2</v>
      </c>
      <c r="E86" s="8" t="s">
        <v>36</v>
      </c>
    </row>
    <row r="87" spans="1:5" x14ac:dyDescent="0.25">
      <c r="A87" s="10">
        <v>0</v>
      </c>
      <c r="B87" s="10">
        <v>0.86870000000000003</v>
      </c>
      <c r="C87" s="10">
        <v>16.116399999999999</v>
      </c>
    </row>
    <row r="88" spans="1:5" x14ac:dyDescent="0.25">
      <c r="A88" s="10">
        <v>1</v>
      </c>
      <c r="B88" s="10">
        <v>0.45290000000000002</v>
      </c>
      <c r="C88" s="10">
        <v>20.9849</v>
      </c>
    </row>
    <row r="89" spans="1:5" x14ac:dyDescent="0.25">
      <c r="A89" s="10">
        <v>2</v>
      </c>
      <c r="B89" s="10">
        <v>0.4677</v>
      </c>
      <c r="C89" s="10">
        <v>17.2774</v>
      </c>
    </row>
    <row r="90" spans="1:5" x14ac:dyDescent="0.25">
      <c r="A90" s="10">
        <v>3</v>
      </c>
      <c r="B90" s="10">
        <v>0.86719999999999997</v>
      </c>
      <c r="C90" s="10">
        <v>10.2127</v>
      </c>
    </row>
    <row r="91" spans="1:5" x14ac:dyDescent="0.25">
      <c r="A91" s="10">
        <v>4</v>
      </c>
      <c r="B91" s="10">
        <v>0.45319999999999999</v>
      </c>
      <c r="C91" s="10">
        <v>16.1006</v>
      </c>
    </row>
    <row r="92" spans="1:5" x14ac:dyDescent="0.25">
      <c r="A92" s="10" t="s">
        <v>3</v>
      </c>
      <c r="B92" s="10">
        <f>AVERAGE(B87:B91)</f>
        <v>0.62194000000000005</v>
      </c>
      <c r="C92" s="10">
        <f>AVERAGE(C87:C91)</f>
        <v>16.138399999999997</v>
      </c>
    </row>
    <row r="93" spans="1:5" x14ac:dyDescent="0.25">
      <c r="A93" s="11" t="s">
        <v>6</v>
      </c>
      <c r="B93" s="11">
        <f>_xlfn.STDEV.S(B87:B91)</f>
        <v>0.22465565428005579</v>
      </c>
      <c r="C93" s="11">
        <f>_xlfn.STDEV.S(C87:C91)</f>
        <v>3.8698099623883366</v>
      </c>
    </row>
    <row r="95" spans="1:5" x14ac:dyDescent="0.25">
      <c r="A95" s="9" t="s">
        <v>0</v>
      </c>
      <c r="B95" s="9" t="s">
        <v>1</v>
      </c>
      <c r="C95" s="9" t="s">
        <v>2</v>
      </c>
      <c r="E95" s="8" t="s">
        <v>37</v>
      </c>
    </row>
    <row r="96" spans="1:5" x14ac:dyDescent="0.25">
      <c r="A96" s="10">
        <v>0</v>
      </c>
      <c r="B96" s="10">
        <v>0.88619999999999999</v>
      </c>
      <c r="C96" s="10">
        <v>12.242000000000001</v>
      </c>
    </row>
    <row r="97" spans="1:3" x14ac:dyDescent="0.25">
      <c r="A97" s="10">
        <v>1</v>
      </c>
      <c r="B97" s="10">
        <v>0.90629999999999999</v>
      </c>
      <c r="C97" s="10">
        <v>7.6818999999999997</v>
      </c>
    </row>
    <row r="98" spans="1:3" x14ac:dyDescent="0.25">
      <c r="A98" s="10">
        <v>2</v>
      </c>
      <c r="B98" s="10">
        <v>0.90539999999999998</v>
      </c>
      <c r="C98" s="10">
        <v>9.7201000000000004</v>
      </c>
    </row>
    <row r="99" spans="1:3" x14ac:dyDescent="0.25">
      <c r="A99" s="10">
        <v>3</v>
      </c>
      <c r="B99" s="10">
        <v>0.89590000000000003</v>
      </c>
      <c r="C99" s="10">
        <v>11.8787</v>
      </c>
    </row>
    <row r="100" spans="1:3" x14ac:dyDescent="0.25">
      <c r="A100" s="10">
        <v>4</v>
      </c>
      <c r="B100" s="10">
        <v>0.90859999999999996</v>
      </c>
      <c r="C100" s="10">
        <v>12.665699999999999</v>
      </c>
    </row>
    <row r="101" spans="1:3" x14ac:dyDescent="0.25">
      <c r="A101" s="10" t="s">
        <v>3</v>
      </c>
      <c r="B101" s="10">
        <f>AVERAGE(B96:B100)</f>
        <v>0.90047999999999995</v>
      </c>
      <c r="C101" s="10">
        <f>AVERAGE(C96:C100)</f>
        <v>10.837680000000001</v>
      </c>
    </row>
    <row r="102" spans="1:3" x14ac:dyDescent="0.25">
      <c r="A102" s="11" t="s">
        <v>6</v>
      </c>
      <c r="B102" s="11">
        <f>_xlfn.STDEV.S(B96:B100)</f>
        <v>9.3395396032138443E-3</v>
      </c>
      <c r="C102" s="11">
        <f>_xlfn.STDEV.S(C96:C100)</f>
        <v>2.0979410673324392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G15"/>
  <sheetViews>
    <sheetView workbookViewId="0">
      <selection activeCell="H11" sqref="H11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25">
      <c r="A2" s="3">
        <v>1</v>
      </c>
      <c r="B2" s="4">
        <v>0.9022</v>
      </c>
      <c r="C2" s="4">
        <v>8.1250999999999998</v>
      </c>
      <c r="E2" s="3">
        <v>1</v>
      </c>
      <c r="F2" s="4">
        <v>0.43359999999999999</v>
      </c>
      <c r="G2" s="4">
        <v>18.3917</v>
      </c>
    </row>
    <row r="3" spans="1:7" x14ac:dyDescent="0.25">
      <c r="A3" s="5">
        <v>2</v>
      </c>
      <c r="B3" s="6">
        <v>0.89980000000000004</v>
      </c>
      <c r="C3" s="6">
        <v>10.0106</v>
      </c>
      <c r="E3" s="5">
        <v>2</v>
      </c>
      <c r="F3" s="6">
        <v>0.43619999999999998</v>
      </c>
      <c r="G3" s="6">
        <v>31.482299999999999</v>
      </c>
    </row>
    <row r="4" spans="1:7" x14ac:dyDescent="0.25">
      <c r="A4" s="3">
        <v>3</v>
      </c>
      <c r="B4" s="4">
        <v>0.89239999999999997</v>
      </c>
      <c r="C4" s="4">
        <v>13.8286</v>
      </c>
      <c r="E4" s="3">
        <v>3</v>
      </c>
      <c r="F4" s="4">
        <v>0.41639999999999999</v>
      </c>
      <c r="G4" s="4">
        <v>32.652299999999997</v>
      </c>
    </row>
    <row r="5" spans="1:7" x14ac:dyDescent="0.25">
      <c r="A5" s="5">
        <v>4</v>
      </c>
      <c r="B5" s="6">
        <v>0.89410000000000001</v>
      </c>
      <c r="C5" s="6">
        <v>10.906000000000001</v>
      </c>
      <c r="E5" s="5">
        <v>4</v>
      </c>
      <c r="F5" s="6">
        <v>0.42630000000000001</v>
      </c>
      <c r="G5" s="6">
        <v>32.242800000000003</v>
      </c>
    </row>
    <row r="6" spans="1:7" x14ac:dyDescent="0.25">
      <c r="A6" s="3">
        <v>5</v>
      </c>
      <c r="B6" s="4">
        <v>0.82889999999999997</v>
      </c>
      <c r="C6" s="4">
        <v>13.5275</v>
      </c>
      <c r="E6" s="3">
        <v>5</v>
      </c>
      <c r="F6" s="4">
        <v>0.8206</v>
      </c>
      <c r="G6" s="4">
        <v>27.710599999999999</v>
      </c>
    </row>
    <row r="7" spans="1:7" x14ac:dyDescent="0.25">
      <c r="A7" s="5">
        <v>6</v>
      </c>
      <c r="B7" s="6">
        <v>0.86209999999999998</v>
      </c>
      <c r="C7" s="6">
        <v>14.0457</v>
      </c>
      <c r="E7" s="5">
        <v>6</v>
      </c>
      <c r="F7" s="6">
        <v>0.40799999999999997</v>
      </c>
      <c r="G7" s="6">
        <v>40.376300000000001</v>
      </c>
    </row>
    <row r="8" spans="1:7" x14ac:dyDescent="0.25">
      <c r="A8" s="3">
        <v>7</v>
      </c>
      <c r="B8" s="4">
        <v>0.88560000000000005</v>
      </c>
      <c r="C8" s="4">
        <v>9.8329000000000004</v>
      </c>
      <c r="E8" s="3">
        <v>7</v>
      </c>
      <c r="F8" s="4">
        <v>0.43419999999999997</v>
      </c>
      <c r="G8" s="4">
        <v>31.841899999999999</v>
      </c>
    </row>
    <row r="9" spans="1:7" x14ac:dyDescent="0.25">
      <c r="A9" s="5">
        <v>8</v>
      </c>
      <c r="B9" s="6">
        <v>0.86099999999999999</v>
      </c>
      <c r="C9" s="6">
        <v>9.8215000000000003</v>
      </c>
      <c r="E9" s="5">
        <v>8</v>
      </c>
      <c r="F9" s="6">
        <v>0.433</v>
      </c>
      <c r="G9" s="6">
        <v>25.587199999999999</v>
      </c>
    </row>
    <row r="10" spans="1:7" x14ac:dyDescent="0.25">
      <c r="A10" s="3">
        <v>9</v>
      </c>
      <c r="B10" s="4">
        <v>0.87329999999999997</v>
      </c>
      <c r="C10" s="4">
        <v>12.109</v>
      </c>
      <c r="E10" s="3">
        <v>9</v>
      </c>
      <c r="F10" s="4">
        <v>0.87270000000000003</v>
      </c>
      <c r="G10" s="4">
        <v>16.2973</v>
      </c>
    </row>
    <row r="11" spans="1:7" x14ac:dyDescent="0.25">
      <c r="A11" s="5">
        <v>10</v>
      </c>
      <c r="B11" s="6">
        <v>0.90800000000000003</v>
      </c>
      <c r="C11" s="6">
        <v>12.489000000000001</v>
      </c>
      <c r="E11" s="5">
        <v>10</v>
      </c>
      <c r="F11" s="6">
        <v>0.41849999999999998</v>
      </c>
      <c r="G11" s="6">
        <v>22.040900000000001</v>
      </c>
    </row>
    <row r="12" spans="1:7" x14ac:dyDescent="0.25">
      <c r="A12" s="3" t="s">
        <v>3</v>
      </c>
      <c r="B12" s="4">
        <f>AVERAGE(B2:B11)</f>
        <v>0.88073999999999997</v>
      </c>
      <c r="C12" s="4">
        <f t="shared" ref="C12" si="0">AVERAGE(C2:C11)</f>
        <v>11.46959</v>
      </c>
      <c r="E12" s="3" t="s">
        <v>3</v>
      </c>
      <c r="F12" s="4">
        <f>AVERAGE(F2:F11)</f>
        <v>0.50995000000000001</v>
      </c>
      <c r="G12" s="4">
        <f t="shared" ref="G12" si="1">AVERAGE(G2:G11)</f>
        <v>27.862330000000004</v>
      </c>
    </row>
    <row r="13" spans="1:7" x14ac:dyDescent="0.25">
      <c r="A13" s="5" t="s">
        <v>6</v>
      </c>
      <c r="B13" s="6">
        <f>_xlfn.STDEV.S(B2:B11)</f>
        <v>2.4460498768422548E-2</v>
      </c>
      <c r="C13" s="6">
        <f t="shared" ref="C13" si="2">_xlfn.STDEV.S(C2:C11)</f>
        <v>2.0251518475029098</v>
      </c>
      <c r="E13" s="5" t="s">
        <v>6</v>
      </c>
      <c r="F13" s="6">
        <f>_xlfn.STDEV.S(F2:F11)</f>
        <v>0.17811499562548527</v>
      </c>
      <c r="G13" s="6">
        <f t="shared" ref="G13" si="3">_xlfn.STDEV.S(G2:G11)</f>
        <v>7.3801834712288725</v>
      </c>
    </row>
    <row r="15" spans="1:7" x14ac:dyDescent="0.25">
      <c r="A15" t="s">
        <v>27</v>
      </c>
      <c r="E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2023-10-30T00:07:41Z</dcterms:modified>
</cp:coreProperties>
</file>