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aron\Desktop\IE\- 03 Autumn 2023-24\01 SC\100 Project\04 Sankey &amp; Stan\New approach\"/>
    </mc:Choice>
  </mc:AlternateContent>
  <xr:revisionPtr revIDLastSave="0" documentId="13_ncr:1_{A3DDF55D-A3D3-4659-A017-A4E23B8A57C1}" xr6:coauthVersionLast="47" xr6:coauthVersionMax="47" xr10:uidLastSave="{00000000-0000-0000-0000-000000000000}"/>
  <bookViews>
    <workbookView xWindow="-120" yWindow="-120" windowWidth="29040" windowHeight="17520" tabRatio="879" activeTab="1" xr2:uid="{E1B4EDF2-5847-4D6A-AF48-E3CE5B5EBDC5}"/>
  </bookViews>
  <sheets>
    <sheet name="unique" sheetId="67" r:id="rId1"/>
    <sheet name="grouped" sheetId="68" r:id="rId2"/>
    <sheet name="List of economies" sheetId="70" r:id="rId3"/>
  </sheets>
  <definedNames>
    <definedName name="_xlnm._FilterDatabase" localSheetId="2" hidden="1">'List of economies'!$A$1:$J$219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Wasse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70" l="1"/>
  <c r="F4" i="70"/>
  <c r="F5" i="70"/>
  <c r="B2" i="68" s="1"/>
  <c r="F6" i="70"/>
  <c r="F7" i="70"/>
  <c r="F8" i="70"/>
  <c r="B3" i="68" s="1"/>
  <c r="F9" i="70"/>
  <c r="B4" i="68" s="1"/>
  <c r="F10" i="70"/>
  <c r="F11" i="70"/>
  <c r="F12" i="70"/>
  <c r="B5" i="68" s="1"/>
  <c r="F13" i="70"/>
  <c r="F14" i="70"/>
  <c r="B6" i="68" s="1"/>
  <c r="F15" i="70"/>
  <c r="F16" i="70"/>
  <c r="B7" i="68" s="1"/>
  <c r="F17" i="70"/>
  <c r="F18" i="70"/>
  <c r="F19" i="70"/>
  <c r="F20" i="70"/>
  <c r="B11" i="68" s="1"/>
  <c r="F21" i="70"/>
  <c r="F22" i="70"/>
  <c r="F23" i="70"/>
  <c r="F24" i="70"/>
  <c r="F25" i="70"/>
  <c r="F26" i="70"/>
  <c r="F27" i="70"/>
  <c r="B8" i="68" s="1"/>
  <c r="F28" i="70"/>
  <c r="B10" i="68" s="1"/>
  <c r="F29" i="70"/>
  <c r="F30" i="70"/>
  <c r="F31" i="70"/>
  <c r="F32" i="70"/>
  <c r="B9" i="68" s="1"/>
  <c r="F33" i="70"/>
  <c r="F34" i="70"/>
  <c r="B13" i="68" s="1"/>
  <c r="F35" i="70"/>
  <c r="F36" i="70"/>
  <c r="F37" i="70"/>
  <c r="B14" i="68" s="1"/>
  <c r="F38" i="70"/>
  <c r="B15" i="68" s="1"/>
  <c r="F39" i="70"/>
  <c r="F40" i="70"/>
  <c r="F41" i="70"/>
  <c r="B18" i="68" s="1"/>
  <c r="F42" i="70"/>
  <c r="B49" i="68" s="1"/>
  <c r="F43" i="70"/>
  <c r="B16" i="68" s="1"/>
  <c r="F44" i="70"/>
  <c r="F45" i="70"/>
  <c r="F46" i="70"/>
  <c r="F47" i="70"/>
  <c r="F48" i="70"/>
  <c r="F49" i="70"/>
  <c r="F50" i="70"/>
  <c r="B17" i="68" s="1"/>
  <c r="F51" i="70"/>
  <c r="F52" i="70"/>
  <c r="B24" i="68" s="1"/>
  <c r="F53" i="70"/>
  <c r="F54" i="70"/>
  <c r="F55" i="70"/>
  <c r="F56" i="70"/>
  <c r="B19" i="68" s="1"/>
  <c r="F57" i="70"/>
  <c r="F58" i="70"/>
  <c r="B20" i="68" s="1"/>
  <c r="F59" i="70"/>
  <c r="F60" i="70"/>
  <c r="B21" i="68" s="1"/>
  <c r="F61" i="70"/>
  <c r="B55" i="68" s="1"/>
  <c r="F62" i="70"/>
  <c r="F63" i="70"/>
  <c r="F64" i="70"/>
  <c r="B22" i="68" s="1"/>
  <c r="F65" i="70"/>
  <c r="F66" i="70"/>
  <c r="F67" i="70"/>
  <c r="F68" i="70"/>
  <c r="F69" i="70"/>
  <c r="F70" i="70"/>
  <c r="F71" i="70"/>
  <c r="B23" i="68" s="1"/>
  <c r="F72" i="70"/>
  <c r="F73" i="70"/>
  <c r="F74" i="70"/>
  <c r="F75" i="70"/>
  <c r="F76" i="70"/>
  <c r="F77" i="70"/>
  <c r="F78" i="70"/>
  <c r="F79" i="70"/>
  <c r="F80" i="70"/>
  <c r="F81" i="70"/>
  <c r="F82" i="70"/>
  <c r="F83" i="70"/>
  <c r="F84" i="70"/>
  <c r="F85" i="70"/>
  <c r="F86" i="70"/>
  <c r="F87" i="70"/>
  <c r="F88" i="70"/>
  <c r="F89" i="70"/>
  <c r="B26" i="68" s="1"/>
  <c r="F90" i="70"/>
  <c r="F91" i="70"/>
  <c r="B25" i="68" s="1"/>
  <c r="F92" i="70"/>
  <c r="F93" i="70"/>
  <c r="B27" i="68" s="1"/>
  <c r="F94" i="70"/>
  <c r="F95" i="70"/>
  <c r="F96" i="70"/>
  <c r="F97" i="70"/>
  <c r="F98" i="70"/>
  <c r="F99" i="70"/>
  <c r="F100" i="70"/>
  <c r="B28" i="68" s="1"/>
  <c r="F101" i="70"/>
  <c r="B29" i="68" s="1"/>
  <c r="F102" i="70"/>
  <c r="F103" i="70"/>
  <c r="B32" i="68" s="1"/>
  <c r="F104" i="70"/>
  <c r="F105" i="70"/>
  <c r="F106" i="70"/>
  <c r="F107" i="70"/>
  <c r="B31" i="68" s="1"/>
  <c r="F108" i="70"/>
  <c r="F109" i="70"/>
  <c r="B33" i="68" s="1"/>
  <c r="F110" i="70"/>
  <c r="F111" i="70"/>
  <c r="F112" i="70"/>
  <c r="F113" i="70"/>
  <c r="F114" i="70"/>
  <c r="F115" i="70"/>
  <c r="F116" i="70"/>
  <c r="F117" i="70"/>
  <c r="F118" i="70"/>
  <c r="F119" i="70"/>
  <c r="F120" i="70"/>
  <c r="F121" i="70"/>
  <c r="F122" i="70"/>
  <c r="B38" i="68" s="1"/>
  <c r="F123" i="70"/>
  <c r="F124" i="70"/>
  <c r="F125" i="70"/>
  <c r="F126" i="70"/>
  <c r="F127" i="70"/>
  <c r="B36" i="68" s="1"/>
  <c r="F128" i="70"/>
  <c r="F129" i="70"/>
  <c r="B34" i="68" s="1"/>
  <c r="F130" i="70"/>
  <c r="F131" i="70"/>
  <c r="F132" i="70"/>
  <c r="B12" i="68" s="1"/>
  <c r="F133" i="70"/>
  <c r="F134" i="70"/>
  <c r="B37" i="68" s="1"/>
  <c r="F135" i="70"/>
  <c r="F136" i="70"/>
  <c r="F137" i="70"/>
  <c r="B35" i="68" s="1"/>
  <c r="F138" i="70"/>
  <c r="F139" i="70"/>
  <c r="F140" i="70"/>
  <c r="F141" i="70"/>
  <c r="B39" i="68" s="1"/>
  <c r="F142" i="70"/>
  <c r="F143" i="70"/>
  <c r="F144" i="70"/>
  <c r="F145" i="70"/>
  <c r="F146" i="70"/>
  <c r="F147" i="70"/>
  <c r="B40" i="68" s="1"/>
  <c r="F148" i="70"/>
  <c r="F149" i="70"/>
  <c r="F150" i="70"/>
  <c r="F151" i="70"/>
  <c r="B41" i="68" s="1"/>
  <c r="F152" i="70"/>
  <c r="B42" i="68" s="1"/>
  <c r="F153" i="70"/>
  <c r="B43" i="68" s="1"/>
  <c r="F154" i="70"/>
  <c r="B45" i="68" s="1"/>
  <c r="F155" i="70"/>
  <c r="B46" i="68" s="1"/>
  <c r="F156" i="70"/>
  <c r="F157" i="70"/>
  <c r="B44" i="68" s="1"/>
  <c r="F158" i="70"/>
  <c r="B47" i="68" s="1"/>
  <c r="F159" i="70"/>
  <c r="F160" i="70"/>
  <c r="B30" i="68" s="1"/>
  <c r="F161" i="70"/>
  <c r="B48" i="68" s="1"/>
  <c r="F162" i="70"/>
  <c r="F163" i="70"/>
  <c r="F164" i="70"/>
  <c r="F165" i="70"/>
  <c r="F166" i="70"/>
  <c r="B50" i="68" s="1"/>
  <c r="F167" i="70"/>
  <c r="B51" i="68" s="1"/>
  <c r="F168" i="70"/>
  <c r="F169" i="70"/>
  <c r="B52" i="68" s="1"/>
  <c r="F170" i="70"/>
  <c r="F171" i="70"/>
  <c r="F172" i="70"/>
  <c r="F173" i="70"/>
  <c r="F174" i="70"/>
  <c r="F175" i="70"/>
  <c r="F176" i="70"/>
  <c r="F177" i="70"/>
  <c r="F178" i="70"/>
  <c r="B53" i="68" s="1"/>
  <c r="F179" i="70"/>
  <c r="F180" i="70"/>
  <c r="F181" i="70"/>
  <c r="F182" i="70"/>
  <c r="F183" i="70"/>
  <c r="F184" i="70"/>
  <c r="B56" i="68" s="1"/>
  <c r="F185" i="70"/>
  <c r="F186" i="70"/>
  <c r="F187" i="70"/>
  <c r="F188" i="70"/>
  <c r="F189" i="70"/>
  <c r="F190" i="70"/>
  <c r="F191" i="70"/>
  <c r="F192" i="70"/>
  <c r="F193" i="70"/>
  <c r="F194" i="70"/>
  <c r="F195" i="70"/>
  <c r="F196" i="70"/>
  <c r="F197" i="70"/>
  <c r="F198" i="70"/>
  <c r="F199" i="70"/>
  <c r="B58" i="68" s="1"/>
  <c r="F200" i="70"/>
  <c r="F201" i="70"/>
  <c r="F202" i="70"/>
  <c r="B57" i="68" s="1"/>
  <c r="F203" i="70"/>
  <c r="B59" i="68" s="1"/>
  <c r="F204" i="70"/>
  <c r="F205" i="70"/>
  <c r="F206" i="70"/>
  <c r="B60" i="68" s="1"/>
  <c r="F207" i="70"/>
  <c r="B61" i="68" s="1"/>
  <c r="F208" i="70"/>
  <c r="F209" i="70"/>
  <c r="F210" i="70"/>
  <c r="F211" i="70"/>
  <c r="F212" i="70"/>
  <c r="B62" i="68" s="1"/>
  <c r="F213" i="70"/>
  <c r="F214" i="70"/>
  <c r="F215" i="70"/>
  <c r="F216" i="70"/>
  <c r="F217" i="70"/>
  <c r="B54" i="68" s="1"/>
  <c r="F218" i="70"/>
  <c r="B63" i="68" s="1"/>
  <c r="F219" i="70"/>
  <c r="B64" i="68" s="1"/>
  <c r="F2" i="70"/>
</calcChain>
</file>

<file path=xl/sharedStrings.xml><?xml version="1.0" encoding="utf-8"?>
<sst xmlns="http://schemas.openxmlformats.org/spreadsheetml/2006/main" count="1266" uniqueCount="579">
  <si>
    <t>Australia</t>
  </si>
  <si>
    <t>Belgium</t>
  </si>
  <si>
    <t>Bulgaria</t>
  </si>
  <si>
    <t>Brazil</t>
  </si>
  <si>
    <t>Canada</t>
  </si>
  <si>
    <t>Chile</t>
  </si>
  <si>
    <t>China</t>
  </si>
  <si>
    <t>DRC</t>
  </si>
  <si>
    <t>Germany</t>
  </si>
  <si>
    <t>Indonesia</t>
  </si>
  <si>
    <t>India</t>
  </si>
  <si>
    <t>Iran</t>
  </si>
  <si>
    <t>Japan</t>
  </si>
  <si>
    <t>Kazakhstan</t>
  </si>
  <si>
    <t>Mexico</t>
  </si>
  <si>
    <t>Mongolia</t>
  </si>
  <si>
    <t>Peru</t>
  </si>
  <si>
    <t>Philippines</t>
  </si>
  <si>
    <t>Poland</t>
  </si>
  <si>
    <t>Republic of Korea</t>
  </si>
  <si>
    <t>Russia</t>
  </si>
  <si>
    <t>Spain</t>
  </si>
  <si>
    <t>USA</t>
  </si>
  <si>
    <t>Zambia</t>
  </si>
  <si>
    <t>balance_mining</t>
  </si>
  <si>
    <t>balance_smelting</t>
  </si>
  <si>
    <t>balance_refining</t>
  </si>
  <si>
    <t>rgba(112, 48, 160, 1)</t>
  </si>
  <si>
    <t>rgba(216, 228, 188, 1)</t>
  </si>
  <si>
    <t>rgba(242, 242, 242, 1)</t>
  </si>
  <si>
    <t>rgba(141, 180, 226, 1)</t>
  </si>
  <si>
    <t>rgba(250, 191, 143, 1)</t>
  </si>
  <si>
    <t>rgba(192, 80, 77, 1)</t>
  </si>
  <si>
    <t>rgba(0, 176, 240, 1)</t>
  </si>
  <si>
    <t>rgba(255, 0, 0, 1)</t>
  </si>
  <si>
    <t>rgba(247, 150, 70, 1)</t>
  </si>
  <si>
    <t>rgba(38, 38, 38, 1)</t>
  </si>
  <si>
    <t>rgba(192, 0, 0, 1)</t>
  </si>
  <si>
    <t>rgba(83, 141, 219, 1)</t>
  </si>
  <si>
    <t>rgba(118, 147, 60, 1)</t>
  </si>
  <si>
    <t>rgba(0, 112, 192, 1)</t>
  </si>
  <si>
    <t>rgba(252, 217, 180, 1)</t>
  </si>
  <si>
    <t>rgba(79, 98, 40, 1)</t>
  </si>
  <si>
    <t>rgba(146, 205, 220, 1)</t>
  </si>
  <si>
    <t>rgba(0, 176, 80, 1)</t>
  </si>
  <si>
    <t>rgba(226, 107, 10, 1)</t>
  </si>
  <si>
    <t>rgba(89, 89, 89, 1)</t>
  </si>
  <si>
    <t>rgba(228, 223, 236, 1)</t>
  </si>
  <si>
    <t>rgba(196, 189, 151, 1)</t>
  </si>
  <si>
    <t>rgba(31, 73, 125, 1)</t>
  </si>
  <si>
    <t>rgba(191, 191, 191, 1)</t>
  </si>
  <si>
    <t>rgba(0, 0, 0, 1)</t>
  </si>
  <si>
    <t>colour</t>
  </si>
  <si>
    <t>country</t>
  </si>
  <si>
    <t>Other</t>
  </si>
  <si>
    <t>rgba(128, 128, 128, 1)</t>
  </si>
  <si>
    <t>a_Other</t>
  </si>
  <si>
    <t>Energy</t>
  </si>
  <si>
    <t>Economy</t>
  </si>
  <si>
    <t>Code</t>
  </si>
  <si>
    <t>Region</t>
  </si>
  <si>
    <t>Income group</t>
  </si>
  <si>
    <t>Lending category</t>
  </si>
  <si>
    <t>Aruba</t>
  </si>
  <si>
    <t>ABW</t>
  </si>
  <si>
    <t>Latin America &amp; Caribbean</t>
  </si>
  <si>
    <t>High income</t>
  </si>
  <si>
    <t>Afghanistan</t>
  </si>
  <si>
    <t>AFG</t>
  </si>
  <si>
    <t>South Asia</t>
  </si>
  <si>
    <t>Low income</t>
  </si>
  <si>
    <t>IDA</t>
  </si>
  <si>
    <t>Angola</t>
  </si>
  <si>
    <t>AGO</t>
  </si>
  <si>
    <t>Sub-Saharan Africa</t>
  </si>
  <si>
    <t>Lower middle income</t>
  </si>
  <si>
    <t>IBRD</t>
  </si>
  <si>
    <t>Albania</t>
  </si>
  <si>
    <t>ALB</t>
  </si>
  <si>
    <t>Europe &amp; Central Asia</t>
  </si>
  <si>
    <t>Upper middle income</t>
  </si>
  <si>
    <t>Andorra</t>
  </si>
  <si>
    <t>AND</t>
  </si>
  <si>
    <t>United Arab Emirates</t>
  </si>
  <si>
    <t>ARE</t>
  </si>
  <si>
    <t>Middle East &amp; North Africa</t>
  </si>
  <si>
    <t>Argentina</t>
  </si>
  <si>
    <t>ARG</t>
  </si>
  <si>
    <t>Armenia</t>
  </si>
  <si>
    <t>ARM</t>
  </si>
  <si>
    <t>American Samoa</t>
  </si>
  <si>
    <t>ASM</t>
  </si>
  <si>
    <t>East Asia &amp; Pacific</t>
  </si>
  <si>
    <t>Antigua and Barbuda</t>
  </si>
  <si>
    <t>ATG</t>
  </si>
  <si>
    <t>AUS</t>
  </si>
  <si>
    <t>Austria</t>
  </si>
  <si>
    <t>AUT</t>
  </si>
  <si>
    <t>Azerbaijan</t>
  </si>
  <si>
    <t>AZE</t>
  </si>
  <si>
    <t>Burundi</t>
  </si>
  <si>
    <t>BDI</t>
  </si>
  <si>
    <t>BEL</t>
  </si>
  <si>
    <t>Benin</t>
  </si>
  <si>
    <t>BEN</t>
  </si>
  <si>
    <t>Burkina Faso</t>
  </si>
  <si>
    <t>BFA</t>
  </si>
  <si>
    <t>Bangladesh</t>
  </si>
  <si>
    <t>BGD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</si>
  <si>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</si>
  <si>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</si>
  <si>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</si>
  <si>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</si>
  <si>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</si>
  <si>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</si>
  <si>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</si>
  <si>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</si>
  <si>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</si>
  <si>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</si>
  <si>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</si>
  <si>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</si>
  <si>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</si>
  <si>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North America</t>
  </si>
  <si>
    <t>Bolivia</t>
  </si>
  <si>
    <t>BOL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</si>
  <si>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</si>
  <si>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</si>
  <si>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</si>
  <si>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</si>
  <si>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</si>
  <si>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</si>
  <si>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</si>
  <si>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</si>
  <si>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</si>
  <si>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</si>
  <si>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</si>
  <si>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</t>
  </si>
  <si>
    <t>Switzerland</t>
  </si>
  <si>
    <t>CHE</t>
  </si>
  <si>
    <t>Channel Islands</t>
  </si>
  <si>
    <t>CHI</t>
  </si>
  <si>
    <t>CHL</t>
  </si>
  <si>
    <t>CHN</t>
  </si>
  <si>
    <t>Côte d’Ivoire</t>
  </si>
  <si>
    <t>CIV</t>
  </si>
  <si>
    <t>Cameroon</t>
  </si>
  <si>
    <t>CMR</t>
  </si>
  <si>
    <t>Blend</t>
  </si>
  <si>
    <t>COD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</si>
  <si>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</si>
  <si>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</si>
  <si>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</si>
  <si>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</si>
  <si>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</si>
  <si>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</si>
  <si>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</si>
  <si>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</si>
  <si>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</si>
  <si>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Cuba</t>
  </si>
  <si>
    <t>CUB</t>
  </si>
  <si>
    <t>Curaçao</t>
  </si>
  <si>
    <t>CUW</t>
  </si>
  <si>
    <t>Cayman Islands</t>
  </si>
  <si>
    <t>CYM</t>
  </si>
  <si>
    <t>Cyprus</t>
  </si>
  <si>
    <t>CYP</t>
  </si>
  <si>
    <t>Czechia</t>
  </si>
  <si>
    <t>CZE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</si>
  <si>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</si>
  <si>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</si>
  <si>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</si>
  <si>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</si>
  <si>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</si>
  <si>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</si>
  <si>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</si>
  <si>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</si>
  <si>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</si>
  <si>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</si>
  <si>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</si>
  <si>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</si>
  <si>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</si>
  <si>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Egypt, Arab Rep.</t>
  </si>
  <si>
    <t>EGY</t>
  </si>
  <si>
    <t>Eritrea</t>
  </si>
  <si>
    <t>ERI</t>
  </si>
  <si>
    <t>ESP</t>
  </si>
  <si>
    <t>Estonia</t>
  </si>
  <si>
    <t>EST</t>
  </si>
  <si>
    <t>Ethiopia</t>
  </si>
  <si>
    <t>ETH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</si>
  <si>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</si>
  <si>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</si>
  <si>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</si>
  <si>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</si>
  <si>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</si>
  <si>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</si>
  <si>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</si>
  <si>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</si>
  <si>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</si>
  <si>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</si>
  <si>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</si>
  <si>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</si>
  <si>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</si>
  <si>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</si>
  <si>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</si>
  <si>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</si>
  <si>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</si>
  <si>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</si>
  <si>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</si>
  <si>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</si>
  <si>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</si>
  <si>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</si>
  <si>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</si>
  <si>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</si>
  <si>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</si>
  <si>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</si>
  <si>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</si>
  <si>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</si>
  <si>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</si>
  <si>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</si>
  <si>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</si>
  <si>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</si>
  <si>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</si>
  <si>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</si>
  <si>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</si>
  <si>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</si>
  <si>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</si>
  <si>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</si>
  <si>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</si>
  <si>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</si>
  <si>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Hong Kong SAR, China</t>
  </si>
  <si>
    <t>HKG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</si>
  <si>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</si>
  <si>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</si>
  <si>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</si>
  <si>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</si>
  <si>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</si>
  <si>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</si>
  <si>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</si>
  <si>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</si>
  <si>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IDN</t>
  </si>
  <si>
    <t>Isle of Man</t>
  </si>
  <si>
    <t>IMN</t>
  </si>
  <si>
    <t>IND</t>
  </si>
  <si>
    <t>Ireland</t>
  </si>
  <si>
    <t>IRL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</si>
  <si>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</si>
  <si>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</si>
  <si>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</si>
  <si>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</si>
  <si>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</si>
  <si>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</si>
  <si>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</si>
  <si>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</si>
  <si>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</si>
  <si>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</si>
  <si>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</si>
  <si>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</si>
  <si>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</si>
  <si>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JPN</t>
  </si>
  <si>
    <t>KAZ</t>
  </si>
  <si>
    <t>Kenya</t>
  </si>
  <si>
    <t>KEN</t>
  </si>
  <si>
    <t>KGZ</t>
  </si>
  <si>
    <t>Cambodia</t>
  </si>
  <si>
    <t>KHM</t>
  </si>
  <si>
    <t>Kiribati</t>
  </si>
  <si>
    <t>KIR</t>
  </si>
  <si>
    <t>St. Kitts and Nevis</t>
  </si>
  <si>
    <t>KNA</t>
  </si>
  <si>
    <t>KOR</t>
  </si>
  <si>
    <t>Kuwait</t>
  </si>
  <si>
    <t>KWT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</si>
  <si>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</si>
  <si>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</si>
  <si>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</si>
  <si>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</si>
  <si>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</si>
  <si>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</si>
  <si>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</si>
  <si>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</si>
  <si>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</si>
  <si>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Liechtenstein</t>
  </si>
  <si>
    <t>LIE</t>
  </si>
  <si>
    <t>Sri Lanka</t>
  </si>
  <si>
    <t>LKA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</si>
  <si>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</si>
  <si>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</si>
  <si>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</si>
  <si>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</si>
  <si>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</si>
  <si>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</si>
  <si>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</si>
  <si>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</si>
  <si>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</si>
  <si>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</si>
  <si>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</si>
  <si>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</si>
  <si>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</si>
  <si>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</si>
  <si>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</si>
  <si>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</si>
  <si>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</si>
  <si>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</si>
  <si>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</si>
  <si>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</si>
  <si>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</si>
  <si>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</si>
  <si>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MEX</t>
  </si>
  <si>
    <t>Marshall Islands</t>
  </si>
  <si>
    <t>MHL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</si>
  <si>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</si>
  <si>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</si>
  <si>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</si>
  <si>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</si>
  <si>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</si>
  <si>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</si>
  <si>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</si>
  <si>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</si>
  <si>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Montenegro</t>
  </si>
  <si>
    <t>MNE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</si>
  <si>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</si>
  <si>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</si>
  <si>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</si>
  <si>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</si>
  <si>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</si>
  <si>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</si>
  <si>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</si>
  <si>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</si>
  <si>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</si>
  <si>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</si>
  <si>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</si>
  <si>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</si>
  <si>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</si>
  <si>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</si>
  <si>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</si>
  <si>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</si>
  <si>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</si>
  <si>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</si>
  <si>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</si>
  <si>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</si>
  <si>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</si>
  <si>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</si>
  <si>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</si>
  <si>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</si>
  <si>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</si>
  <si>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</si>
  <si>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</si>
  <si>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</si>
  <si>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</si>
  <si>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</si>
  <si>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</si>
  <si>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</si>
  <si>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</si>
  <si>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</si>
  <si>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</si>
  <si>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</si>
  <si>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</si>
  <si>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</si>
  <si>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</si>
  <si>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</t>
  </si>
  <si>
    <t>PHL</t>
  </si>
  <si>
    <t>Palau</t>
  </si>
  <si>
    <t>PLW</t>
  </si>
  <si>
    <t>Papua New Guinea</t>
  </si>
  <si>
    <t>PNG</t>
  </si>
  <si>
    <t>POL</t>
  </si>
  <si>
    <t>Puerto Rico</t>
  </si>
  <si>
    <t>PRI</t>
  </si>
  <si>
    <t>PRK</t>
  </si>
  <si>
    <t>Portugal</t>
  </si>
  <si>
    <t>PRT</t>
  </si>
  <si>
    <t>Paraguay</t>
  </si>
  <si>
    <t>PRY</t>
  </si>
  <si>
    <t>West Bank and Gaza</t>
  </si>
  <si>
    <t>PSE</t>
  </si>
  <si>
    <t>French Polynesia</t>
  </si>
  <si>
    <t>PYF</t>
  </si>
  <si>
    <t>Qatar</t>
  </si>
  <si>
    <t>QAT</t>
  </si>
  <si>
    <t>Romania</t>
  </si>
  <si>
    <t>ROU</t>
  </si>
  <si>
    <t>RUS</t>
  </si>
  <si>
    <t>Rwanda</t>
  </si>
  <si>
    <t>RWA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</si>
  <si>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</si>
  <si>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</si>
  <si>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</si>
  <si>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</si>
  <si>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</si>
  <si>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</si>
  <si>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</si>
  <si>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</si>
  <si>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</si>
  <si>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</si>
  <si>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</si>
  <si>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</si>
  <si>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</si>
  <si>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</si>
  <si>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</si>
  <si>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</si>
  <si>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</si>
  <si>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</si>
  <si>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</si>
  <si>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</si>
  <si>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South Sudan</t>
  </si>
  <si>
    <t>SSD</t>
  </si>
  <si>
    <t>São Tomé and Príncipe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</si>
  <si>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</si>
  <si>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</si>
  <si>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</si>
  <si>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</si>
  <si>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</si>
  <si>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</si>
  <si>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</si>
  <si>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</si>
  <si>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</si>
  <si>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</si>
  <si>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</si>
  <si>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</si>
  <si>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</si>
  <si>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</si>
  <si>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</si>
  <si>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</si>
  <si>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</si>
  <si>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</si>
  <si>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</si>
  <si>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</si>
  <si>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</si>
  <si>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</si>
  <si>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</si>
  <si>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</si>
  <si>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</si>
  <si>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</si>
  <si>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</si>
  <si>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</si>
  <si>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</si>
  <si>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</si>
  <si>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</si>
  <si>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</si>
  <si>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</si>
  <si>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</si>
  <si>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</si>
  <si>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Tunisia</t>
  </si>
  <si>
    <t>TUN</t>
  </si>
  <si>
    <t>TUR</t>
  </si>
  <si>
    <t>Tuvalu</t>
  </si>
  <si>
    <t>TUV</t>
  </si>
  <si>
    <t>Taiwan, China</t>
  </si>
  <si>
    <t>TWN</t>
  </si>
  <si>
    <t>Tanzania</t>
  </si>
  <si>
    <t>TZA</t>
  </si>
  <si>
    <t>Uganda</t>
  </si>
  <si>
    <t>UGA</t>
  </si>
  <si>
    <t>Ukraine</t>
  </si>
  <si>
    <t>UKR</t>
  </si>
  <si>
    <t>Uruguay</t>
  </si>
  <si>
    <t>URY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</si>
  <si>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</si>
  <si>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</si>
  <si>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</si>
  <si>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</si>
  <si>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</si>
  <si>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</si>
  <si>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</si>
  <si>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</si>
  <si>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</si>
  <si>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</si>
  <si>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</si>
  <si>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</si>
  <si>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</si>
  <si>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</si>
  <si>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</si>
  <si>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</si>
  <si>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</si>
  <si>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</si>
  <si>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</si>
  <si>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</si>
  <si>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</si>
  <si>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</si>
  <si>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ZMB</t>
  </si>
  <si>
    <t>Zimbabwe</t>
  </si>
  <si>
    <t>ZWE</t>
  </si>
  <si>
    <t>Africa Eastern and Southern</t>
  </si>
  <si>
    <t>AFE</t>
  </si>
  <si>
    <t>Africa Western and Central</t>
  </si>
  <si>
    <t>AFW</t>
  </si>
  <si>
    <t>Arab World</t>
  </si>
  <si>
    <t>ARB</t>
  </si>
  <si>
    <t>Caribbean small states</t>
  </si>
  <si>
    <t>CSS</t>
  </si>
  <si>
    <t>Central Europe and the Baltics</t>
  </si>
  <si>
    <t>CEB</t>
  </si>
  <si>
    <t>Early-demographic dividend</t>
  </si>
  <si>
    <t>EAR</t>
  </si>
  <si>
    <t>EAS</t>
  </si>
  <si>
    <t>East Asia &amp; Pacific (excluding high income)</t>
  </si>
  <si>
    <t>EAP</t>
  </si>
  <si>
    <t>East Asia &amp; Pacific (IDA &amp; IBRD)</t>
  </si>
  <si>
    <t>TEA</t>
  </si>
  <si>
    <t>Euro area</t>
  </si>
  <si>
    <t>EMU</t>
  </si>
  <si>
    <t>ECS</t>
  </si>
  <si>
    <t>Europe &amp; Central Asia (excluding high income)</t>
  </si>
  <si>
    <t>ECA</t>
  </si>
  <si>
    <t>Europe &amp; Central Asia (IDA &amp; IBRD)</t>
  </si>
  <si>
    <t>TEC</t>
  </si>
  <si>
    <t>European Union</t>
  </si>
  <si>
    <t>EUU</t>
  </si>
  <si>
    <t>Fragile and conflict affected situations</t>
  </si>
  <si>
    <t>FCS</t>
  </si>
  <si>
    <t>Heavily indebted poor countries (HIPC)</t>
  </si>
  <si>
    <t>HPC</t>
  </si>
  <si>
    <t>HIC</t>
  </si>
  <si>
    <t>IBRD only</t>
  </si>
  <si>
    <t>IBD</t>
  </si>
  <si>
    <t>IDA &amp; IBRD total</t>
  </si>
  <si>
    <t>IBT</t>
  </si>
  <si>
    <t>IDA blend</t>
  </si>
  <si>
    <t>IDB</t>
  </si>
  <si>
    <t>IDA only</t>
  </si>
  <si>
    <t>IDX</t>
  </si>
  <si>
    <t>IDA total</t>
  </si>
  <si>
    <t>Late-demographic dividend</t>
  </si>
  <si>
    <t>LTE</t>
  </si>
  <si>
    <t>LCN</t>
  </si>
  <si>
    <t>Latin America &amp; Caribbean (excluding high income)</t>
  </si>
  <si>
    <t>LAC</t>
  </si>
  <si>
    <t>Latin America &amp; Caribbean (IDA &amp; IBRD)</t>
  </si>
  <si>
    <t>TLA</t>
  </si>
  <si>
    <t>Least developed countries: UN classification</t>
  </si>
  <si>
    <t>LDC</t>
  </si>
  <si>
    <t>Low &amp; middle income</t>
  </si>
  <si>
    <t>LMY</t>
  </si>
  <si>
    <t>LIC</t>
  </si>
  <si>
    <t>LMC</t>
  </si>
  <si>
    <t>MEA</t>
  </si>
  <si>
    <t>Middle East &amp; North Africa (excluding high income)</t>
  </si>
  <si>
    <t>MNA</t>
  </si>
  <si>
    <t>Middle East &amp; North Africa (IDA &amp; IBRD)</t>
  </si>
  <si>
    <t>TMN</t>
  </si>
  <si>
    <t>Middle income</t>
  </si>
  <si>
    <t>MIC</t>
  </si>
  <si>
    <t>NAC</t>
  </si>
  <si>
    <t>OECD members</t>
  </si>
  <si>
    <t>OED</t>
  </si>
  <si>
    <t>Other small states</t>
  </si>
  <si>
    <t>OSS</t>
  </si>
  <si>
    <t>Pacific island small states</t>
  </si>
  <si>
    <t>PSS</t>
  </si>
  <si>
    <t>Post-demographic dividend</t>
  </si>
  <si>
    <t>PST</t>
  </si>
  <si>
    <t>Pre-demographic dividend</t>
  </si>
  <si>
    <t>PRE</t>
  </si>
  <si>
    <t>Small states</t>
  </si>
  <si>
    <t>SST</t>
  </si>
  <si>
    <t>SAS</t>
  </si>
  <si>
    <t>South Asia (IDA &amp; IBRD)</t>
  </si>
  <si>
    <t>TSA</t>
  </si>
  <si>
    <t>SSF</t>
  </si>
  <si>
    <t>Sub-Saharan Africa (excluding high income)</t>
  </si>
  <si>
    <t>SSA</t>
  </si>
  <si>
    <t>Sub-Saharan Africa (IDA &amp; IBRD)</t>
  </si>
  <si>
    <t>TSS</t>
  </si>
  <si>
    <t>UMC</t>
  </si>
  <si>
    <t>World</t>
  </si>
  <si>
    <t>WLD</t>
  </si>
  <si>
    <t>Colour</t>
  </si>
  <si>
    <t>rgba(190, 222, 161, 1)</t>
  </si>
  <si>
    <t>Class</t>
  </si>
  <si>
    <t>North Korea</t>
  </si>
  <si>
    <t>Kyrgyzstan</t>
  </si>
  <si>
    <t>Laos</t>
  </si>
  <si>
    <t>Republic of the Congo</t>
  </si>
  <si>
    <t>Turkey</t>
  </si>
  <si>
    <t>rgba(236, 224, 219, 1)</t>
  </si>
  <si>
    <t>rgba(227, 132, 104, 1)</t>
  </si>
  <si>
    <t>rgba(76, 91, 35, 1)</t>
  </si>
  <si>
    <t>rgba(17, 51, 82,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</si>
</sst>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 * #,##0.00_ ;_ * \-#,##0.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1"/>
    </font>
    <font>
      <sz val="10"/>
      <color theme="1"/>
      <name val="Arial"/>
      <family val="2"/>
    </font>
    <font>
      <sz val="10"/>
      <name val="Calibri"/>
      <family val="2"/>
    </font>
    <font>
      <sz val="10"/>
      <color theme="1"/>
      <name val="Tahoma"/>
      <family val="2"/>
    </font>
    <font>
      <sz val="10"/>
      <name val="MS Sans Serif"/>
      <family val="2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3" fillId="0" borderId="0"/>
    <xf numFmtId="0" fontId="1" fillId="0" borderId="0"/>
    <xf numFmtId="0" fontId="4" fillId="0" borderId="0"/>
    <xf numFmtId="0" fontId="4" fillId="0" borderId="0"/>
    <xf numFmtId="0" fontId="5" fillId="0" borderId="0"/>
    <xf numFmtId="9" fontId="5" fillId="0" borderId="0" applyFont="0" applyFill="0" applyBorder="0" applyAlignment="0" applyProtection="0"/>
    <xf numFmtId="0" fontId="6" fillId="0" borderId="0"/>
    <xf numFmtId="0" fontId="7" fillId="0" borderId="0"/>
    <xf numFmtId="43" fontId="3" fillId="0" borderId="0" applyFont="0" applyFill="0" applyBorder="0" applyAlignment="0" applyProtection="0"/>
    <xf numFmtId="0" fontId="8" fillId="0" borderId="0"/>
    <xf numFmtId="9" fontId="6" fillId="0" borderId="0" applyFont="0" applyFill="0" applyBorder="0" applyAlignment="0" applyProtection="0"/>
    <xf numFmtId="0" fontId="9" fillId="0" borderId="0"/>
    <xf numFmtId="164" fontId="10" fillId="0" borderId="0" applyFont="0" applyFill="0" applyBorder="0" applyAlignment="0" applyProtection="0"/>
    <xf numFmtId="0" fontId="11" fillId="0" borderId="0"/>
    <xf numFmtId="165" fontId="3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13" fillId="0" borderId="0"/>
    <xf numFmtId="0" fontId="17" fillId="0" borderId="0"/>
  </cellStyleXfs>
  <cellXfs count="11">
    <xf numFmtId="0" fontId="0" fillId="0" borderId="0" xfId="0"/>
    <xf numFmtId="0" fontId="0" fillId="0" borderId="0" xfId="0" quotePrefix="1"/>
    <xf numFmtId="0" fontId="14" fillId="0" borderId="0" xfId="23" applyFont="1"/>
    <xf numFmtId="0" fontId="13" fillId="0" borderId="0" xfId="23"/>
    <xf numFmtId="0" fontId="13" fillId="2" borderId="0" xfId="23" applyFill="1"/>
    <xf numFmtId="0" fontId="15" fillId="0" borderId="0" xfId="23" applyFont="1" applyAlignment="1">
      <alignment horizontal="left" vertical="top"/>
    </xf>
    <xf numFmtId="0" fontId="15" fillId="0" borderId="0" xfId="23" applyFont="1"/>
    <xf numFmtId="0" fontId="16" fillId="0" borderId="0" xfId="23" applyFont="1"/>
    <xf numFmtId="0" fontId="15" fillId="0" borderId="0" xfId="24" applyFont="1"/>
    <xf numFmtId="0" fontId="0" fillId="3" borderId="0" xfId="0" applyFill="1"/>
    <xf numFmtId="0" fontId="13" fillId="0" borderId="0" xfId="23" applyFill="1"/>
  </cellXfs>
  <cellStyles count="25">
    <cellStyle name="Comma 2" xfId="15" xr:uid="{E916B44B-3EEF-408E-BE8F-8BA8C7870C08}"/>
    <cellStyle name="Comma 2 2" xfId="19" xr:uid="{420E47E3-E957-46C1-BF4C-24AFB6AC7E46}"/>
    <cellStyle name="Comma 3" xfId="17" xr:uid="{5B4D0DD7-505B-4D2D-A705-7EB845538369}"/>
    <cellStyle name="Comma 4" xfId="22" xr:uid="{FD5899AC-5813-4C2D-8B91-517129238B9B}"/>
    <cellStyle name="Hyperlink 2" xfId="21" xr:uid="{62020046-9D4B-49D1-9CF3-0C583D43AF0A}"/>
    <cellStyle name="Komma 2" xfId="2" xr:uid="{739CB7B4-BAE0-48F3-8802-BC373AC5B1FF}"/>
    <cellStyle name="Komma 3" xfId="11" xr:uid="{AABC8A77-213C-468A-9CAE-CBBEDE3393A4}"/>
    <cellStyle name="Normal" xfId="0" builtinId="0"/>
    <cellStyle name="Normal 2" xfId="6" xr:uid="{13315FFB-F0F0-426B-A620-C4130BA4C512}"/>
    <cellStyle name="Normal 2 2" xfId="14" xr:uid="{86021E3B-8CDC-424C-8B95-E1B28D8B64D3}"/>
    <cellStyle name="Normal 3" xfId="16" xr:uid="{7EBBC287-9D79-4C92-9C91-CBE64CF926D5}"/>
    <cellStyle name="Normal 3 2" xfId="18" xr:uid="{2B487FE9-3616-40A1-9443-58B8E45084D2}"/>
    <cellStyle name="Normal 4" xfId="23" xr:uid="{DDD6CB12-4FE7-4CBA-B4A9-62BC30D48766}"/>
    <cellStyle name="Normal_cty99" xfId="24" xr:uid="{22B6CD2F-8B4C-4CA7-8326-117F3C1B4CA7}"/>
    <cellStyle name="Per cent 2" xfId="20" xr:uid="{18E8E8F0-296E-414F-A9FB-671172F95885}"/>
    <cellStyle name="Prozent 2" xfId="8" xr:uid="{F4FD2A44-0FA2-4D9A-B71D-6FCC5EE39049}"/>
    <cellStyle name="Prozent 2 2" xfId="13" xr:uid="{7C3B150B-DD63-404F-A329-C514229898E1}"/>
    <cellStyle name="Standard 2" xfId="3" xr:uid="{69091D73-C630-4397-9172-2DDD3E626383}"/>
    <cellStyle name="Standard 2 2" xfId="12" xr:uid="{386D561F-4FD8-426B-B019-16FF191A66D1}"/>
    <cellStyle name="Standard 3" xfId="1" xr:uid="{A3F8A2AD-9D3E-488D-B5E0-CE6E3BD8968A}"/>
    <cellStyle name="Standard 4" xfId="4" xr:uid="{C7912678-9083-4E5C-8784-75C75EDA4FFC}"/>
    <cellStyle name="Standard 5" xfId="5" xr:uid="{51C93861-826E-4B26-BCAA-40EA28FF6B15}"/>
    <cellStyle name="Standard 6" xfId="7" xr:uid="{B76F338A-1C54-4352-8AD8-3D6B4379859E}"/>
    <cellStyle name="Standard 7" xfId="9" xr:uid="{D6838F13-597E-49DB-910C-F402751BFB43}"/>
    <cellStyle name="Standard 8" xfId="10" xr:uid="{87B61EA1-CE8C-418F-A9E3-D5942C294063}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B8B"/>
      <color rgb="FFFF9F9F"/>
      <color rgb="FFEB7321"/>
      <color rgb="FFFFC5C5"/>
      <color rgb="FF4F81BD"/>
      <color rgb="FF4472C4"/>
      <color rgb="FF404040"/>
      <color rgb="FF595959"/>
      <color rgb="FFEA0000"/>
      <color rgb="FFEA6C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382DD-A6A3-412B-94D6-DD4C9F7803C2}">
  <sheetPr>
    <tabColor theme="7" tint="0.59999389629810485"/>
  </sheetPr>
  <dimension ref="A1:D31"/>
  <sheetViews>
    <sheetView workbookViewId="0">
      <selection activeCell="B29" sqref="B29"/>
    </sheetView>
  </sheetViews>
  <sheetFormatPr defaultRowHeight="15" x14ac:dyDescent="0.25"/>
  <cols>
    <col min="1" max="1" width="19.7109375" customWidth="1"/>
    <col min="2" max="2" width="22.5703125" customWidth="1"/>
    <col min="3" max="3" width="8.85546875" customWidth="1"/>
  </cols>
  <sheetData>
    <row r="1" spans="1:4" x14ac:dyDescent="0.25">
      <c r="A1" t="s">
        <v>53</v>
      </c>
      <c r="B1" t="s">
        <v>52</v>
      </c>
    </row>
    <row r="2" spans="1:4" x14ac:dyDescent="0.25">
      <c r="A2" t="s">
        <v>0</v>
      </c>
      <c r="B2" t="s">
        <v>27</v>
      </c>
      <c r="D2" s="1"/>
    </row>
    <row r="3" spans="1:4" x14ac:dyDescent="0.25">
      <c r="A3" t="s">
        <v>1</v>
      </c>
      <c r="B3" t="s">
        <v>28</v>
      </c>
    </row>
    <row r="4" spans="1:4" x14ac:dyDescent="0.25">
      <c r="A4" t="s">
        <v>3</v>
      </c>
      <c r="B4" t="s">
        <v>29</v>
      </c>
    </row>
    <row r="5" spans="1:4" x14ac:dyDescent="0.25">
      <c r="A5" t="s">
        <v>2</v>
      </c>
      <c r="B5" t="s">
        <v>30</v>
      </c>
    </row>
    <row r="6" spans="1:4" x14ac:dyDescent="0.25">
      <c r="A6" t="s">
        <v>4</v>
      </c>
      <c r="B6" t="s">
        <v>31</v>
      </c>
    </row>
    <row r="7" spans="1:4" x14ac:dyDescent="0.25">
      <c r="A7" t="s">
        <v>5</v>
      </c>
      <c r="B7" t="s">
        <v>32</v>
      </c>
    </row>
    <row r="8" spans="1:4" x14ac:dyDescent="0.25">
      <c r="A8" t="s">
        <v>6</v>
      </c>
      <c r="B8" t="s">
        <v>33</v>
      </c>
    </row>
    <row r="9" spans="1:4" x14ac:dyDescent="0.25">
      <c r="A9" t="s">
        <v>7</v>
      </c>
      <c r="B9" t="s">
        <v>34</v>
      </c>
    </row>
    <row r="10" spans="1:4" x14ac:dyDescent="0.25">
      <c r="A10" t="s">
        <v>8</v>
      </c>
      <c r="B10" t="s">
        <v>35</v>
      </c>
    </row>
    <row r="11" spans="1:4" x14ac:dyDescent="0.25">
      <c r="A11" t="s">
        <v>10</v>
      </c>
      <c r="B11" t="s">
        <v>36</v>
      </c>
    </row>
    <row r="12" spans="1:4" x14ac:dyDescent="0.25">
      <c r="A12" t="s">
        <v>9</v>
      </c>
      <c r="B12" t="s">
        <v>37</v>
      </c>
    </row>
    <row r="13" spans="1:4" x14ac:dyDescent="0.25">
      <c r="A13" t="s">
        <v>11</v>
      </c>
      <c r="B13" t="s">
        <v>38</v>
      </c>
    </row>
    <row r="14" spans="1:4" x14ac:dyDescent="0.25">
      <c r="A14" t="s">
        <v>12</v>
      </c>
      <c r="B14" t="s">
        <v>39</v>
      </c>
    </row>
    <row r="15" spans="1:4" x14ac:dyDescent="0.25">
      <c r="A15" t="s">
        <v>13</v>
      </c>
      <c r="B15" t="s">
        <v>40</v>
      </c>
    </row>
    <row r="16" spans="1:4" x14ac:dyDescent="0.25">
      <c r="A16" t="s">
        <v>14</v>
      </c>
      <c r="B16" t="s">
        <v>41</v>
      </c>
    </row>
    <row r="17" spans="1:2" x14ac:dyDescent="0.25">
      <c r="A17" t="s">
        <v>15</v>
      </c>
      <c r="B17" t="s">
        <v>42</v>
      </c>
    </row>
    <row r="18" spans="1:2" x14ac:dyDescent="0.25">
      <c r="A18" t="s">
        <v>16</v>
      </c>
      <c r="B18" t="s">
        <v>43</v>
      </c>
    </row>
    <row r="19" spans="1:2" x14ac:dyDescent="0.25">
      <c r="A19" t="s">
        <v>17</v>
      </c>
      <c r="B19" t="s">
        <v>44</v>
      </c>
    </row>
    <row r="20" spans="1:2" x14ac:dyDescent="0.25">
      <c r="A20" t="s">
        <v>18</v>
      </c>
      <c r="B20" t="s">
        <v>45</v>
      </c>
    </row>
    <row r="21" spans="1:2" x14ac:dyDescent="0.25">
      <c r="A21" t="s">
        <v>19</v>
      </c>
      <c r="B21" t="s">
        <v>46</v>
      </c>
    </row>
    <row r="22" spans="1:2" x14ac:dyDescent="0.25">
      <c r="A22" t="s">
        <v>20</v>
      </c>
      <c r="B22" t="s">
        <v>47</v>
      </c>
    </row>
    <row r="23" spans="1:2" x14ac:dyDescent="0.25">
      <c r="A23" t="s">
        <v>21</v>
      </c>
      <c r="B23" t="s">
        <v>48</v>
      </c>
    </row>
    <row r="24" spans="1:2" x14ac:dyDescent="0.25">
      <c r="A24" t="s">
        <v>22</v>
      </c>
      <c r="B24" t="s">
        <v>49</v>
      </c>
    </row>
    <row r="25" spans="1:2" x14ac:dyDescent="0.25">
      <c r="A25" t="s">
        <v>23</v>
      </c>
      <c r="B25" t="s">
        <v>50</v>
      </c>
    </row>
    <row r="26" spans="1:2" x14ac:dyDescent="0.25">
      <c r="A26" t="s">
        <v>24</v>
      </c>
      <c r="B26" t="s">
        <v>51</v>
      </c>
    </row>
    <row r="27" spans="1:2" x14ac:dyDescent="0.25">
      <c r="A27" t="s">
        <v>25</v>
      </c>
      <c r="B27" t="s">
        <v>51</v>
      </c>
    </row>
    <row r="28" spans="1:2" x14ac:dyDescent="0.25">
      <c r="A28" t="s">
        <v>26</v>
      </c>
      <c r="B28" t="s">
        <v>51</v>
      </c>
    </row>
    <row r="29" spans="1:2" x14ac:dyDescent="0.25">
      <c r="A29" t="s">
        <v>57</v>
      </c>
      <c r="B29" t="s">
        <v>578</v>
      </c>
    </row>
    <row r="30" spans="1:2" x14ac:dyDescent="0.25">
      <c r="A30" t="s">
        <v>54</v>
      </c>
      <c r="B30" t="s">
        <v>55</v>
      </c>
    </row>
    <row r="31" spans="1:2" x14ac:dyDescent="0.25">
      <c r="A31" t="s">
        <v>56</v>
      </c>
      <c r="B31" t="s">
        <v>55</v>
      </c>
    </row>
  </sheetData>
  <conditionalFormatting sqref="B23">
    <cfRule type="duplicateValues" dxfId="40" priority="6"/>
  </conditionalFormatting>
  <conditionalFormatting sqref="B24">
    <cfRule type="duplicateValues" dxfId="39" priority="4"/>
  </conditionalFormatting>
  <conditionalFormatting sqref="B29">
    <cfRule type="duplicateValues" dxfId="38" priority="3"/>
  </conditionalFormatting>
  <conditionalFormatting sqref="B30">
    <cfRule type="duplicateValues" dxfId="37" priority="2"/>
  </conditionalFormatting>
  <conditionalFormatting sqref="B31">
    <cfRule type="duplicateValues" dxfId="36" priority="1"/>
  </conditionalFormatting>
  <conditionalFormatting sqref="D26 B2:B22 B25:B28">
    <cfRule type="duplicateValues" dxfId="35" priority="8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884D7-ECAF-4F66-9853-58A17DAC7BFF}">
  <sheetPr>
    <tabColor theme="7" tint="0.59999389629810485"/>
  </sheetPr>
  <dimension ref="A1:C70"/>
  <sheetViews>
    <sheetView tabSelected="1" topLeftCell="A36" workbookViewId="0">
      <selection activeCell="F68" sqref="F68"/>
    </sheetView>
  </sheetViews>
  <sheetFormatPr defaultRowHeight="15" x14ac:dyDescent="0.25"/>
  <cols>
    <col min="1" max="1" width="19.7109375" customWidth="1"/>
    <col min="2" max="2" width="22.5703125" customWidth="1"/>
  </cols>
  <sheetData>
    <row r="1" spans="1:3" x14ac:dyDescent="0.25">
      <c r="A1" t="s">
        <v>53</v>
      </c>
      <c r="B1" t="s">
        <v>52</v>
      </c>
    </row>
    <row r="2" spans="1:3" x14ac:dyDescent="0.25">
      <c r="A2" t="s">
        <v>77</v>
      </c>
      <c r="B2" t="str">
        <f>_xlfn.XLOOKUP(A2,'List of economies'!$A$2:$A$219,'List of economies'!$F$2:$F$219)</f>
        <v>rgba(190, 222, 161, 1)</v>
      </c>
      <c r="C2" s="1"/>
    </row>
    <row r="3" spans="1:3" x14ac:dyDescent="0.25">
      <c r="A3" s="9" t="s">
        <v>86</v>
      </c>
      <c r="B3" t="str">
        <f>_xlfn.XLOOKUP(A3,'List of economies'!$A$2:$A$219,'List of economies'!$F$2:$F$219)</f>
        <v>rgba(190, 222, 161, 1)</v>
      </c>
    </row>
    <row r="4" spans="1:3" x14ac:dyDescent="0.25">
      <c r="A4" t="s">
        <v>88</v>
      </c>
      <c r="B4" t="str">
        <f>_xlfn.XLOOKUP(A4,'List of economies'!$A$2:$A$219,'List of economies'!$F$2:$F$219)</f>
        <v>rgba(190, 222, 161, 1)</v>
      </c>
    </row>
    <row r="5" spans="1:3" x14ac:dyDescent="0.25">
      <c r="A5" s="9" t="s">
        <v>0</v>
      </c>
      <c r="B5" t="str">
        <f>_xlfn.XLOOKUP(A5,'List of economies'!$A$2:$A$219,'List of economies'!$F$2:$F$219)</f>
        <v>rgba(227, 132, 104, 1)</v>
      </c>
    </row>
    <row r="6" spans="1:3" x14ac:dyDescent="0.25">
      <c r="A6" t="s">
        <v>98</v>
      </c>
      <c r="B6" t="str">
        <f>_xlfn.XLOOKUP(A6,'List of economies'!$A$2:$A$219,'List of economies'!$F$2:$F$219)</f>
        <v>rgba(190, 222, 161, 1)</v>
      </c>
    </row>
    <row r="7" spans="1:3" x14ac:dyDescent="0.25">
      <c r="A7" s="9" t="s">
        <v>1</v>
      </c>
      <c r="B7" t="str">
        <f>_xlfn.XLOOKUP(A7,'List of economies'!$A$2:$A$219,'List of economies'!$F$2:$F$219)</f>
        <v>rgba(227, 132, 104, 1)</v>
      </c>
    </row>
    <row r="8" spans="1:3" x14ac:dyDescent="0.25">
      <c r="A8" t="s">
        <v>123</v>
      </c>
      <c r="B8" t="str">
        <f>_xlfn.XLOOKUP(A8,'List of economies'!$A$2:$A$219,'List of economies'!$F$2:$F$219)</f>
        <v>rgba(236, 224, 219, 1)</v>
      </c>
    </row>
    <row r="9" spans="1:3" x14ac:dyDescent="0.25">
      <c r="A9" s="9" t="s">
        <v>132</v>
      </c>
      <c r="B9" t="str">
        <f>_xlfn.XLOOKUP(A9,'List of economies'!$A$2:$A$219,'List of economies'!$F$2:$F$219)</f>
        <v>rgba(190, 222, 161, 1)</v>
      </c>
    </row>
    <row r="10" spans="1:3" x14ac:dyDescent="0.25">
      <c r="A10" t="s">
        <v>3</v>
      </c>
      <c r="B10" t="str">
        <f>_xlfn.XLOOKUP(A10,'List of economies'!$A$2:$A$219,'List of economies'!$F$2:$F$219)</f>
        <v>rgba(190, 222, 161, 1)</v>
      </c>
    </row>
    <row r="11" spans="1:3" x14ac:dyDescent="0.25">
      <c r="A11" s="9" t="s">
        <v>2</v>
      </c>
      <c r="B11" t="str">
        <f>_xlfn.XLOOKUP(A11,'List of economies'!$A$2:$A$219,'List of economies'!$F$2:$F$219)</f>
        <v>rgba(190, 222, 161, 1)</v>
      </c>
    </row>
    <row r="12" spans="1:3" x14ac:dyDescent="0.25">
      <c r="A12" t="s">
        <v>317</v>
      </c>
      <c r="B12" t="str">
        <f>_xlfn.XLOOKUP(A12,'List of economies'!$A$2:$A$219,'List of economies'!$F$2:$F$219)</f>
        <v>rgba(236, 224, 219, 1)</v>
      </c>
    </row>
    <row r="13" spans="1:3" x14ac:dyDescent="0.25">
      <c r="A13" s="9" t="s">
        <v>4</v>
      </c>
      <c r="B13" t="str">
        <f>_xlfn.XLOOKUP(A13,'List of economies'!$A$2:$A$219,'List of economies'!$F$2:$F$219)</f>
        <v>rgba(227, 132, 104, 1)</v>
      </c>
    </row>
    <row r="14" spans="1:3" x14ac:dyDescent="0.25">
      <c r="A14" t="s">
        <v>5</v>
      </c>
      <c r="B14" t="str">
        <f>_xlfn.XLOOKUP(A14,'List of economies'!$A$2:$A$219,'List of economies'!$F$2:$F$219)</f>
        <v>rgba(227, 132, 104, 1)</v>
      </c>
    </row>
    <row r="15" spans="1:3" x14ac:dyDescent="0.25">
      <c r="A15" s="9" t="s">
        <v>6</v>
      </c>
      <c r="B15" t="str">
        <f>_xlfn.XLOOKUP(A15,'List of economies'!$A$2:$A$219,'List of economies'!$F$2:$F$219)</f>
        <v>rgba(190, 222, 161, 1)</v>
      </c>
    </row>
    <row r="16" spans="1:3" x14ac:dyDescent="0.25">
      <c r="A16" t="s">
        <v>150</v>
      </c>
      <c r="B16" t="str">
        <f>_xlfn.XLOOKUP(A16,'List of economies'!$A$2:$A$219,'List of economies'!$F$2:$F$219)</f>
        <v>rgba(190, 222, 161, 1)</v>
      </c>
    </row>
    <row r="17" spans="1:2" x14ac:dyDescent="0.25">
      <c r="A17" s="9" t="s">
        <v>164</v>
      </c>
      <c r="B17" t="str">
        <f>_xlfn.XLOOKUP(A17,'List of economies'!$A$2:$A$219,'List of economies'!$F$2:$F$219)</f>
        <v>rgba(227, 132, 104, 1)</v>
      </c>
    </row>
    <row r="18" spans="1:2" x14ac:dyDescent="0.25">
      <c r="A18" t="s">
        <v>7</v>
      </c>
      <c r="B18" t="str">
        <f>_xlfn.XLOOKUP(A18,'List of economies'!$A$2:$A$219,'List of economies'!$F$2:$F$219)</f>
        <v>rgba(76, 91, 35, 1)</v>
      </c>
    </row>
    <row r="19" spans="1:2" x14ac:dyDescent="0.25">
      <c r="A19" s="9" t="s">
        <v>175</v>
      </c>
      <c r="B19" t="str">
        <f>_xlfn.XLOOKUP(A19,'List of economies'!$A$2:$A$219,'List of economies'!$F$2:$F$219)</f>
        <v>rgba(190, 222, 161, 1)</v>
      </c>
    </row>
    <row r="20" spans="1:2" x14ac:dyDescent="0.25">
      <c r="A20" t="s">
        <v>179</v>
      </c>
      <c r="B20" t="str">
        <f>_xlfn.XLOOKUP(A20,'List of economies'!$A$2:$A$219,'List of economies'!$F$2:$F$219)</f>
        <v>rgba(190, 222, 161, 1)</v>
      </c>
    </row>
    <row r="21" spans="1:2" x14ac:dyDescent="0.25">
      <c r="A21" s="9" t="s">
        <v>183</v>
      </c>
      <c r="B21" t="str">
        <f>_xlfn.XLOOKUP(A21,'List of economies'!$A$2:$A$219,'List of economies'!$F$2:$F$219)</f>
        <v>rgba(76, 91, 35, 1)</v>
      </c>
    </row>
    <row r="22" spans="1:2" x14ac:dyDescent="0.25">
      <c r="A22" t="s">
        <v>190</v>
      </c>
      <c r="B22" t="str">
        <f>_xlfn.XLOOKUP(A22,'List of economies'!$A$2:$A$219,'List of economies'!$F$2:$F$219)</f>
        <v>rgba(227, 132, 104, 1)</v>
      </c>
    </row>
    <row r="23" spans="1:2" x14ac:dyDescent="0.25">
      <c r="A23" s="9" t="s">
        <v>204</v>
      </c>
      <c r="B23" t="str">
        <f>_xlfn.XLOOKUP(A23,'List of economies'!$A$2:$A$219,'List of economies'!$F$2:$F$219)</f>
        <v>rgba(190, 222, 161, 1)</v>
      </c>
    </row>
    <row r="24" spans="1:2" x14ac:dyDescent="0.25">
      <c r="A24" t="s">
        <v>8</v>
      </c>
      <c r="B24" t="str">
        <f>_xlfn.XLOOKUP(A24,'List of economies'!$A$2:$A$219,'List of economies'!$F$2:$F$219)</f>
        <v>rgba(227, 132, 104, 1)</v>
      </c>
    </row>
    <row r="25" spans="1:2" x14ac:dyDescent="0.25">
      <c r="A25" s="9" t="s">
        <v>10</v>
      </c>
      <c r="B25" t="str">
        <f>_xlfn.XLOOKUP(A25,'List of economies'!$A$2:$A$219,'List of economies'!$F$2:$F$219)</f>
        <v>rgba(236, 224, 219, 1)</v>
      </c>
    </row>
    <row r="26" spans="1:2" x14ac:dyDescent="0.25">
      <c r="A26" t="s">
        <v>9</v>
      </c>
      <c r="B26" t="str">
        <f>_xlfn.XLOOKUP(A26,'List of economies'!$A$2:$A$219,'List of economies'!$F$2:$F$219)</f>
        <v>rgba(190, 222, 161, 1)</v>
      </c>
    </row>
    <row r="27" spans="1:2" x14ac:dyDescent="0.25">
      <c r="A27" s="9" t="s">
        <v>11</v>
      </c>
      <c r="B27" t="str">
        <f>_xlfn.XLOOKUP(A27,'List of economies'!$A$2:$A$219,'List of economies'!$F$2:$F$219)</f>
        <v>rgba(236, 224, 219, 1)</v>
      </c>
    </row>
    <row r="28" spans="1:2" x14ac:dyDescent="0.25">
      <c r="A28" t="s">
        <v>12</v>
      </c>
      <c r="B28" t="str">
        <f>_xlfn.XLOOKUP(A28,'List of economies'!$A$2:$A$219,'List of economies'!$F$2:$F$219)</f>
        <v>rgba(227, 132, 104, 1)</v>
      </c>
    </row>
    <row r="29" spans="1:2" x14ac:dyDescent="0.25">
      <c r="A29" s="9" t="s">
        <v>13</v>
      </c>
      <c r="B29" t="str">
        <f>_xlfn.XLOOKUP(A29,'List of economies'!$A$2:$A$219,'List of economies'!$F$2:$F$219)</f>
        <v>rgba(190, 222, 161, 1)</v>
      </c>
    </row>
    <row r="30" spans="1:2" x14ac:dyDescent="0.25">
      <c r="A30" t="s">
        <v>570</v>
      </c>
      <c r="B30" t="str">
        <f>_xlfn.XLOOKUP(A30,'List of economies'!$A$2:$A$219,'List of economies'!$F$2:$F$219)</f>
        <v>rgba(76, 91, 35, 1)</v>
      </c>
    </row>
    <row r="31" spans="1:2" x14ac:dyDescent="0.25">
      <c r="A31" s="9" t="s">
        <v>19</v>
      </c>
      <c r="B31" t="str">
        <f>_xlfn.XLOOKUP(A31,'List of economies'!$A$2:$A$219,'List of economies'!$F$2:$F$219)</f>
        <v>rgba(227, 132, 104, 1)</v>
      </c>
    </row>
    <row r="32" spans="1:2" x14ac:dyDescent="0.25">
      <c r="A32" t="s">
        <v>571</v>
      </c>
      <c r="B32" t="str">
        <f>_xlfn.XLOOKUP(A32,'List of economies'!$A$2:$A$219,'List of economies'!$F$2:$F$219)</f>
        <v>rgba(236, 224, 219, 1)</v>
      </c>
    </row>
    <row r="33" spans="1:2" x14ac:dyDescent="0.25">
      <c r="A33" s="9" t="s">
        <v>572</v>
      </c>
      <c r="B33" t="str">
        <f>_xlfn.XLOOKUP(A33,'List of economies'!$A$2:$A$219,'List of economies'!$F$2:$F$219)</f>
        <v>rgba(236, 224, 219, 1)</v>
      </c>
    </row>
    <row r="34" spans="1:2" x14ac:dyDescent="0.25">
      <c r="A34" t="s">
        <v>311</v>
      </c>
      <c r="B34" t="str">
        <f>_xlfn.XLOOKUP(A34,'List of economies'!$A$2:$A$219,'List of economies'!$F$2:$F$219)</f>
        <v>rgba(190, 222, 161, 1)</v>
      </c>
    </row>
    <row r="35" spans="1:2" x14ac:dyDescent="0.25">
      <c r="A35" s="9" t="s">
        <v>326</v>
      </c>
      <c r="B35" t="str">
        <f>_xlfn.XLOOKUP(A35,'List of economies'!$A$2:$A$219,'List of economies'!$F$2:$F$219)</f>
        <v>rgba(236, 224, 219, 1)</v>
      </c>
    </row>
    <row r="36" spans="1:2" x14ac:dyDescent="0.25">
      <c r="A36" t="s">
        <v>14</v>
      </c>
      <c r="B36" t="str">
        <f>_xlfn.XLOOKUP(A36,'List of economies'!$A$2:$A$219,'List of economies'!$F$2:$F$219)</f>
        <v>rgba(190, 222, 161, 1)</v>
      </c>
    </row>
    <row r="37" spans="1:2" x14ac:dyDescent="0.25">
      <c r="A37" s="9" t="s">
        <v>15</v>
      </c>
      <c r="B37" t="str">
        <f>_xlfn.XLOOKUP(A37,'List of economies'!$A$2:$A$219,'List of economies'!$F$2:$F$219)</f>
        <v>rgba(236, 224, 219, 1)</v>
      </c>
    </row>
    <row r="38" spans="1:2" x14ac:dyDescent="0.25">
      <c r="A38" t="s">
        <v>298</v>
      </c>
      <c r="B38" t="str">
        <f>_xlfn.XLOOKUP(A38,'List of economies'!$A$2:$A$219,'List of economies'!$F$2:$F$219)</f>
        <v>rgba(236, 224, 219, 1)</v>
      </c>
    </row>
    <row r="39" spans="1:2" x14ac:dyDescent="0.25">
      <c r="A39" s="9" t="s">
        <v>334</v>
      </c>
      <c r="B39" t="str">
        <f>_xlfn.XLOOKUP(A39,'List of economies'!$A$2:$A$219,'List of economies'!$F$2:$F$219)</f>
        <v>rgba(190, 222, 161, 1)</v>
      </c>
    </row>
    <row r="40" spans="1:2" x14ac:dyDescent="0.25">
      <c r="A40" t="s">
        <v>346</v>
      </c>
      <c r="B40" t="str">
        <f>_xlfn.XLOOKUP(A40,'List of economies'!$A$2:$A$219,'List of economies'!$F$2:$F$219)</f>
        <v>rgba(227, 132, 104, 1)</v>
      </c>
    </row>
    <row r="41" spans="1:2" x14ac:dyDescent="0.25">
      <c r="A41" s="9" t="s">
        <v>354</v>
      </c>
      <c r="B41" t="str">
        <f>_xlfn.XLOOKUP(A41,'List of economies'!$A$2:$A$219,'List of economies'!$F$2:$F$219)</f>
        <v>rgba(227, 132, 104, 1)</v>
      </c>
    </row>
    <row r="42" spans="1:2" x14ac:dyDescent="0.25">
      <c r="A42" t="s">
        <v>356</v>
      </c>
      <c r="B42" t="str">
        <f>_xlfn.XLOOKUP(A42,'List of economies'!$A$2:$A$219,'List of economies'!$F$2:$F$219)</f>
        <v>rgba(236, 224, 219, 1)</v>
      </c>
    </row>
    <row r="43" spans="1:2" x14ac:dyDescent="0.25">
      <c r="A43" s="9" t="s">
        <v>358</v>
      </c>
      <c r="B43" t="str">
        <f>_xlfn.XLOOKUP(A43,'List of economies'!$A$2:$A$219,'List of economies'!$F$2:$F$219)</f>
        <v>rgba(227, 132, 104, 1)</v>
      </c>
    </row>
    <row r="44" spans="1:2" x14ac:dyDescent="0.25">
      <c r="A44" t="s">
        <v>364</v>
      </c>
      <c r="B44" t="str">
        <f>_xlfn.XLOOKUP(A44,'List of economies'!$A$2:$A$219,'List of economies'!$F$2:$F$219)</f>
        <v>rgba(236, 224, 219, 1)</v>
      </c>
    </row>
    <row r="45" spans="1:2" x14ac:dyDescent="0.25">
      <c r="A45" s="9" t="s">
        <v>16</v>
      </c>
      <c r="B45" t="str">
        <f>_xlfn.XLOOKUP(A45,'List of economies'!$A$2:$A$219,'List of economies'!$F$2:$F$219)</f>
        <v>rgba(190, 222, 161, 1)</v>
      </c>
    </row>
    <row r="46" spans="1:2" x14ac:dyDescent="0.25">
      <c r="A46" t="s">
        <v>17</v>
      </c>
      <c r="B46" t="str">
        <f>_xlfn.XLOOKUP(A46,'List of economies'!$A$2:$A$219,'List of economies'!$F$2:$F$219)</f>
        <v>rgba(236, 224, 219, 1)</v>
      </c>
    </row>
    <row r="47" spans="1:2" x14ac:dyDescent="0.25">
      <c r="A47" s="9" t="s">
        <v>18</v>
      </c>
      <c r="B47" t="str">
        <f>_xlfn.XLOOKUP(A47,'List of economies'!$A$2:$A$219,'List of economies'!$F$2:$F$219)</f>
        <v>rgba(227, 132, 104, 1)</v>
      </c>
    </row>
    <row r="48" spans="1:2" x14ac:dyDescent="0.25">
      <c r="A48" t="s">
        <v>370</v>
      </c>
      <c r="B48" t="str">
        <f>_xlfn.XLOOKUP(A48,'List of economies'!$A$2:$A$219,'List of economies'!$F$2:$F$219)</f>
        <v>rgba(227, 132, 104, 1)</v>
      </c>
    </row>
    <row r="49" spans="1:2" x14ac:dyDescent="0.25">
      <c r="A49" s="9" t="s">
        <v>573</v>
      </c>
      <c r="B49" t="str">
        <f>_xlfn.XLOOKUP(A49,'List of economies'!$A$2:$A$219,'List of economies'!$F$2:$F$219)</f>
        <v>rgba(236, 224, 219, 1)</v>
      </c>
    </row>
    <row r="50" spans="1:2" x14ac:dyDescent="0.25">
      <c r="A50" t="s">
        <v>380</v>
      </c>
      <c r="B50" t="str">
        <f>_xlfn.XLOOKUP(A50,'List of economies'!$A$2:$A$219,'List of economies'!$F$2:$F$219)</f>
        <v>rgba(227, 132, 104, 1)</v>
      </c>
    </row>
    <row r="51" spans="1:2" x14ac:dyDescent="0.25">
      <c r="A51" s="9" t="s">
        <v>20</v>
      </c>
      <c r="B51" t="str">
        <f>_xlfn.XLOOKUP(A51,'List of economies'!$A$2:$A$219,'List of economies'!$F$2:$F$219)</f>
        <v>rgba(190, 222, 161, 1)</v>
      </c>
    </row>
    <row r="52" spans="1:2" x14ac:dyDescent="0.25">
      <c r="A52" t="s">
        <v>385</v>
      </c>
      <c r="B52" t="str">
        <f>_xlfn.XLOOKUP(A52,'List of economies'!$A$2:$A$219,'List of economies'!$F$2:$F$219)</f>
        <v>rgba(227, 132, 104, 1)</v>
      </c>
    </row>
    <row r="53" spans="1:2" x14ac:dyDescent="0.25">
      <c r="A53" s="9" t="s">
        <v>403</v>
      </c>
      <c r="B53" t="str">
        <f>_xlfn.XLOOKUP(A53,'List of economies'!$A$2:$A$219,'List of economies'!$F$2:$F$219)</f>
        <v>rgba(190, 222, 161, 1)</v>
      </c>
    </row>
    <row r="54" spans="1:2" x14ac:dyDescent="0.25">
      <c r="A54" t="s">
        <v>478</v>
      </c>
      <c r="B54" t="str">
        <f>_xlfn.XLOOKUP(A54,'List of economies'!$A$2:$A$219,'List of economies'!$F$2:$F$219)</f>
        <v>rgba(190, 222, 161, 1)</v>
      </c>
    </row>
    <row r="55" spans="1:2" x14ac:dyDescent="0.25">
      <c r="A55" s="9" t="s">
        <v>21</v>
      </c>
      <c r="B55" t="str">
        <f>_xlfn.XLOOKUP(A55,'List of economies'!$A$2:$A$219,'List of economies'!$F$2:$F$219)</f>
        <v>rgba(227, 132, 104, 1)</v>
      </c>
    </row>
    <row r="56" spans="1:2" x14ac:dyDescent="0.25">
      <c r="A56" t="s">
        <v>415</v>
      </c>
      <c r="B56" t="str">
        <f>_xlfn.XLOOKUP(A56,'List of economies'!$A$2:$A$219,'List of economies'!$F$2:$F$219)</f>
        <v>rgba(227, 132, 104, 1)</v>
      </c>
    </row>
    <row r="57" spans="1:2" x14ac:dyDescent="0.25">
      <c r="A57" s="9" t="s">
        <v>450</v>
      </c>
      <c r="B57" t="str">
        <f>_xlfn.XLOOKUP(A57,'List of economies'!$A$2:$A$219,'List of economies'!$F$2:$F$219)</f>
        <v>rgba(236, 224, 219, 1)</v>
      </c>
    </row>
    <row r="58" spans="1:2" x14ac:dyDescent="0.25">
      <c r="A58" t="s">
        <v>574</v>
      </c>
      <c r="B58" t="str">
        <f>_xlfn.XLOOKUP(A58,'List of economies'!$A$2:$A$219,'List of economies'!$F$2:$F$219)</f>
        <v>rgba(190, 222, 161, 1)</v>
      </c>
    </row>
    <row r="59" spans="1:2" x14ac:dyDescent="0.25">
      <c r="A59" s="9" t="s">
        <v>452</v>
      </c>
      <c r="B59" t="str">
        <f>_xlfn.XLOOKUP(A59,'List of economies'!$A$2:$A$219,'List of economies'!$F$2:$F$219)</f>
        <v>rgba(76, 91, 35, 1)</v>
      </c>
    </row>
    <row r="60" spans="1:2" x14ac:dyDescent="0.25">
      <c r="A60" t="s">
        <v>22</v>
      </c>
      <c r="B60" t="str">
        <f>_xlfn.XLOOKUP(A60,'List of economies'!$A$2:$A$219,'List of economies'!$F$2:$F$219)</f>
        <v>rgba(227, 132, 104, 1)</v>
      </c>
    </row>
    <row r="61" spans="1:2" x14ac:dyDescent="0.25">
      <c r="A61" s="9" t="s">
        <v>458</v>
      </c>
      <c r="B61" t="str">
        <f>_xlfn.XLOOKUP(A61,'List of economies'!$A$2:$A$219,'List of economies'!$F$2:$F$219)</f>
        <v>rgba(236, 224, 219, 1)</v>
      </c>
    </row>
    <row r="62" spans="1:2" x14ac:dyDescent="0.25">
      <c r="A62" t="s">
        <v>468</v>
      </c>
      <c r="B62" t="str">
        <f>_xlfn.XLOOKUP(A62,'List of economies'!$A$2:$A$219,'List of economies'!$F$2:$F$219)</f>
        <v>rgba(236, 224, 219, 1)</v>
      </c>
    </row>
    <row r="63" spans="1:2" x14ac:dyDescent="0.25">
      <c r="A63" s="9" t="s">
        <v>23</v>
      </c>
      <c r="B63" t="str">
        <f>_xlfn.XLOOKUP(A63,'List of economies'!$A$2:$A$219,'List of economies'!$F$2:$F$219)</f>
        <v>rgba(236, 224, 219, 1)</v>
      </c>
    </row>
    <row r="64" spans="1:2" x14ac:dyDescent="0.25">
      <c r="A64" t="s">
        <v>481</v>
      </c>
      <c r="B64" t="str">
        <f>_xlfn.XLOOKUP(A64,'List of economies'!$A$2:$A$219,'List of economies'!$F$2:$F$219)</f>
        <v>rgba(236, 224, 219, 1)</v>
      </c>
    </row>
    <row r="65" spans="1:2" x14ac:dyDescent="0.25">
      <c r="A65" t="s">
        <v>24</v>
      </c>
      <c r="B65" t="s">
        <v>51</v>
      </c>
    </row>
    <row r="66" spans="1:2" x14ac:dyDescent="0.25">
      <c r="A66" t="s">
        <v>25</v>
      </c>
      <c r="B66" t="s">
        <v>51</v>
      </c>
    </row>
    <row r="67" spans="1:2" x14ac:dyDescent="0.25">
      <c r="A67" t="s">
        <v>26</v>
      </c>
      <c r="B67" t="s">
        <v>51</v>
      </c>
    </row>
    <row r="68" spans="1:2" x14ac:dyDescent="0.25">
      <c r="A68" t="s">
        <v>57</v>
      </c>
      <c r="B68" t="s">
        <v>578</v>
      </c>
    </row>
    <row r="69" spans="1:2" x14ac:dyDescent="0.25">
      <c r="A69" t="s">
        <v>54</v>
      </c>
      <c r="B69" t="s">
        <v>55</v>
      </c>
    </row>
    <row r="70" spans="1:2" x14ac:dyDescent="0.25">
      <c r="A70" t="s">
        <v>56</v>
      </c>
      <c r="B70" t="s">
        <v>55</v>
      </c>
    </row>
  </sheetData>
  <conditionalFormatting sqref="B2:B64">
    <cfRule type="duplicateValues" dxfId="34" priority="49"/>
  </conditionalFormatting>
  <conditionalFormatting sqref="A7">
    <cfRule type="duplicateValues" dxfId="10" priority="5"/>
  </conditionalFormatting>
  <conditionalFormatting sqref="B69:B70">
    <cfRule type="duplicateValues" dxfId="8" priority="3"/>
  </conditionalFormatting>
  <conditionalFormatting sqref="B65:B67">
    <cfRule type="duplicateValues" dxfId="7" priority="4"/>
  </conditionalFormatting>
  <conditionalFormatting sqref="C26">
    <cfRule type="duplicateValues" dxfId="6" priority="62"/>
  </conditionalFormatting>
  <conditionalFormatting sqref="B68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D0E8A-7BB3-4201-A0D7-28234BBC6E27}">
  <dimension ref="A1:K270"/>
  <sheetViews>
    <sheetView topLeftCell="A49" zoomScaleNormal="100" workbookViewId="0">
      <selection activeCell="K11" sqref="K11"/>
    </sheetView>
  </sheetViews>
  <sheetFormatPr defaultColWidth="11.42578125" defaultRowHeight="15" x14ac:dyDescent="0.25"/>
  <cols>
    <col min="1" max="1" width="47.28515625" style="3" bestFit="1" customWidth="1"/>
    <col min="2" max="2" width="5.5703125" style="3" bestFit="1" customWidth="1"/>
    <col min="3" max="3" width="24.7109375" style="3" bestFit="1" customWidth="1"/>
    <col min="4" max="4" width="20.42578125" style="3" bestFit="1" customWidth="1"/>
    <col min="5" max="5" width="16.140625" style="3" bestFit="1" customWidth="1"/>
    <col min="6" max="9" width="11.42578125" style="3"/>
    <col min="10" max="10" width="22.7109375" style="3" customWidth="1"/>
    <col min="11" max="11" width="19.5703125" style="3" bestFit="1" customWidth="1"/>
    <col min="12" max="16384" width="11.42578125" style="3"/>
  </cols>
  <sheetData>
    <row r="1" spans="1:11" s="2" customFormat="1" x14ac:dyDescent="0.25">
      <c r="A1" s="2" t="s">
        <v>58</v>
      </c>
      <c r="B1" s="2" t="s">
        <v>59</v>
      </c>
      <c r="C1" s="2" t="s">
        <v>60</v>
      </c>
      <c r="D1" s="2" t="s">
        <v>61</v>
      </c>
      <c r="E1" s="2" t="s">
        <v>62</v>
      </c>
      <c r="F1" s="2" t="s">
        <v>567</v>
      </c>
      <c r="J1" s="2" t="s">
        <v>569</v>
      </c>
      <c r="K1" s="2" t="s">
        <v>567</v>
      </c>
    </row>
    <row r="2" spans="1:11" x14ac:dyDescent="0.25">
      <c r="A2" s="3" t="s">
        <v>63</v>
      </c>
      <c r="B2" s="3" t="s">
        <v>64</v>
      </c>
      <c r="C2" s="3" t="s">
        <v>65</v>
      </c>
      <c r="D2" s="3" t="s">
        <v>66</v>
      </c>
      <c r="F2" s="3" t="str">
        <f>_xlfn.XLOOKUP(D2,$J$2:$J$5,$K$2:$K$5)</f>
        <v>rgba(227, 132, 104, 1)</v>
      </c>
      <c r="J2" s="3" t="s">
        <v>66</v>
      </c>
      <c r="K2" s="3" t="s">
        <v>576</v>
      </c>
    </row>
    <row r="3" spans="1:11" x14ac:dyDescent="0.25">
      <c r="A3" s="3" t="s">
        <v>67</v>
      </c>
      <c r="B3" s="3" t="s">
        <v>68</v>
      </c>
      <c r="C3" s="3" t="s">
        <v>69</v>
      </c>
      <c r="D3" s="3" t="s">
        <v>70</v>
      </c>
      <c r="E3" s="3" t="s">
        <v>71</v>
      </c>
      <c r="F3" s="3" t="str">
        <f>_xlfn.XLOOKUP(D3,$J$2:$J$5,$K$2:$K$5)</f>
        <v>rgba(76, 91, 35, 1)</v>
      </c>
      <c r="J3" s="3" t="s">
        <v>80</v>
      </c>
      <c r="K3" s="3" t="s">
        <v>568</v>
      </c>
    </row>
    <row r="4" spans="1:11" x14ac:dyDescent="0.25">
      <c r="A4" s="3" t="s">
        <v>72</v>
      </c>
      <c r="B4" s="3" t="s">
        <v>73</v>
      </c>
      <c r="C4" s="3" t="s">
        <v>74</v>
      </c>
      <c r="D4" s="3" t="s">
        <v>75</v>
      </c>
      <c r="E4" s="3" t="s">
        <v>76</v>
      </c>
      <c r="F4" s="3" t="str">
        <f>_xlfn.XLOOKUP(D4,$J$2:$J$5,$K$2:$K$5)</f>
        <v>rgba(236, 224, 219, 1)</v>
      </c>
      <c r="J4" s="3" t="s">
        <v>75</v>
      </c>
      <c r="K4" s="3" t="s">
        <v>575</v>
      </c>
    </row>
    <row r="5" spans="1:11" x14ac:dyDescent="0.25">
      <c r="A5" s="3" t="s">
        <v>77</v>
      </c>
      <c r="B5" s="3" t="s">
        <v>78</v>
      </c>
      <c r="C5" s="3" t="s">
        <v>79</v>
      </c>
      <c r="D5" s="3" t="s">
        <v>80</v>
      </c>
      <c r="E5" s="3" t="s">
        <v>76</v>
      </c>
      <c r="F5" s="3" t="str">
        <f>_xlfn.XLOOKUP(D5,$J$2:$J$5,$K$2:$K$5)</f>
        <v>rgba(190, 222, 161, 1)</v>
      </c>
      <c r="J5" s="3" t="s">
        <v>70</v>
      </c>
      <c r="K5" s="3" t="s">
        <v>577</v>
      </c>
    </row>
    <row r="6" spans="1:11" x14ac:dyDescent="0.25">
      <c r="A6" s="3" t="s">
        <v>81</v>
      </c>
      <c r="B6" s="3" t="s">
        <v>82</v>
      </c>
      <c r="C6" s="3" t="s">
        <v>79</v>
      </c>
      <c r="D6" s="3" t="s">
        <v>66</v>
      </c>
      <c r="F6" s="3" t="str">
        <f>_xlfn.XLOOKUP(D6,$J$2:$J$5,$K$2:$K$5)</f>
        <v>rgba(227, 132, 104, 1)</v>
      </c>
    </row>
    <row r="7" spans="1:11" x14ac:dyDescent="0.25">
      <c r="A7" s="3" t="s">
        <v>83</v>
      </c>
      <c r="B7" s="3" t="s">
        <v>84</v>
      </c>
      <c r="C7" s="3" t="s">
        <v>85</v>
      </c>
      <c r="D7" s="3" t="s">
        <v>66</v>
      </c>
      <c r="F7" s="3" t="str">
        <f>_xlfn.XLOOKUP(D7,$J$2:$J$5,$K$2:$K$5)</f>
        <v>rgba(227, 132, 104, 1)</v>
      </c>
    </row>
    <row r="8" spans="1:11" x14ac:dyDescent="0.25">
      <c r="A8" s="3" t="s">
        <v>86</v>
      </c>
      <c r="B8" s="3" t="s">
        <v>87</v>
      </c>
      <c r="C8" s="3" t="s">
        <v>65</v>
      </c>
      <c r="D8" s="3" t="s">
        <v>80</v>
      </c>
      <c r="E8" s="3" t="s">
        <v>76</v>
      </c>
      <c r="F8" s="3" t="str">
        <f>_xlfn.XLOOKUP(D8,$J$2:$J$5,$K$2:$K$5)</f>
        <v>rgba(190, 222, 161, 1)</v>
      </c>
    </row>
    <row r="9" spans="1:11" x14ac:dyDescent="0.25">
      <c r="A9" s="3" t="s">
        <v>88</v>
      </c>
      <c r="B9" s="3" t="s">
        <v>89</v>
      </c>
      <c r="C9" s="3" t="s">
        <v>79</v>
      </c>
      <c r="D9" s="3" t="s">
        <v>80</v>
      </c>
      <c r="E9" s="3" t="s">
        <v>76</v>
      </c>
      <c r="F9" s="3" t="str">
        <f>_xlfn.XLOOKUP(D9,$J$2:$J$5,$K$2:$K$5)</f>
        <v>rgba(190, 222, 161, 1)</v>
      </c>
    </row>
    <row r="10" spans="1:11" x14ac:dyDescent="0.25">
      <c r="A10" s="3" t="s">
        <v>90</v>
      </c>
      <c r="B10" s="3" t="s">
        <v>91</v>
      </c>
      <c r="C10" s="3" t="s">
        <v>92</v>
      </c>
      <c r="D10" s="10" t="s">
        <v>66</v>
      </c>
      <c r="F10" s="3" t="str">
        <f>_xlfn.XLOOKUP(D10,$J$2:$J$5,$K$2:$K$5)</f>
        <v>rgba(227, 132, 104, 1)</v>
      </c>
    </row>
    <row r="11" spans="1:11" x14ac:dyDescent="0.25">
      <c r="A11" s="3" t="s">
        <v>93</v>
      </c>
      <c r="B11" s="3" t="s">
        <v>94</v>
      </c>
      <c r="C11" s="3" t="s">
        <v>65</v>
      </c>
      <c r="D11" s="3" t="s">
        <v>66</v>
      </c>
      <c r="E11" s="3" t="s">
        <v>76</v>
      </c>
      <c r="F11" s="3" t="str">
        <f>_xlfn.XLOOKUP(D11,$J$2:$J$5,$K$2:$K$5)</f>
        <v>rgba(227, 132, 104, 1)</v>
      </c>
    </row>
    <row r="12" spans="1:11" x14ac:dyDescent="0.25">
      <c r="A12" s="3" t="s">
        <v>0</v>
      </c>
      <c r="B12" s="3" t="s">
        <v>95</v>
      </c>
      <c r="C12" s="3" t="s">
        <v>92</v>
      </c>
      <c r="D12" s="3" t="s">
        <v>66</v>
      </c>
      <c r="F12" s="3" t="str">
        <f>_xlfn.XLOOKUP(D12,$J$2:$J$5,$K$2:$K$5)</f>
        <v>rgba(227, 132, 104, 1)</v>
      </c>
    </row>
    <row r="13" spans="1:11" x14ac:dyDescent="0.25">
      <c r="A13" s="3" t="s">
        <v>96</v>
      </c>
      <c r="B13" s="3" t="s">
        <v>97</v>
      </c>
      <c r="C13" s="3" t="s">
        <v>79</v>
      </c>
      <c r="D13" s="3" t="s">
        <v>66</v>
      </c>
      <c r="F13" s="3" t="str">
        <f>_xlfn.XLOOKUP(D13,$J$2:$J$5,$K$2:$K$5)</f>
        <v>rgba(227, 132, 104, 1)</v>
      </c>
    </row>
    <row r="14" spans="1:11" x14ac:dyDescent="0.25">
      <c r="A14" s="3" t="s">
        <v>98</v>
      </c>
      <c r="B14" s="3" t="s">
        <v>99</v>
      </c>
      <c r="C14" s="3" t="s">
        <v>79</v>
      </c>
      <c r="D14" s="3" t="s">
        <v>80</v>
      </c>
      <c r="E14" s="3" t="s">
        <v>76</v>
      </c>
      <c r="F14" s="3" t="str">
        <f>_xlfn.XLOOKUP(D14,$J$2:$J$5,$K$2:$K$5)</f>
        <v>rgba(190, 222, 161, 1)</v>
      </c>
    </row>
    <row r="15" spans="1:11" x14ac:dyDescent="0.25">
      <c r="A15" s="3" t="s">
        <v>100</v>
      </c>
      <c r="B15" s="3" t="s">
        <v>101</v>
      </c>
      <c r="C15" s="3" t="s">
        <v>74</v>
      </c>
      <c r="D15" s="3" t="s">
        <v>70</v>
      </c>
      <c r="E15" s="3" t="s">
        <v>71</v>
      </c>
      <c r="F15" s="3" t="str">
        <f>_xlfn.XLOOKUP(D15,$J$2:$J$5,$K$2:$K$5)</f>
        <v>rgba(76, 91, 35, 1)</v>
      </c>
    </row>
    <row r="16" spans="1:11" x14ac:dyDescent="0.25">
      <c r="A16" s="3" t="s">
        <v>1</v>
      </c>
      <c r="B16" s="3" t="s">
        <v>102</v>
      </c>
      <c r="C16" s="3" t="s">
        <v>79</v>
      </c>
      <c r="D16" s="3" t="s">
        <v>66</v>
      </c>
      <c r="F16" s="3" t="str">
        <f>_xlfn.XLOOKUP(D16,$J$2:$J$5,$K$2:$K$5)</f>
        <v>rgba(227, 132, 104, 1)</v>
      </c>
    </row>
    <row r="17" spans="1:9" x14ac:dyDescent="0.25">
      <c r="A17" s="3" t="s">
        <v>103</v>
      </c>
      <c r="B17" s="3" t="s">
        <v>104</v>
      </c>
      <c r="C17" s="3" t="s">
        <v>74</v>
      </c>
      <c r="D17" s="3" t="s">
        <v>75</v>
      </c>
      <c r="E17" s="3" t="s">
        <v>71</v>
      </c>
      <c r="F17" s="3" t="str">
        <f>_xlfn.XLOOKUP(D17,$J$2:$J$5,$K$2:$K$5)</f>
        <v>rgba(236, 224, 219, 1)</v>
      </c>
    </row>
    <row r="18" spans="1:9" x14ac:dyDescent="0.25">
      <c r="A18" s="3" t="s">
        <v>105</v>
      </c>
      <c r="B18" s="3" t="s">
        <v>106</v>
      </c>
      <c r="C18" s="3" t="s">
        <v>74</v>
      </c>
      <c r="D18" s="3" t="s">
        <v>70</v>
      </c>
      <c r="E18" s="3" t="s">
        <v>71</v>
      </c>
      <c r="F18" s="3" t="str">
        <f>_xlfn.XLOOKUP(D18,$J$2:$J$5,$K$2:$K$5)</f>
        <v>rgba(76, 91, 35, 1)</v>
      </c>
    </row>
    <row r="19" spans="1:9" x14ac:dyDescent="0.25">
      <c r="A19" s="3" t="s">
        <v>107</v>
      </c>
      <c r="B19" s="3" t="s">
        <v>108</v>
      </c>
      <c r="C19" s="3" t="s">
        <v>69</v>
      </c>
      <c r="D19" s="3" t="s">
        <v>75</v>
      </c>
      <c r="E19" s="3" t="s">
        <v>71</v>
      </c>
      <c r="F19" s="3" t="str">
        <f>_xlfn.XLOOKUP(D19,$J$2:$J$5,$K$2:$K$5)</f>
        <v>rgba(236, 224, 219, 1)</v>
      </c>
    </row>
    <row r="20" spans="1:9" x14ac:dyDescent="0.25">
      <c r="A20" s="3" t="s">
        <v>2</v>
      </c>
      <c r="B20" s="3" t="s">
        <v>109</v>
      </c>
      <c r="C20" s="3" t="s">
        <v>79</v>
      </c>
      <c r="D20" s="3" t="s">
        <v>80</v>
      </c>
      <c r="E20" s="3" t="s">
        <v>76</v>
      </c>
      <c r="F20" s="3" t="str">
        <f>_xlfn.XLOOKUP(D20,$J$2:$J$5,$K$2:$K$5)</f>
        <v>rgba(190, 222, 161, 1)</v>
      </c>
    </row>
    <row r="21" spans="1:9" x14ac:dyDescent="0.25">
      <c r="A21" s="3" t="s">
        <v>110</v>
      </c>
      <c r="B21" s="3" t="s">
        <v>111</v>
      </c>
      <c r="C21" s="3" t="s">
        <v>85</v>
      </c>
      <c r="D21" s="3" t="s">
        <v>66</v>
      </c>
      <c r="F21" s="3" t="str">
        <f>_xlfn.XLOOKUP(D21,$J$2:$J$5,$K$2:$K$5)</f>
        <v>rgba(227, 132, 104, 1)</v>
      </c>
      <c r="I21"/>
    </row>
    <row r="22" spans="1:9" x14ac:dyDescent="0.25">
      <c r="A22" s="3" t="s">
        <v>112</v>
      </c>
      <c r="B22" s="3" t="s">
        <v>113</v>
      </c>
      <c r="C22" s="3" t="s">
        <v>65</v>
      </c>
      <c r="D22" s="3" t="s">
        <v>66</v>
      </c>
      <c r="F22" s="3" t="str">
        <f>_xlfn.XLOOKUP(D22,$J$2:$J$5,$K$2:$K$5)</f>
        <v>rgba(227, 132, 104, 1)</v>
      </c>
    </row>
    <row r="23" spans="1:9" x14ac:dyDescent="0.25">
      <c r="A23" s="3" t="s">
        <v>114</v>
      </c>
      <c r="B23" s="3" t="s">
        <v>115</v>
      </c>
      <c r="C23" s="3" t="s">
        <v>79</v>
      </c>
      <c r="D23" s="3" t="s">
        <v>80</v>
      </c>
      <c r="E23" s="3" t="s">
        <v>76</v>
      </c>
      <c r="F23" s="3" t="str">
        <f>_xlfn.XLOOKUP(D23,$J$2:$J$5,$K$2:$K$5)</f>
        <v>rgba(190, 222, 161, 1)</v>
      </c>
    </row>
    <row r="24" spans="1:9" x14ac:dyDescent="0.25">
      <c r="A24" s="3" t="s">
        <v>116</v>
      </c>
      <c r="B24" s="3" t="s">
        <v>117</v>
      </c>
      <c r="C24" s="3" t="s">
        <v>79</v>
      </c>
      <c r="D24" s="3" t="s">
        <v>80</v>
      </c>
      <c r="E24" s="3" t="s">
        <v>76</v>
      </c>
      <c r="F24" s="3" t="str">
        <f>_xlfn.XLOOKUP(D24,$J$2:$J$5,$K$2:$K$5)</f>
        <v>rgba(190, 222, 161, 1)</v>
      </c>
    </row>
    <row r="25" spans="1:9" x14ac:dyDescent="0.25">
      <c r="A25" s="3" t="s">
        <v>118</v>
      </c>
      <c r="B25" s="3" t="s">
        <v>119</v>
      </c>
      <c r="C25" s="3" t="s">
        <v>65</v>
      </c>
      <c r="D25" s="3" t="s">
        <v>80</v>
      </c>
      <c r="E25" s="3" t="s">
        <v>76</v>
      </c>
      <c r="F25" s="3" t="str">
        <f>_xlfn.XLOOKUP(D25,$J$2:$J$5,$K$2:$K$5)</f>
        <v>rgba(190, 222, 161, 1)</v>
      </c>
    </row>
    <row r="26" spans="1:9" x14ac:dyDescent="0.25">
      <c r="A26" s="3" t="s">
        <v>120</v>
      </c>
      <c r="B26" s="3" t="s">
        <v>121</v>
      </c>
      <c r="C26" s="3" t="s">
        <v>122</v>
      </c>
      <c r="D26" s="3" t="s">
        <v>66</v>
      </c>
      <c r="F26" s="3" t="str">
        <f>_xlfn.XLOOKUP(D26,$J$2:$J$5,$K$2:$K$5)</f>
        <v>rgba(227, 132, 104, 1)</v>
      </c>
    </row>
    <row r="27" spans="1:9" x14ac:dyDescent="0.25">
      <c r="A27" s="3" t="s">
        <v>123</v>
      </c>
      <c r="B27" s="3" t="s">
        <v>124</v>
      </c>
      <c r="C27" s="3" t="s">
        <v>65</v>
      </c>
      <c r="D27" s="3" t="s">
        <v>75</v>
      </c>
      <c r="E27" s="3" t="s">
        <v>76</v>
      </c>
      <c r="F27" s="3" t="str">
        <f>_xlfn.XLOOKUP(D27,$J$2:$J$5,$K$2:$K$5)</f>
        <v>rgba(236, 224, 219, 1)</v>
      </c>
    </row>
    <row r="28" spans="1:9" x14ac:dyDescent="0.25">
      <c r="A28" s="3" t="s">
        <v>3</v>
      </c>
      <c r="B28" s="3" t="s">
        <v>125</v>
      </c>
      <c r="C28" s="3" t="s">
        <v>65</v>
      </c>
      <c r="D28" s="3" t="s">
        <v>80</v>
      </c>
      <c r="E28" s="3" t="s">
        <v>76</v>
      </c>
      <c r="F28" s="3" t="str">
        <f>_xlfn.XLOOKUP(D28,$J$2:$J$5,$K$2:$K$5)</f>
        <v>rgba(190, 222, 161, 1)</v>
      </c>
    </row>
    <row r="29" spans="1:9" x14ac:dyDescent="0.25">
      <c r="A29" s="3" t="s">
        <v>126</v>
      </c>
      <c r="B29" s="3" t="s">
        <v>127</v>
      </c>
      <c r="C29" s="3" t="s">
        <v>65</v>
      </c>
      <c r="D29" s="3" t="s">
        <v>66</v>
      </c>
      <c r="F29" s="3" t="str">
        <f>_xlfn.XLOOKUP(D29,$J$2:$J$5,$K$2:$K$5)</f>
        <v>rgba(227, 132, 104, 1)</v>
      </c>
    </row>
    <row r="30" spans="1:9" x14ac:dyDescent="0.25">
      <c r="A30" s="3" t="s">
        <v>128</v>
      </c>
      <c r="B30" s="3" t="s">
        <v>129</v>
      </c>
      <c r="C30" s="3" t="s">
        <v>92</v>
      </c>
      <c r="D30" s="3" t="s">
        <v>66</v>
      </c>
      <c r="F30" s="3" t="str">
        <f>_xlfn.XLOOKUP(D30,$J$2:$J$5,$K$2:$K$5)</f>
        <v>rgba(227, 132, 104, 1)</v>
      </c>
    </row>
    <row r="31" spans="1:9" x14ac:dyDescent="0.25">
      <c r="A31" s="3" t="s">
        <v>130</v>
      </c>
      <c r="B31" s="3" t="s">
        <v>131</v>
      </c>
      <c r="C31" s="3" t="s">
        <v>69</v>
      </c>
      <c r="D31" s="3" t="s">
        <v>75</v>
      </c>
      <c r="E31" s="3" t="s">
        <v>71</v>
      </c>
      <c r="F31" s="3" t="str">
        <f>_xlfn.XLOOKUP(D31,$J$2:$J$5,$K$2:$K$5)</f>
        <v>rgba(236, 224, 219, 1)</v>
      </c>
    </row>
    <row r="32" spans="1:9" x14ac:dyDescent="0.25">
      <c r="A32" s="3" t="s">
        <v>132</v>
      </c>
      <c r="B32" s="3" t="s">
        <v>133</v>
      </c>
      <c r="C32" s="3" t="s">
        <v>74</v>
      </c>
      <c r="D32" s="3" t="s">
        <v>80</v>
      </c>
      <c r="E32" s="3" t="s">
        <v>76</v>
      </c>
      <c r="F32" s="3" t="str">
        <f>_xlfn.XLOOKUP(D32,$J$2:$J$5,$K$2:$K$5)</f>
        <v>rgba(190, 222, 161, 1)</v>
      </c>
    </row>
    <row r="33" spans="1:6" x14ac:dyDescent="0.25">
      <c r="A33" s="3" t="s">
        <v>134</v>
      </c>
      <c r="B33" s="3" t="s">
        <v>135</v>
      </c>
      <c r="C33" s="3" t="s">
        <v>74</v>
      </c>
      <c r="D33" s="3" t="s">
        <v>70</v>
      </c>
      <c r="E33" s="3" t="s">
        <v>71</v>
      </c>
      <c r="F33" s="3" t="str">
        <f>_xlfn.XLOOKUP(D33,$J$2:$J$5,$K$2:$K$5)</f>
        <v>rgba(76, 91, 35, 1)</v>
      </c>
    </row>
    <row r="34" spans="1:6" x14ac:dyDescent="0.25">
      <c r="A34" s="3" t="s">
        <v>4</v>
      </c>
      <c r="B34" s="3" t="s">
        <v>136</v>
      </c>
      <c r="C34" s="3" t="s">
        <v>122</v>
      </c>
      <c r="D34" s="3" t="s">
        <v>66</v>
      </c>
      <c r="F34" s="3" t="str">
        <f>_xlfn.XLOOKUP(D34,$J$2:$J$5,$K$2:$K$5)</f>
        <v>rgba(227, 132, 104, 1)</v>
      </c>
    </row>
    <row r="35" spans="1:6" x14ac:dyDescent="0.25">
      <c r="A35" s="3" t="s">
        <v>137</v>
      </c>
      <c r="B35" s="3" t="s">
        <v>138</v>
      </c>
      <c r="C35" s="3" t="s">
        <v>79</v>
      </c>
      <c r="D35" s="3" t="s">
        <v>66</v>
      </c>
      <c r="F35" s="3" t="str">
        <f>_xlfn.XLOOKUP(D35,$J$2:$J$5,$K$2:$K$5)</f>
        <v>rgba(227, 132, 104, 1)</v>
      </c>
    </row>
    <row r="36" spans="1:6" x14ac:dyDescent="0.25">
      <c r="A36" s="3" t="s">
        <v>139</v>
      </c>
      <c r="B36" s="3" t="s">
        <v>140</v>
      </c>
      <c r="C36" s="3" t="s">
        <v>79</v>
      </c>
      <c r="D36" s="3" t="s">
        <v>66</v>
      </c>
      <c r="F36" s="3" t="str">
        <f>_xlfn.XLOOKUP(D36,$J$2:$J$5,$K$2:$K$5)</f>
        <v>rgba(227, 132, 104, 1)</v>
      </c>
    </row>
    <row r="37" spans="1:6" x14ac:dyDescent="0.25">
      <c r="A37" s="3" t="s">
        <v>5</v>
      </c>
      <c r="B37" s="3" t="s">
        <v>141</v>
      </c>
      <c r="C37" s="3" t="s">
        <v>65</v>
      </c>
      <c r="D37" s="3" t="s">
        <v>66</v>
      </c>
      <c r="E37" s="3" t="s">
        <v>76</v>
      </c>
      <c r="F37" s="3" t="str">
        <f>_xlfn.XLOOKUP(D37,$J$2:$J$5,$K$2:$K$5)</f>
        <v>rgba(227, 132, 104, 1)</v>
      </c>
    </row>
    <row r="38" spans="1:6" x14ac:dyDescent="0.25">
      <c r="A38" s="3" t="s">
        <v>6</v>
      </c>
      <c r="B38" s="3" t="s">
        <v>142</v>
      </c>
      <c r="C38" s="3" t="s">
        <v>92</v>
      </c>
      <c r="D38" s="3" t="s">
        <v>80</v>
      </c>
      <c r="E38" s="3" t="s">
        <v>76</v>
      </c>
      <c r="F38" s="3" t="str">
        <f>_xlfn.XLOOKUP(D38,$J$2:$J$5,$K$2:$K$5)</f>
        <v>rgba(190, 222, 161, 1)</v>
      </c>
    </row>
    <row r="39" spans="1:6" x14ac:dyDescent="0.25">
      <c r="A39" s="3" t="s">
        <v>143</v>
      </c>
      <c r="B39" s="3" t="s">
        <v>144</v>
      </c>
      <c r="C39" s="3" t="s">
        <v>74</v>
      </c>
      <c r="D39" s="3" t="s">
        <v>75</v>
      </c>
      <c r="E39" s="3" t="s">
        <v>71</v>
      </c>
      <c r="F39" s="3" t="str">
        <f>_xlfn.XLOOKUP(D39,$J$2:$J$5,$K$2:$K$5)</f>
        <v>rgba(236, 224, 219, 1)</v>
      </c>
    </row>
    <row r="40" spans="1:6" x14ac:dyDescent="0.25">
      <c r="A40" s="3" t="s">
        <v>145</v>
      </c>
      <c r="B40" s="3" t="s">
        <v>146</v>
      </c>
      <c r="C40" s="3" t="s">
        <v>74</v>
      </c>
      <c r="D40" s="3" t="s">
        <v>75</v>
      </c>
      <c r="E40" s="3" t="s">
        <v>147</v>
      </c>
      <c r="F40" s="3" t="str">
        <f>_xlfn.XLOOKUP(D40,$J$2:$J$5,$K$2:$K$5)</f>
        <v>rgba(236, 224, 219, 1)</v>
      </c>
    </row>
    <row r="41" spans="1:6" x14ac:dyDescent="0.25">
      <c r="A41" s="3" t="s">
        <v>7</v>
      </c>
      <c r="B41" s="3" t="s">
        <v>148</v>
      </c>
      <c r="C41" s="3" t="s">
        <v>74</v>
      </c>
      <c r="D41" s="3" t="s">
        <v>70</v>
      </c>
      <c r="E41" s="3" t="s">
        <v>71</v>
      </c>
      <c r="F41" s="3" t="str">
        <f>_xlfn.XLOOKUP(D41,$J$2:$J$5,$K$2:$K$5)</f>
        <v>rgba(76, 91, 35, 1)</v>
      </c>
    </row>
    <row r="42" spans="1:6" x14ac:dyDescent="0.25">
      <c r="A42" s="3" t="s">
        <v>573</v>
      </c>
      <c r="B42" s="3" t="s">
        <v>149</v>
      </c>
      <c r="C42" s="3" t="s">
        <v>74</v>
      </c>
      <c r="D42" s="3" t="s">
        <v>75</v>
      </c>
      <c r="E42" s="3" t="s">
        <v>147</v>
      </c>
      <c r="F42" s="3" t="str">
        <f>_xlfn.XLOOKUP(D42,$J$2:$J$5,$K$2:$K$5)</f>
        <v>rgba(236, 224, 219, 1)</v>
      </c>
    </row>
    <row r="43" spans="1:6" x14ac:dyDescent="0.25">
      <c r="A43" s="3" t="s">
        <v>150</v>
      </c>
      <c r="B43" s="3" t="s">
        <v>151</v>
      </c>
      <c r="C43" s="3" t="s">
        <v>65</v>
      </c>
      <c r="D43" s="3" t="s">
        <v>80</v>
      </c>
      <c r="E43" s="3" t="s">
        <v>76</v>
      </c>
      <c r="F43" s="3" t="str">
        <f>_xlfn.XLOOKUP(D43,$J$2:$J$5,$K$2:$K$5)</f>
        <v>rgba(190, 222, 161, 1)</v>
      </c>
    </row>
    <row r="44" spans="1:6" x14ac:dyDescent="0.25">
      <c r="A44" s="3" t="s">
        <v>152</v>
      </c>
      <c r="B44" s="3" t="s">
        <v>153</v>
      </c>
      <c r="C44" s="3" t="s">
        <v>74</v>
      </c>
      <c r="D44" s="3" t="s">
        <v>75</v>
      </c>
      <c r="E44" s="3" t="s">
        <v>71</v>
      </c>
      <c r="F44" s="3" t="str">
        <f>_xlfn.XLOOKUP(D44,$J$2:$J$5,$K$2:$K$5)</f>
        <v>rgba(236, 224, 219, 1)</v>
      </c>
    </row>
    <row r="45" spans="1:6" x14ac:dyDescent="0.25">
      <c r="A45" s="3" t="s">
        <v>154</v>
      </c>
      <c r="B45" s="3" t="s">
        <v>155</v>
      </c>
      <c r="C45" s="3" t="s">
        <v>74</v>
      </c>
      <c r="D45" s="3" t="s">
        <v>75</v>
      </c>
      <c r="E45" s="3" t="s">
        <v>147</v>
      </c>
      <c r="F45" s="3" t="str">
        <f>_xlfn.XLOOKUP(D45,$J$2:$J$5,$K$2:$K$5)</f>
        <v>rgba(236, 224, 219, 1)</v>
      </c>
    </row>
    <row r="46" spans="1:6" x14ac:dyDescent="0.25">
      <c r="A46" s="3" t="s">
        <v>156</v>
      </c>
      <c r="B46" s="3" t="s">
        <v>157</v>
      </c>
      <c r="C46" s="3" t="s">
        <v>65</v>
      </c>
      <c r="D46" s="3" t="s">
        <v>80</v>
      </c>
      <c r="E46" s="3" t="s">
        <v>76</v>
      </c>
      <c r="F46" s="3" t="str">
        <f>_xlfn.XLOOKUP(D46,$J$2:$J$5,$K$2:$K$5)</f>
        <v>rgba(190, 222, 161, 1)</v>
      </c>
    </row>
    <row r="47" spans="1:6" x14ac:dyDescent="0.25">
      <c r="A47" s="3" t="s">
        <v>158</v>
      </c>
      <c r="B47" s="3" t="s">
        <v>159</v>
      </c>
      <c r="C47" s="3" t="s">
        <v>65</v>
      </c>
      <c r="D47" s="3" t="s">
        <v>80</v>
      </c>
      <c r="F47" s="3" t="str">
        <f>_xlfn.XLOOKUP(D47,$J$2:$J$5,$K$2:$K$5)</f>
        <v>rgba(190, 222, 161, 1)</v>
      </c>
    </row>
    <row r="48" spans="1:6" x14ac:dyDescent="0.25">
      <c r="A48" s="3" t="s">
        <v>160</v>
      </c>
      <c r="B48" s="3" t="s">
        <v>161</v>
      </c>
      <c r="C48" s="3" t="s">
        <v>65</v>
      </c>
      <c r="D48" s="3" t="s">
        <v>66</v>
      </c>
      <c r="F48" s="3" t="str">
        <f>_xlfn.XLOOKUP(D48,$J$2:$J$5,$K$2:$K$5)</f>
        <v>rgba(227, 132, 104, 1)</v>
      </c>
    </row>
    <row r="49" spans="1:6" x14ac:dyDescent="0.25">
      <c r="A49" s="3" t="s">
        <v>162</v>
      </c>
      <c r="B49" s="3" t="s">
        <v>163</v>
      </c>
      <c r="C49" s="3" t="s">
        <v>65</v>
      </c>
      <c r="D49" s="3" t="s">
        <v>66</v>
      </c>
      <c r="F49" s="3" t="str">
        <f>_xlfn.XLOOKUP(D49,$J$2:$J$5,$K$2:$K$5)</f>
        <v>rgba(227, 132, 104, 1)</v>
      </c>
    </row>
    <row r="50" spans="1:6" x14ac:dyDescent="0.25">
      <c r="A50" s="3" t="s">
        <v>164</v>
      </c>
      <c r="B50" s="3" t="s">
        <v>165</v>
      </c>
      <c r="C50" s="3" t="s">
        <v>79</v>
      </c>
      <c r="D50" s="3" t="s">
        <v>66</v>
      </c>
      <c r="F50" s="3" t="str">
        <f>_xlfn.XLOOKUP(D50,$J$2:$J$5,$K$2:$K$5)</f>
        <v>rgba(227, 132, 104, 1)</v>
      </c>
    </row>
    <row r="51" spans="1:6" x14ac:dyDescent="0.25">
      <c r="A51" s="3" t="s">
        <v>166</v>
      </c>
      <c r="B51" s="3" t="s">
        <v>167</v>
      </c>
      <c r="C51" s="3" t="s">
        <v>79</v>
      </c>
      <c r="D51" s="3" t="s">
        <v>66</v>
      </c>
      <c r="F51" s="3" t="str">
        <f>_xlfn.XLOOKUP(D51,$J$2:$J$5,$K$2:$K$5)</f>
        <v>rgba(227, 132, 104, 1)</v>
      </c>
    </row>
    <row r="52" spans="1:6" x14ac:dyDescent="0.25">
      <c r="A52" s="3" t="s">
        <v>8</v>
      </c>
      <c r="B52" s="3" t="s">
        <v>168</v>
      </c>
      <c r="C52" s="3" t="s">
        <v>79</v>
      </c>
      <c r="D52" s="3" t="s">
        <v>66</v>
      </c>
      <c r="F52" s="3" t="str">
        <f>_xlfn.XLOOKUP(D52,$J$2:$J$5,$K$2:$K$5)</f>
        <v>rgba(227, 132, 104, 1)</v>
      </c>
    </row>
    <row r="53" spans="1:6" x14ac:dyDescent="0.25">
      <c r="A53" s="3" t="s">
        <v>169</v>
      </c>
      <c r="B53" s="3" t="s">
        <v>170</v>
      </c>
      <c r="C53" s="3" t="s">
        <v>85</v>
      </c>
      <c r="D53" s="3" t="s">
        <v>75</v>
      </c>
      <c r="E53" s="3" t="s">
        <v>71</v>
      </c>
      <c r="F53" s="3" t="str">
        <f>_xlfn.XLOOKUP(D53,$J$2:$J$5,$K$2:$K$5)</f>
        <v>rgba(236, 224, 219, 1)</v>
      </c>
    </row>
    <row r="54" spans="1:6" x14ac:dyDescent="0.25">
      <c r="A54" s="3" t="s">
        <v>171</v>
      </c>
      <c r="B54" s="3" t="s">
        <v>172</v>
      </c>
      <c r="C54" s="3" t="s">
        <v>65</v>
      </c>
      <c r="D54" s="3" t="s">
        <v>80</v>
      </c>
      <c r="E54" s="3" t="s">
        <v>147</v>
      </c>
      <c r="F54" s="3" t="str">
        <f>_xlfn.XLOOKUP(D54,$J$2:$J$5,$K$2:$K$5)</f>
        <v>rgba(190, 222, 161, 1)</v>
      </c>
    </row>
    <row r="55" spans="1:6" x14ac:dyDescent="0.25">
      <c r="A55" s="3" t="s">
        <v>173</v>
      </c>
      <c r="B55" s="3" t="s">
        <v>174</v>
      </c>
      <c r="C55" s="3" t="s">
        <v>79</v>
      </c>
      <c r="D55" s="3" t="s">
        <v>66</v>
      </c>
      <c r="F55" s="3" t="str">
        <f>_xlfn.XLOOKUP(D55,$J$2:$J$5,$K$2:$K$5)</f>
        <v>rgba(227, 132, 104, 1)</v>
      </c>
    </row>
    <row r="56" spans="1:6" x14ac:dyDescent="0.25">
      <c r="A56" s="3" t="s">
        <v>175</v>
      </c>
      <c r="B56" s="3" t="s">
        <v>176</v>
      </c>
      <c r="C56" s="3" t="s">
        <v>65</v>
      </c>
      <c r="D56" s="3" t="s">
        <v>80</v>
      </c>
      <c r="E56" s="3" t="s">
        <v>76</v>
      </c>
      <c r="F56" s="3" t="str">
        <f>_xlfn.XLOOKUP(D56,$J$2:$J$5,$K$2:$K$5)</f>
        <v>rgba(190, 222, 161, 1)</v>
      </c>
    </row>
    <row r="57" spans="1:6" x14ac:dyDescent="0.25">
      <c r="A57" s="3" t="s">
        <v>177</v>
      </c>
      <c r="B57" s="3" t="s">
        <v>178</v>
      </c>
      <c r="C57" s="3" t="s">
        <v>85</v>
      </c>
      <c r="D57" s="3" t="s">
        <v>75</v>
      </c>
      <c r="E57" s="3" t="s">
        <v>76</v>
      </c>
      <c r="F57" s="3" t="str">
        <f>_xlfn.XLOOKUP(D57,$J$2:$J$5,$K$2:$K$5)</f>
        <v>rgba(236, 224, 219, 1)</v>
      </c>
    </row>
    <row r="58" spans="1:6" x14ac:dyDescent="0.25">
      <c r="A58" s="3" t="s">
        <v>179</v>
      </c>
      <c r="B58" s="3" t="s">
        <v>180</v>
      </c>
      <c r="C58" s="3" t="s">
        <v>65</v>
      </c>
      <c r="D58" s="3" t="s">
        <v>80</v>
      </c>
      <c r="E58" s="3" t="s">
        <v>76</v>
      </c>
      <c r="F58" s="3" t="str">
        <f>_xlfn.XLOOKUP(D58,$J$2:$J$5,$K$2:$K$5)</f>
        <v>rgba(190, 222, 161, 1)</v>
      </c>
    </row>
    <row r="59" spans="1:6" x14ac:dyDescent="0.25">
      <c r="A59" s="3" t="s">
        <v>181</v>
      </c>
      <c r="B59" s="3" t="s">
        <v>182</v>
      </c>
      <c r="C59" s="3" t="s">
        <v>85</v>
      </c>
      <c r="D59" s="3" t="s">
        <v>75</v>
      </c>
      <c r="E59" s="3" t="s">
        <v>76</v>
      </c>
      <c r="F59" s="3" t="str">
        <f>_xlfn.XLOOKUP(D59,$J$2:$J$5,$K$2:$K$5)</f>
        <v>rgba(236, 224, 219, 1)</v>
      </c>
    </row>
    <row r="60" spans="1:6" x14ac:dyDescent="0.25">
      <c r="A60" s="3" t="s">
        <v>183</v>
      </c>
      <c r="B60" s="3" t="s">
        <v>184</v>
      </c>
      <c r="C60" s="3" t="s">
        <v>74</v>
      </c>
      <c r="D60" s="3" t="s">
        <v>70</v>
      </c>
      <c r="E60" s="3" t="s">
        <v>71</v>
      </c>
      <c r="F60" s="3" t="str">
        <f>_xlfn.XLOOKUP(D60,$J$2:$J$5,$K$2:$K$5)</f>
        <v>rgba(76, 91, 35, 1)</v>
      </c>
    </row>
    <row r="61" spans="1:6" x14ac:dyDescent="0.25">
      <c r="A61" s="3" t="s">
        <v>21</v>
      </c>
      <c r="B61" s="3" t="s">
        <v>185</v>
      </c>
      <c r="C61" s="3" t="s">
        <v>79</v>
      </c>
      <c r="D61" s="3" t="s">
        <v>66</v>
      </c>
      <c r="F61" s="3" t="str">
        <f>_xlfn.XLOOKUP(D61,$J$2:$J$5,$K$2:$K$5)</f>
        <v>rgba(227, 132, 104, 1)</v>
      </c>
    </row>
    <row r="62" spans="1:6" x14ac:dyDescent="0.25">
      <c r="A62" s="3" t="s">
        <v>186</v>
      </c>
      <c r="B62" s="3" t="s">
        <v>187</v>
      </c>
      <c r="C62" s="3" t="s">
        <v>79</v>
      </c>
      <c r="D62" s="3" t="s">
        <v>66</v>
      </c>
      <c r="F62" s="3" t="str">
        <f>_xlfn.XLOOKUP(D62,$J$2:$J$5,$K$2:$K$5)</f>
        <v>rgba(227, 132, 104, 1)</v>
      </c>
    </row>
    <row r="63" spans="1:6" x14ac:dyDescent="0.25">
      <c r="A63" s="3" t="s">
        <v>188</v>
      </c>
      <c r="B63" s="3" t="s">
        <v>189</v>
      </c>
      <c r="C63" s="3" t="s">
        <v>74</v>
      </c>
      <c r="D63" s="3" t="s">
        <v>70</v>
      </c>
      <c r="E63" s="3" t="s">
        <v>71</v>
      </c>
      <c r="F63" s="3" t="str">
        <f>_xlfn.XLOOKUP(D63,$J$2:$J$5,$K$2:$K$5)</f>
        <v>rgba(76, 91, 35, 1)</v>
      </c>
    </row>
    <row r="64" spans="1:6" x14ac:dyDescent="0.25">
      <c r="A64" s="3" t="s">
        <v>190</v>
      </c>
      <c r="B64" s="3" t="s">
        <v>191</v>
      </c>
      <c r="C64" s="3" t="s">
        <v>79</v>
      </c>
      <c r="D64" s="3" t="s">
        <v>66</v>
      </c>
      <c r="F64" s="3" t="str">
        <f>_xlfn.XLOOKUP(D64,$J$2:$J$5,$K$2:$K$5)</f>
        <v>rgba(227, 132, 104, 1)</v>
      </c>
    </row>
    <row r="65" spans="1:6" x14ac:dyDescent="0.25">
      <c r="A65" s="3" t="s">
        <v>192</v>
      </c>
      <c r="B65" s="3" t="s">
        <v>193</v>
      </c>
      <c r="C65" s="3" t="s">
        <v>92</v>
      </c>
      <c r="D65" s="3" t="s">
        <v>80</v>
      </c>
      <c r="E65" s="3" t="s">
        <v>147</v>
      </c>
      <c r="F65" s="3" t="str">
        <f>_xlfn.XLOOKUP(D65,$J$2:$J$5,$K$2:$K$5)</f>
        <v>rgba(190, 222, 161, 1)</v>
      </c>
    </row>
    <row r="66" spans="1:6" x14ac:dyDescent="0.25">
      <c r="A66" s="3" t="s">
        <v>194</v>
      </c>
      <c r="B66" s="3" t="s">
        <v>195</v>
      </c>
      <c r="C66" s="3" t="s">
        <v>79</v>
      </c>
      <c r="D66" s="3" t="s">
        <v>66</v>
      </c>
      <c r="F66" s="3" t="str">
        <f>_xlfn.XLOOKUP(D66,$J$2:$J$5,$K$2:$K$5)</f>
        <v>rgba(227, 132, 104, 1)</v>
      </c>
    </row>
    <row r="67" spans="1:6" x14ac:dyDescent="0.25">
      <c r="A67" s="3" t="s">
        <v>196</v>
      </c>
      <c r="B67" s="3" t="s">
        <v>197</v>
      </c>
      <c r="C67" s="3" t="s">
        <v>79</v>
      </c>
      <c r="D67" s="3" t="s">
        <v>66</v>
      </c>
      <c r="F67" s="3" t="str">
        <f>_xlfn.XLOOKUP(D67,$J$2:$J$5,$K$2:$K$5)</f>
        <v>rgba(227, 132, 104, 1)</v>
      </c>
    </row>
    <row r="68" spans="1:6" x14ac:dyDescent="0.25">
      <c r="A68" s="3" t="s">
        <v>198</v>
      </c>
      <c r="B68" s="3" t="s">
        <v>199</v>
      </c>
      <c r="C68" s="3" t="s">
        <v>92</v>
      </c>
      <c r="D68" s="3" t="s">
        <v>75</v>
      </c>
      <c r="E68" s="3" t="s">
        <v>71</v>
      </c>
      <c r="F68" s="3" t="str">
        <f>_xlfn.XLOOKUP(D68,$J$2:$J$5,$K$2:$K$5)</f>
        <v>rgba(236, 224, 219, 1)</v>
      </c>
    </row>
    <row r="69" spans="1:6" x14ac:dyDescent="0.25">
      <c r="A69" s="3" t="s">
        <v>200</v>
      </c>
      <c r="B69" s="3" t="s">
        <v>201</v>
      </c>
      <c r="C69" s="3" t="s">
        <v>74</v>
      </c>
      <c r="D69" s="3" t="s">
        <v>80</v>
      </c>
      <c r="E69" s="3" t="s">
        <v>76</v>
      </c>
      <c r="F69" s="3" t="str">
        <f>_xlfn.XLOOKUP(D69,$J$2:$J$5,$K$2:$K$5)</f>
        <v>rgba(190, 222, 161, 1)</v>
      </c>
    </row>
    <row r="70" spans="1:6" x14ac:dyDescent="0.25">
      <c r="A70" s="3" t="s">
        <v>202</v>
      </c>
      <c r="B70" s="3" t="s">
        <v>203</v>
      </c>
      <c r="C70" s="3" t="s">
        <v>79</v>
      </c>
      <c r="D70" s="3" t="s">
        <v>66</v>
      </c>
      <c r="F70" s="3" t="str">
        <f>_xlfn.XLOOKUP(D70,$J$2:$J$5,$K$2:$K$5)</f>
        <v>rgba(227, 132, 104, 1)</v>
      </c>
    </row>
    <row r="71" spans="1:6" x14ac:dyDescent="0.25">
      <c r="A71" s="3" t="s">
        <v>204</v>
      </c>
      <c r="B71" s="3" t="s">
        <v>205</v>
      </c>
      <c r="C71" s="3" t="s">
        <v>79</v>
      </c>
      <c r="D71" s="3" t="s">
        <v>80</v>
      </c>
      <c r="E71" s="3" t="s">
        <v>76</v>
      </c>
      <c r="F71" s="3" t="str">
        <f>_xlfn.XLOOKUP(D71,$J$2:$J$5,$K$2:$K$5)</f>
        <v>rgba(190, 222, 161, 1)</v>
      </c>
    </row>
    <row r="72" spans="1:6" x14ac:dyDescent="0.25">
      <c r="A72" s="3" t="s">
        <v>206</v>
      </c>
      <c r="B72" s="3" t="s">
        <v>207</v>
      </c>
      <c r="C72" s="3" t="s">
        <v>74</v>
      </c>
      <c r="D72" s="3" t="s">
        <v>75</v>
      </c>
      <c r="E72" s="3" t="s">
        <v>71</v>
      </c>
      <c r="F72" s="3" t="str">
        <f>_xlfn.XLOOKUP(D72,$J$2:$J$5,$K$2:$K$5)</f>
        <v>rgba(236, 224, 219, 1)</v>
      </c>
    </row>
    <row r="73" spans="1:6" x14ac:dyDescent="0.25">
      <c r="A73" s="3" t="s">
        <v>208</v>
      </c>
      <c r="B73" s="3" t="s">
        <v>209</v>
      </c>
      <c r="C73" s="3" t="s">
        <v>79</v>
      </c>
      <c r="D73" s="3" t="s">
        <v>66</v>
      </c>
      <c r="F73" s="3" t="str">
        <f>_xlfn.XLOOKUP(D73,$J$2:$J$5,$K$2:$K$5)</f>
        <v>rgba(227, 132, 104, 1)</v>
      </c>
    </row>
    <row r="74" spans="1:6" x14ac:dyDescent="0.25">
      <c r="A74" s="3" t="s">
        <v>210</v>
      </c>
      <c r="B74" s="3" t="s">
        <v>211</v>
      </c>
      <c r="C74" s="3" t="s">
        <v>74</v>
      </c>
      <c r="D74" s="4" t="s">
        <v>75</v>
      </c>
      <c r="E74" s="3" t="s">
        <v>71</v>
      </c>
      <c r="F74" s="3" t="str">
        <f>_xlfn.XLOOKUP(D74,$J$2:$J$5,$K$2:$K$5)</f>
        <v>rgba(236, 224, 219, 1)</v>
      </c>
    </row>
    <row r="75" spans="1:6" x14ac:dyDescent="0.25">
      <c r="A75" s="3" t="s">
        <v>212</v>
      </c>
      <c r="B75" s="3" t="s">
        <v>213</v>
      </c>
      <c r="C75" s="3" t="s">
        <v>74</v>
      </c>
      <c r="D75" s="3" t="s">
        <v>70</v>
      </c>
      <c r="E75" s="3" t="s">
        <v>71</v>
      </c>
      <c r="F75" s="3" t="str">
        <f>_xlfn.XLOOKUP(D75,$J$2:$J$5,$K$2:$K$5)</f>
        <v>rgba(76, 91, 35, 1)</v>
      </c>
    </row>
    <row r="76" spans="1:6" x14ac:dyDescent="0.25">
      <c r="A76" s="3" t="s">
        <v>214</v>
      </c>
      <c r="B76" s="3" t="s">
        <v>215</v>
      </c>
      <c r="C76" s="3" t="s">
        <v>74</v>
      </c>
      <c r="D76" s="3" t="s">
        <v>70</v>
      </c>
      <c r="E76" s="3" t="s">
        <v>71</v>
      </c>
      <c r="F76" s="3" t="str">
        <f>_xlfn.XLOOKUP(D76,$J$2:$J$5,$K$2:$K$5)</f>
        <v>rgba(76, 91, 35, 1)</v>
      </c>
    </row>
    <row r="77" spans="1:6" x14ac:dyDescent="0.25">
      <c r="A77" s="3" t="s">
        <v>216</v>
      </c>
      <c r="B77" s="3" t="s">
        <v>217</v>
      </c>
      <c r="C77" s="3" t="s">
        <v>74</v>
      </c>
      <c r="D77" s="3" t="s">
        <v>80</v>
      </c>
      <c r="E77" s="3" t="s">
        <v>76</v>
      </c>
      <c r="F77" s="3" t="str">
        <f>_xlfn.XLOOKUP(D77,$J$2:$J$5,$K$2:$K$5)</f>
        <v>rgba(190, 222, 161, 1)</v>
      </c>
    </row>
    <row r="78" spans="1:6" x14ac:dyDescent="0.25">
      <c r="A78" s="3" t="s">
        <v>218</v>
      </c>
      <c r="B78" s="3" t="s">
        <v>219</v>
      </c>
      <c r="C78" s="3" t="s">
        <v>79</v>
      </c>
      <c r="D78" s="3" t="s">
        <v>66</v>
      </c>
      <c r="F78" s="3" t="str">
        <f>_xlfn.XLOOKUP(D78,$J$2:$J$5,$K$2:$K$5)</f>
        <v>rgba(227, 132, 104, 1)</v>
      </c>
    </row>
    <row r="79" spans="1:6" x14ac:dyDescent="0.25">
      <c r="A79" s="3" t="s">
        <v>220</v>
      </c>
      <c r="B79" s="3" t="s">
        <v>221</v>
      </c>
      <c r="C79" s="3" t="s">
        <v>65</v>
      </c>
      <c r="D79" s="3" t="s">
        <v>80</v>
      </c>
      <c r="E79" s="3" t="s">
        <v>147</v>
      </c>
      <c r="F79" s="3" t="str">
        <f>_xlfn.XLOOKUP(D79,$J$2:$J$5,$K$2:$K$5)</f>
        <v>rgba(190, 222, 161, 1)</v>
      </c>
    </row>
    <row r="80" spans="1:6" x14ac:dyDescent="0.25">
      <c r="A80" s="3" t="s">
        <v>222</v>
      </c>
      <c r="B80" s="3" t="s">
        <v>223</v>
      </c>
      <c r="C80" s="3" t="s">
        <v>79</v>
      </c>
      <c r="D80" s="3" t="s">
        <v>66</v>
      </c>
      <c r="F80" s="3" t="str">
        <f>_xlfn.XLOOKUP(D80,$J$2:$J$5,$K$2:$K$5)</f>
        <v>rgba(227, 132, 104, 1)</v>
      </c>
    </row>
    <row r="81" spans="1:6" x14ac:dyDescent="0.25">
      <c r="A81" s="3" t="s">
        <v>224</v>
      </c>
      <c r="B81" s="3" t="s">
        <v>225</v>
      </c>
      <c r="C81" s="3" t="s">
        <v>65</v>
      </c>
      <c r="D81" s="3" t="s">
        <v>80</v>
      </c>
      <c r="E81" s="3" t="s">
        <v>76</v>
      </c>
      <c r="F81" s="3" t="str">
        <f>_xlfn.XLOOKUP(D81,$J$2:$J$5,$K$2:$K$5)</f>
        <v>rgba(190, 222, 161, 1)</v>
      </c>
    </row>
    <row r="82" spans="1:6" x14ac:dyDescent="0.25">
      <c r="A82" s="3" t="s">
        <v>226</v>
      </c>
      <c r="B82" s="3" t="s">
        <v>227</v>
      </c>
      <c r="C82" s="3" t="s">
        <v>92</v>
      </c>
      <c r="D82" s="3" t="s">
        <v>66</v>
      </c>
      <c r="F82" s="3" t="str">
        <f>_xlfn.XLOOKUP(D82,$J$2:$J$5,$K$2:$K$5)</f>
        <v>rgba(227, 132, 104, 1)</v>
      </c>
    </row>
    <row r="83" spans="1:6" x14ac:dyDescent="0.25">
      <c r="A83" s="3" t="s">
        <v>228</v>
      </c>
      <c r="B83" s="3" t="s">
        <v>229</v>
      </c>
      <c r="C83" s="3" t="s">
        <v>65</v>
      </c>
      <c r="D83" s="4" t="s">
        <v>66</v>
      </c>
      <c r="E83" s="3" t="s">
        <v>71</v>
      </c>
      <c r="F83" s="3" t="str">
        <f>_xlfn.XLOOKUP(D83,$J$2:$J$5,$K$2:$K$5)</f>
        <v>rgba(227, 132, 104, 1)</v>
      </c>
    </row>
    <row r="84" spans="1:6" x14ac:dyDescent="0.25">
      <c r="A84" s="3" t="s">
        <v>230</v>
      </c>
      <c r="B84" s="3" t="s">
        <v>231</v>
      </c>
      <c r="C84" s="3" t="s">
        <v>92</v>
      </c>
      <c r="D84" s="3" t="s">
        <v>66</v>
      </c>
      <c r="F84" s="3" t="str">
        <f>_xlfn.XLOOKUP(D84,$J$2:$J$5,$K$2:$K$5)</f>
        <v>rgba(227, 132, 104, 1)</v>
      </c>
    </row>
    <row r="85" spans="1:6" x14ac:dyDescent="0.25">
      <c r="A85" s="3" t="s">
        <v>232</v>
      </c>
      <c r="B85" s="3" t="s">
        <v>233</v>
      </c>
      <c r="C85" s="3" t="s">
        <v>65</v>
      </c>
      <c r="D85" s="3" t="s">
        <v>75</v>
      </c>
      <c r="E85" s="3" t="s">
        <v>71</v>
      </c>
      <c r="F85" s="3" t="str">
        <f>_xlfn.XLOOKUP(D85,$J$2:$J$5,$K$2:$K$5)</f>
        <v>rgba(236, 224, 219, 1)</v>
      </c>
    </row>
    <row r="86" spans="1:6" x14ac:dyDescent="0.25">
      <c r="A86" s="3" t="s">
        <v>234</v>
      </c>
      <c r="B86" s="3" t="s">
        <v>235</v>
      </c>
      <c r="C86" s="3" t="s">
        <v>79</v>
      </c>
      <c r="D86" s="3" t="s">
        <v>66</v>
      </c>
      <c r="E86" s="3" t="s">
        <v>76</v>
      </c>
      <c r="F86" s="3" t="str">
        <f>_xlfn.XLOOKUP(D86,$J$2:$J$5,$K$2:$K$5)</f>
        <v>rgba(227, 132, 104, 1)</v>
      </c>
    </row>
    <row r="87" spans="1:6" x14ac:dyDescent="0.25">
      <c r="A87" s="3" t="s">
        <v>236</v>
      </c>
      <c r="B87" s="3" t="s">
        <v>237</v>
      </c>
      <c r="C87" s="3" t="s">
        <v>65</v>
      </c>
      <c r="D87" s="3" t="s">
        <v>75</v>
      </c>
      <c r="E87" s="3" t="s">
        <v>71</v>
      </c>
      <c r="F87" s="3" t="str">
        <f>_xlfn.XLOOKUP(D87,$J$2:$J$5,$K$2:$K$5)</f>
        <v>rgba(236, 224, 219, 1)</v>
      </c>
    </row>
    <row r="88" spans="1:6" x14ac:dyDescent="0.25">
      <c r="A88" s="3" t="s">
        <v>238</v>
      </c>
      <c r="B88" s="3" t="s">
        <v>239</v>
      </c>
      <c r="C88" s="3" t="s">
        <v>79</v>
      </c>
      <c r="D88" s="3" t="s">
        <v>66</v>
      </c>
      <c r="F88" s="3" t="str">
        <f>_xlfn.XLOOKUP(D88,$J$2:$J$5,$K$2:$K$5)</f>
        <v>rgba(227, 132, 104, 1)</v>
      </c>
    </row>
    <row r="89" spans="1:6" x14ac:dyDescent="0.25">
      <c r="A89" s="3" t="s">
        <v>9</v>
      </c>
      <c r="B89" s="3" t="s">
        <v>240</v>
      </c>
      <c r="C89" s="3" t="s">
        <v>92</v>
      </c>
      <c r="D89" s="4" t="s">
        <v>80</v>
      </c>
      <c r="E89" s="3" t="s">
        <v>76</v>
      </c>
      <c r="F89" s="3" t="str">
        <f>_xlfn.XLOOKUP(D89,$J$2:$J$5,$K$2:$K$5)</f>
        <v>rgba(190, 222, 161, 1)</v>
      </c>
    </row>
    <row r="90" spans="1:6" x14ac:dyDescent="0.25">
      <c r="A90" s="3" t="s">
        <v>241</v>
      </c>
      <c r="B90" s="3" t="s">
        <v>242</v>
      </c>
      <c r="C90" s="3" t="s">
        <v>79</v>
      </c>
      <c r="D90" s="3" t="s">
        <v>66</v>
      </c>
      <c r="F90" s="3" t="str">
        <f>_xlfn.XLOOKUP(D90,$J$2:$J$5,$K$2:$K$5)</f>
        <v>rgba(227, 132, 104, 1)</v>
      </c>
    </row>
    <row r="91" spans="1:6" x14ac:dyDescent="0.25">
      <c r="A91" s="3" t="s">
        <v>10</v>
      </c>
      <c r="B91" s="3" t="s">
        <v>243</v>
      </c>
      <c r="C91" s="3" t="s">
        <v>69</v>
      </c>
      <c r="D91" s="3" t="s">
        <v>75</v>
      </c>
      <c r="E91" s="3" t="s">
        <v>76</v>
      </c>
      <c r="F91" s="3" t="str">
        <f>_xlfn.XLOOKUP(D91,$J$2:$J$5,$K$2:$K$5)</f>
        <v>rgba(236, 224, 219, 1)</v>
      </c>
    </row>
    <row r="92" spans="1:6" x14ac:dyDescent="0.25">
      <c r="A92" s="3" t="s">
        <v>244</v>
      </c>
      <c r="B92" s="3" t="s">
        <v>245</v>
      </c>
      <c r="C92" s="3" t="s">
        <v>79</v>
      </c>
      <c r="D92" s="3" t="s">
        <v>66</v>
      </c>
      <c r="F92" s="3" t="str">
        <f>_xlfn.XLOOKUP(D92,$J$2:$J$5,$K$2:$K$5)</f>
        <v>rgba(227, 132, 104, 1)</v>
      </c>
    </row>
    <row r="93" spans="1:6" x14ac:dyDescent="0.25">
      <c r="A93" s="3" t="s">
        <v>11</v>
      </c>
      <c r="B93" s="3" t="s">
        <v>246</v>
      </c>
      <c r="C93" s="3" t="s">
        <v>85</v>
      </c>
      <c r="D93" s="3" t="s">
        <v>75</v>
      </c>
      <c r="E93" s="3" t="s">
        <v>76</v>
      </c>
      <c r="F93" s="3" t="str">
        <f>_xlfn.XLOOKUP(D93,$J$2:$J$5,$K$2:$K$5)</f>
        <v>rgba(236, 224, 219, 1)</v>
      </c>
    </row>
    <row r="94" spans="1:6" x14ac:dyDescent="0.25">
      <c r="A94" s="3" t="s">
        <v>247</v>
      </c>
      <c r="B94" s="3" t="s">
        <v>248</v>
      </c>
      <c r="C94" s="3" t="s">
        <v>85</v>
      </c>
      <c r="D94" s="3" t="s">
        <v>80</v>
      </c>
      <c r="E94" s="3" t="s">
        <v>76</v>
      </c>
      <c r="F94" s="3" t="str">
        <f>_xlfn.XLOOKUP(D94,$J$2:$J$5,$K$2:$K$5)</f>
        <v>rgba(190, 222, 161, 1)</v>
      </c>
    </row>
    <row r="95" spans="1:6" x14ac:dyDescent="0.25">
      <c r="A95" s="3" t="s">
        <v>249</v>
      </c>
      <c r="B95" s="3" t="s">
        <v>250</v>
      </c>
      <c r="C95" s="3" t="s">
        <v>79</v>
      </c>
      <c r="D95" s="3" t="s">
        <v>66</v>
      </c>
      <c r="F95" s="3" t="str">
        <f>_xlfn.XLOOKUP(D95,$J$2:$J$5,$K$2:$K$5)</f>
        <v>rgba(227, 132, 104, 1)</v>
      </c>
    </row>
    <row r="96" spans="1:6" x14ac:dyDescent="0.25">
      <c r="A96" s="3" t="s">
        <v>251</v>
      </c>
      <c r="B96" s="3" t="s">
        <v>252</v>
      </c>
      <c r="C96" s="3" t="s">
        <v>85</v>
      </c>
      <c r="D96" s="3" t="s">
        <v>66</v>
      </c>
      <c r="F96" s="3" t="str">
        <f>_xlfn.XLOOKUP(D96,$J$2:$J$5,$K$2:$K$5)</f>
        <v>rgba(227, 132, 104, 1)</v>
      </c>
    </row>
    <row r="97" spans="1:6" x14ac:dyDescent="0.25">
      <c r="A97" s="3" t="s">
        <v>253</v>
      </c>
      <c r="B97" s="3" t="s">
        <v>254</v>
      </c>
      <c r="C97" s="3" t="s">
        <v>79</v>
      </c>
      <c r="D97" s="3" t="s">
        <v>66</v>
      </c>
      <c r="F97" s="3" t="str">
        <f>_xlfn.XLOOKUP(D97,$J$2:$J$5,$K$2:$K$5)</f>
        <v>rgba(227, 132, 104, 1)</v>
      </c>
    </row>
    <row r="98" spans="1:6" x14ac:dyDescent="0.25">
      <c r="A98" s="3" t="s">
        <v>255</v>
      </c>
      <c r="B98" s="3" t="s">
        <v>256</v>
      </c>
      <c r="C98" s="3" t="s">
        <v>65</v>
      </c>
      <c r="D98" s="3" t="s">
        <v>80</v>
      </c>
      <c r="E98" s="3" t="s">
        <v>76</v>
      </c>
      <c r="F98" s="3" t="str">
        <f>_xlfn.XLOOKUP(D98,$J$2:$J$5,$K$2:$K$5)</f>
        <v>rgba(190, 222, 161, 1)</v>
      </c>
    </row>
    <row r="99" spans="1:6" x14ac:dyDescent="0.25">
      <c r="A99" s="3" t="s">
        <v>257</v>
      </c>
      <c r="B99" s="3" t="s">
        <v>258</v>
      </c>
      <c r="C99" s="3" t="s">
        <v>85</v>
      </c>
      <c r="D99" s="4" t="s">
        <v>75</v>
      </c>
      <c r="E99" s="3" t="s">
        <v>76</v>
      </c>
      <c r="F99" s="3" t="str">
        <f>_xlfn.XLOOKUP(D99,$J$2:$J$5,$K$2:$K$5)</f>
        <v>rgba(236, 224, 219, 1)</v>
      </c>
    </row>
    <row r="100" spans="1:6" x14ac:dyDescent="0.25">
      <c r="A100" s="3" t="s">
        <v>12</v>
      </c>
      <c r="B100" s="3" t="s">
        <v>259</v>
      </c>
      <c r="C100" s="3" t="s">
        <v>92</v>
      </c>
      <c r="D100" s="3" t="s">
        <v>66</v>
      </c>
      <c r="F100" s="3" t="str">
        <f>_xlfn.XLOOKUP(D100,$J$2:$J$5,$K$2:$K$5)</f>
        <v>rgba(227, 132, 104, 1)</v>
      </c>
    </row>
    <row r="101" spans="1:6" x14ac:dyDescent="0.25">
      <c r="A101" s="3" t="s">
        <v>13</v>
      </c>
      <c r="B101" s="3" t="s">
        <v>260</v>
      </c>
      <c r="C101" s="3" t="s">
        <v>79</v>
      </c>
      <c r="D101" s="3" t="s">
        <v>80</v>
      </c>
      <c r="E101" s="3" t="s">
        <v>76</v>
      </c>
      <c r="F101" s="3" t="str">
        <f>_xlfn.XLOOKUP(D101,$J$2:$J$5,$K$2:$K$5)</f>
        <v>rgba(190, 222, 161, 1)</v>
      </c>
    </row>
    <row r="102" spans="1:6" x14ac:dyDescent="0.25">
      <c r="A102" s="3" t="s">
        <v>261</v>
      </c>
      <c r="B102" s="3" t="s">
        <v>262</v>
      </c>
      <c r="C102" s="3" t="s">
        <v>74</v>
      </c>
      <c r="D102" s="3" t="s">
        <v>75</v>
      </c>
      <c r="E102" s="3" t="s">
        <v>147</v>
      </c>
      <c r="F102" s="3" t="str">
        <f>_xlfn.XLOOKUP(D102,$J$2:$J$5,$K$2:$K$5)</f>
        <v>rgba(236, 224, 219, 1)</v>
      </c>
    </row>
    <row r="103" spans="1:6" x14ac:dyDescent="0.25">
      <c r="A103" s="3" t="s">
        <v>571</v>
      </c>
      <c r="B103" s="3" t="s">
        <v>263</v>
      </c>
      <c r="C103" s="3" t="s">
        <v>79</v>
      </c>
      <c r="D103" s="3" t="s">
        <v>75</v>
      </c>
      <c r="E103" s="3" t="s">
        <v>71</v>
      </c>
      <c r="F103" s="3" t="str">
        <f>_xlfn.XLOOKUP(D103,$J$2:$J$5,$K$2:$K$5)</f>
        <v>rgba(236, 224, 219, 1)</v>
      </c>
    </row>
    <row r="104" spans="1:6" x14ac:dyDescent="0.25">
      <c r="A104" s="3" t="s">
        <v>264</v>
      </c>
      <c r="B104" s="3" t="s">
        <v>265</v>
      </c>
      <c r="C104" s="3" t="s">
        <v>92</v>
      </c>
      <c r="D104" s="3" t="s">
        <v>75</v>
      </c>
      <c r="E104" s="3" t="s">
        <v>71</v>
      </c>
      <c r="F104" s="3" t="str">
        <f>_xlfn.XLOOKUP(D104,$J$2:$J$5,$K$2:$K$5)</f>
        <v>rgba(236, 224, 219, 1)</v>
      </c>
    </row>
    <row r="105" spans="1:6" x14ac:dyDescent="0.25">
      <c r="A105" s="3" t="s">
        <v>266</v>
      </c>
      <c r="B105" s="3" t="s">
        <v>267</v>
      </c>
      <c r="C105" s="3" t="s">
        <v>92</v>
      </c>
      <c r="D105" s="3" t="s">
        <v>75</v>
      </c>
      <c r="E105" s="3" t="s">
        <v>71</v>
      </c>
      <c r="F105" s="3" t="str">
        <f>_xlfn.XLOOKUP(D105,$J$2:$J$5,$K$2:$K$5)</f>
        <v>rgba(236, 224, 219, 1)</v>
      </c>
    </row>
    <row r="106" spans="1:6" x14ac:dyDescent="0.25">
      <c r="A106" s="3" t="s">
        <v>268</v>
      </c>
      <c r="B106" s="3" t="s">
        <v>269</v>
      </c>
      <c r="C106" s="3" t="s">
        <v>65</v>
      </c>
      <c r="D106" s="3" t="s">
        <v>66</v>
      </c>
      <c r="E106" s="3" t="s">
        <v>76</v>
      </c>
      <c r="F106" s="3" t="str">
        <f>_xlfn.XLOOKUP(D106,$J$2:$J$5,$K$2:$K$5)</f>
        <v>rgba(227, 132, 104, 1)</v>
      </c>
    </row>
    <row r="107" spans="1:6" x14ac:dyDescent="0.25">
      <c r="A107" s="3" t="s">
        <v>19</v>
      </c>
      <c r="B107" s="3" t="s">
        <v>270</v>
      </c>
      <c r="C107" s="3" t="s">
        <v>92</v>
      </c>
      <c r="D107" s="3" t="s">
        <v>66</v>
      </c>
      <c r="F107" s="3" t="str">
        <f>_xlfn.XLOOKUP(D107,$J$2:$J$5,$K$2:$K$5)</f>
        <v>rgba(227, 132, 104, 1)</v>
      </c>
    </row>
    <row r="108" spans="1:6" x14ac:dyDescent="0.25">
      <c r="A108" s="3" t="s">
        <v>271</v>
      </c>
      <c r="B108" s="3" t="s">
        <v>272</v>
      </c>
      <c r="C108" s="3" t="s">
        <v>85</v>
      </c>
      <c r="D108" s="3" t="s">
        <v>66</v>
      </c>
      <c r="F108" s="3" t="str">
        <f>_xlfn.XLOOKUP(D108,$J$2:$J$5,$K$2:$K$5)</f>
        <v>rgba(227, 132, 104, 1)</v>
      </c>
    </row>
    <row r="109" spans="1:6" x14ac:dyDescent="0.25">
      <c r="A109" s="3" t="s">
        <v>572</v>
      </c>
      <c r="B109" s="3" t="s">
        <v>273</v>
      </c>
      <c r="C109" s="3" t="s">
        <v>92</v>
      </c>
      <c r="D109" s="3" t="s">
        <v>75</v>
      </c>
      <c r="E109" s="3" t="s">
        <v>71</v>
      </c>
      <c r="F109" s="3" t="str">
        <f>_xlfn.XLOOKUP(D109,$J$2:$J$5,$K$2:$K$5)</f>
        <v>rgba(236, 224, 219, 1)</v>
      </c>
    </row>
    <row r="110" spans="1:6" x14ac:dyDescent="0.25">
      <c r="A110" s="3" t="s">
        <v>274</v>
      </c>
      <c r="B110" s="3" t="s">
        <v>275</v>
      </c>
      <c r="C110" s="3" t="s">
        <v>85</v>
      </c>
      <c r="D110" s="3" t="s">
        <v>75</v>
      </c>
      <c r="E110" s="3" t="s">
        <v>76</v>
      </c>
      <c r="F110" s="3" t="str">
        <f>_xlfn.XLOOKUP(D110,$J$2:$J$5,$K$2:$K$5)</f>
        <v>rgba(236, 224, 219, 1)</v>
      </c>
    </row>
    <row r="111" spans="1:6" x14ac:dyDescent="0.25">
      <c r="A111" s="3" t="s">
        <v>276</v>
      </c>
      <c r="B111" s="3" t="s">
        <v>277</v>
      </c>
      <c r="C111" s="3" t="s">
        <v>74</v>
      </c>
      <c r="D111" s="3" t="s">
        <v>70</v>
      </c>
      <c r="E111" s="3" t="s">
        <v>71</v>
      </c>
      <c r="F111" s="3" t="str">
        <f>_xlfn.XLOOKUP(D111,$J$2:$J$5,$K$2:$K$5)</f>
        <v>rgba(76, 91, 35, 1)</v>
      </c>
    </row>
    <row r="112" spans="1:6" x14ac:dyDescent="0.25">
      <c r="A112" s="3" t="s">
        <v>278</v>
      </c>
      <c r="B112" s="3" t="s">
        <v>279</v>
      </c>
      <c r="C112" s="3" t="s">
        <v>85</v>
      </c>
      <c r="D112" s="3" t="s">
        <v>80</v>
      </c>
      <c r="E112" s="3" t="s">
        <v>76</v>
      </c>
      <c r="F112" s="3" t="str">
        <f>_xlfn.XLOOKUP(D112,$J$2:$J$5,$K$2:$K$5)</f>
        <v>rgba(190, 222, 161, 1)</v>
      </c>
    </row>
    <row r="113" spans="1:6" x14ac:dyDescent="0.25">
      <c r="A113" s="3" t="s">
        <v>280</v>
      </c>
      <c r="B113" s="3" t="s">
        <v>281</v>
      </c>
      <c r="C113" s="3" t="s">
        <v>65</v>
      </c>
      <c r="D113" s="3" t="s">
        <v>80</v>
      </c>
      <c r="E113" s="3" t="s">
        <v>147</v>
      </c>
      <c r="F113" s="3" t="str">
        <f>_xlfn.XLOOKUP(D113,$J$2:$J$5,$K$2:$K$5)</f>
        <v>rgba(190, 222, 161, 1)</v>
      </c>
    </row>
    <row r="114" spans="1:6" x14ac:dyDescent="0.25">
      <c r="A114" s="3" t="s">
        <v>282</v>
      </c>
      <c r="B114" s="3" t="s">
        <v>283</v>
      </c>
      <c r="C114" s="3" t="s">
        <v>79</v>
      </c>
      <c r="D114" s="3" t="s">
        <v>66</v>
      </c>
      <c r="F114" s="3" t="str">
        <f>_xlfn.XLOOKUP(D114,$J$2:$J$5,$K$2:$K$5)</f>
        <v>rgba(227, 132, 104, 1)</v>
      </c>
    </row>
    <row r="115" spans="1:6" x14ac:dyDescent="0.25">
      <c r="A115" s="3" t="s">
        <v>284</v>
      </c>
      <c r="B115" s="3" t="s">
        <v>285</v>
      </c>
      <c r="C115" s="3" t="s">
        <v>69</v>
      </c>
      <c r="D115" s="3" t="s">
        <v>75</v>
      </c>
      <c r="E115" s="3" t="s">
        <v>71</v>
      </c>
      <c r="F115" s="3" t="str">
        <f>_xlfn.XLOOKUP(D115,$J$2:$J$5,$K$2:$K$5)</f>
        <v>rgba(236, 224, 219, 1)</v>
      </c>
    </row>
    <row r="116" spans="1:6" x14ac:dyDescent="0.25">
      <c r="A116" s="3" t="s">
        <v>286</v>
      </c>
      <c r="B116" s="3" t="s">
        <v>287</v>
      </c>
      <c r="C116" s="3" t="s">
        <v>74</v>
      </c>
      <c r="D116" s="3" t="s">
        <v>75</v>
      </c>
      <c r="E116" s="3" t="s">
        <v>71</v>
      </c>
      <c r="F116" s="3" t="str">
        <f>_xlfn.XLOOKUP(D116,$J$2:$J$5,$K$2:$K$5)</f>
        <v>rgba(236, 224, 219, 1)</v>
      </c>
    </row>
    <row r="117" spans="1:6" x14ac:dyDescent="0.25">
      <c r="A117" s="3" t="s">
        <v>288</v>
      </c>
      <c r="B117" s="3" t="s">
        <v>289</v>
      </c>
      <c r="C117" s="3" t="s">
        <v>79</v>
      </c>
      <c r="D117" s="3" t="s">
        <v>66</v>
      </c>
      <c r="F117" s="3" t="str">
        <f>_xlfn.XLOOKUP(D117,$J$2:$J$5,$K$2:$K$5)</f>
        <v>rgba(227, 132, 104, 1)</v>
      </c>
    </row>
    <row r="118" spans="1:6" x14ac:dyDescent="0.25">
      <c r="A118" s="3" t="s">
        <v>290</v>
      </c>
      <c r="B118" s="3" t="s">
        <v>291</v>
      </c>
      <c r="C118" s="3" t="s">
        <v>79</v>
      </c>
      <c r="D118" s="3" t="s">
        <v>66</v>
      </c>
      <c r="F118" s="3" t="str">
        <f>_xlfn.XLOOKUP(D118,$J$2:$J$5,$K$2:$K$5)</f>
        <v>rgba(227, 132, 104, 1)</v>
      </c>
    </row>
    <row r="119" spans="1:6" x14ac:dyDescent="0.25">
      <c r="A119" s="3" t="s">
        <v>292</v>
      </c>
      <c r="B119" s="3" t="s">
        <v>293</v>
      </c>
      <c r="C119" s="3" t="s">
        <v>79</v>
      </c>
      <c r="D119" s="3" t="s">
        <v>66</v>
      </c>
      <c r="F119" s="3" t="str">
        <f>_xlfn.XLOOKUP(D119,$J$2:$J$5,$K$2:$K$5)</f>
        <v>rgba(227, 132, 104, 1)</v>
      </c>
    </row>
    <row r="120" spans="1:6" x14ac:dyDescent="0.25">
      <c r="A120" s="3" t="s">
        <v>294</v>
      </c>
      <c r="B120" s="3" t="s">
        <v>295</v>
      </c>
      <c r="C120" s="3" t="s">
        <v>92</v>
      </c>
      <c r="D120" s="3" t="s">
        <v>66</v>
      </c>
      <c r="F120" s="3" t="str">
        <f>_xlfn.XLOOKUP(D120,$J$2:$J$5,$K$2:$K$5)</f>
        <v>rgba(227, 132, 104, 1)</v>
      </c>
    </row>
    <row r="121" spans="1:6" x14ac:dyDescent="0.25">
      <c r="A121" s="3" t="s">
        <v>296</v>
      </c>
      <c r="B121" s="3" t="s">
        <v>297</v>
      </c>
      <c r="C121" s="3" t="s">
        <v>65</v>
      </c>
      <c r="D121" s="3" t="s">
        <v>66</v>
      </c>
      <c r="F121" s="3" t="str">
        <f>_xlfn.XLOOKUP(D121,$J$2:$J$5,$K$2:$K$5)</f>
        <v>rgba(227, 132, 104, 1)</v>
      </c>
    </row>
    <row r="122" spans="1:6" x14ac:dyDescent="0.25">
      <c r="A122" s="3" t="s">
        <v>298</v>
      </c>
      <c r="B122" s="3" t="s">
        <v>299</v>
      </c>
      <c r="C122" s="3" t="s">
        <v>85</v>
      </c>
      <c r="D122" s="3" t="s">
        <v>75</v>
      </c>
      <c r="E122" s="3" t="s">
        <v>76</v>
      </c>
      <c r="F122" s="3" t="str">
        <f>_xlfn.XLOOKUP(D122,$J$2:$J$5,$K$2:$K$5)</f>
        <v>rgba(236, 224, 219, 1)</v>
      </c>
    </row>
    <row r="123" spans="1:6" x14ac:dyDescent="0.25">
      <c r="A123" s="3" t="s">
        <v>300</v>
      </c>
      <c r="B123" s="3" t="s">
        <v>301</v>
      </c>
      <c r="C123" s="3" t="s">
        <v>79</v>
      </c>
      <c r="D123" s="3" t="s">
        <v>66</v>
      </c>
      <c r="F123" s="3" t="str">
        <f>_xlfn.XLOOKUP(D123,$J$2:$J$5,$K$2:$K$5)</f>
        <v>rgba(227, 132, 104, 1)</v>
      </c>
    </row>
    <row r="124" spans="1:6" x14ac:dyDescent="0.25">
      <c r="A124" s="3" t="s">
        <v>302</v>
      </c>
      <c r="B124" s="3" t="s">
        <v>303</v>
      </c>
      <c r="C124" s="3" t="s">
        <v>79</v>
      </c>
      <c r="D124" s="3" t="s">
        <v>80</v>
      </c>
      <c r="E124" s="3" t="s">
        <v>76</v>
      </c>
      <c r="F124" s="3" t="str">
        <f>_xlfn.XLOOKUP(D124,$J$2:$J$5,$K$2:$K$5)</f>
        <v>rgba(190, 222, 161, 1)</v>
      </c>
    </row>
    <row r="125" spans="1:6" x14ac:dyDescent="0.25">
      <c r="A125" s="3" t="s">
        <v>304</v>
      </c>
      <c r="B125" s="3" t="s">
        <v>305</v>
      </c>
      <c r="C125" s="3" t="s">
        <v>74</v>
      </c>
      <c r="D125" s="3" t="s">
        <v>70</v>
      </c>
      <c r="E125" s="3" t="s">
        <v>71</v>
      </c>
      <c r="F125" s="3" t="str">
        <f>_xlfn.XLOOKUP(D125,$J$2:$J$5,$K$2:$K$5)</f>
        <v>rgba(76, 91, 35, 1)</v>
      </c>
    </row>
    <row r="126" spans="1:6" x14ac:dyDescent="0.25">
      <c r="A126" s="3" t="s">
        <v>306</v>
      </c>
      <c r="B126" s="3" t="s">
        <v>307</v>
      </c>
      <c r="C126" s="3" t="s">
        <v>69</v>
      </c>
      <c r="D126" s="3" t="s">
        <v>80</v>
      </c>
      <c r="E126" s="3" t="s">
        <v>71</v>
      </c>
      <c r="F126" s="3" t="str">
        <f>_xlfn.XLOOKUP(D126,$J$2:$J$5,$K$2:$K$5)</f>
        <v>rgba(190, 222, 161, 1)</v>
      </c>
    </row>
    <row r="127" spans="1:6" x14ac:dyDescent="0.25">
      <c r="A127" s="3" t="s">
        <v>14</v>
      </c>
      <c r="B127" s="3" t="s">
        <v>308</v>
      </c>
      <c r="C127" s="3" t="s">
        <v>65</v>
      </c>
      <c r="D127" s="3" t="s">
        <v>80</v>
      </c>
      <c r="E127" s="3" t="s">
        <v>76</v>
      </c>
      <c r="F127" s="3" t="str">
        <f>_xlfn.XLOOKUP(D127,$J$2:$J$5,$K$2:$K$5)</f>
        <v>rgba(190, 222, 161, 1)</v>
      </c>
    </row>
    <row r="128" spans="1:6" x14ac:dyDescent="0.25">
      <c r="A128" s="3" t="s">
        <v>309</v>
      </c>
      <c r="B128" s="3" t="s">
        <v>310</v>
      </c>
      <c r="C128" s="3" t="s">
        <v>92</v>
      </c>
      <c r="D128" s="3" t="s">
        <v>80</v>
      </c>
      <c r="E128" s="3" t="s">
        <v>71</v>
      </c>
      <c r="F128" s="3" t="str">
        <f>_xlfn.XLOOKUP(D128,$J$2:$J$5,$K$2:$K$5)</f>
        <v>rgba(190, 222, 161, 1)</v>
      </c>
    </row>
    <row r="129" spans="1:6" x14ac:dyDescent="0.25">
      <c r="A129" s="3" t="s">
        <v>311</v>
      </c>
      <c r="B129" s="3" t="s">
        <v>312</v>
      </c>
      <c r="C129" s="3" t="s">
        <v>79</v>
      </c>
      <c r="D129" s="3" t="s">
        <v>80</v>
      </c>
      <c r="E129" s="3" t="s">
        <v>76</v>
      </c>
      <c r="F129" s="3" t="str">
        <f>_xlfn.XLOOKUP(D129,$J$2:$J$5,$K$2:$K$5)</f>
        <v>rgba(190, 222, 161, 1)</v>
      </c>
    </row>
    <row r="130" spans="1:6" x14ac:dyDescent="0.25">
      <c r="A130" s="3" t="s">
        <v>313</v>
      </c>
      <c r="B130" s="3" t="s">
        <v>314</v>
      </c>
      <c r="C130" s="3" t="s">
        <v>74</v>
      </c>
      <c r="D130" s="3" t="s">
        <v>70</v>
      </c>
      <c r="E130" s="3" t="s">
        <v>71</v>
      </c>
      <c r="F130" s="3" t="str">
        <f>_xlfn.XLOOKUP(D130,$J$2:$J$5,$K$2:$K$5)</f>
        <v>rgba(76, 91, 35, 1)</v>
      </c>
    </row>
    <row r="131" spans="1:6" x14ac:dyDescent="0.25">
      <c r="A131" s="3" t="s">
        <v>315</v>
      </c>
      <c r="B131" s="3" t="s">
        <v>316</v>
      </c>
      <c r="C131" s="3" t="s">
        <v>85</v>
      </c>
      <c r="D131" s="3" t="s">
        <v>66</v>
      </c>
      <c r="F131" s="3" t="str">
        <f>_xlfn.XLOOKUP(D131,$J$2:$J$5,$K$2:$K$5)</f>
        <v>rgba(227, 132, 104, 1)</v>
      </c>
    </row>
    <row r="132" spans="1:6" x14ac:dyDescent="0.25">
      <c r="A132" s="3" t="s">
        <v>317</v>
      </c>
      <c r="B132" s="3" t="s">
        <v>318</v>
      </c>
      <c r="C132" s="3" t="s">
        <v>92</v>
      </c>
      <c r="D132" s="3" t="s">
        <v>75</v>
      </c>
      <c r="E132" s="3" t="s">
        <v>71</v>
      </c>
      <c r="F132" s="3" t="str">
        <f>_xlfn.XLOOKUP(D132,$J$2:$J$5,$K$2:$K$5)</f>
        <v>rgba(236, 224, 219, 1)</v>
      </c>
    </row>
    <row r="133" spans="1:6" x14ac:dyDescent="0.25">
      <c r="A133" s="3" t="s">
        <v>319</v>
      </c>
      <c r="B133" s="3" t="s">
        <v>320</v>
      </c>
      <c r="C133" s="3" t="s">
        <v>79</v>
      </c>
      <c r="D133" s="3" t="s">
        <v>80</v>
      </c>
      <c r="E133" s="3" t="s">
        <v>76</v>
      </c>
      <c r="F133" s="3" t="str">
        <f>_xlfn.XLOOKUP(D133,$J$2:$J$5,$K$2:$K$5)</f>
        <v>rgba(190, 222, 161, 1)</v>
      </c>
    </row>
    <row r="134" spans="1:6" x14ac:dyDescent="0.25">
      <c r="A134" s="3" t="s">
        <v>15</v>
      </c>
      <c r="B134" s="3" t="s">
        <v>321</v>
      </c>
      <c r="C134" s="3" t="s">
        <v>92</v>
      </c>
      <c r="D134" s="3" t="s">
        <v>75</v>
      </c>
      <c r="E134" s="3" t="s">
        <v>76</v>
      </c>
      <c r="F134" s="3" t="str">
        <f>_xlfn.XLOOKUP(D134,$J$2:$J$5,$K$2:$K$5)</f>
        <v>rgba(236, 224, 219, 1)</v>
      </c>
    </row>
    <row r="135" spans="1:6" x14ac:dyDescent="0.25">
      <c r="A135" s="3" t="s">
        <v>322</v>
      </c>
      <c r="B135" s="3" t="s">
        <v>323</v>
      </c>
      <c r="C135" s="3" t="s">
        <v>92</v>
      </c>
      <c r="D135" s="3" t="s">
        <v>66</v>
      </c>
      <c r="F135" s="3" t="str">
        <f>_xlfn.XLOOKUP(D135,$J$2:$J$5,$K$2:$K$5)</f>
        <v>rgba(227, 132, 104, 1)</v>
      </c>
    </row>
    <row r="136" spans="1:6" x14ac:dyDescent="0.25">
      <c r="A136" s="3" t="s">
        <v>324</v>
      </c>
      <c r="B136" s="3" t="s">
        <v>325</v>
      </c>
      <c r="C136" s="3" t="s">
        <v>74</v>
      </c>
      <c r="D136" s="3" t="s">
        <v>70</v>
      </c>
      <c r="E136" s="3" t="s">
        <v>71</v>
      </c>
      <c r="F136" s="3" t="str">
        <f>_xlfn.XLOOKUP(D136,$J$2:$J$5,$K$2:$K$5)</f>
        <v>rgba(76, 91, 35, 1)</v>
      </c>
    </row>
    <row r="137" spans="1:6" x14ac:dyDescent="0.25">
      <c r="A137" s="3" t="s">
        <v>326</v>
      </c>
      <c r="B137" s="3" t="s">
        <v>327</v>
      </c>
      <c r="C137" s="3" t="s">
        <v>74</v>
      </c>
      <c r="D137" s="3" t="s">
        <v>75</v>
      </c>
      <c r="E137" s="3" t="s">
        <v>71</v>
      </c>
      <c r="F137" s="3" t="str">
        <f>_xlfn.XLOOKUP(D137,$J$2:$J$5,$K$2:$K$5)</f>
        <v>rgba(236, 224, 219, 1)</v>
      </c>
    </row>
    <row r="138" spans="1:6" x14ac:dyDescent="0.25">
      <c r="A138" s="3" t="s">
        <v>328</v>
      </c>
      <c r="B138" s="3" t="s">
        <v>329</v>
      </c>
      <c r="C138" s="3" t="s">
        <v>74</v>
      </c>
      <c r="D138" s="3" t="s">
        <v>80</v>
      </c>
      <c r="E138" s="3" t="s">
        <v>76</v>
      </c>
      <c r="F138" s="3" t="str">
        <f>_xlfn.XLOOKUP(D138,$J$2:$J$5,$K$2:$K$5)</f>
        <v>rgba(190, 222, 161, 1)</v>
      </c>
    </row>
    <row r="139" spans="1:6" x14ac:dyDescent="0.25">
      <c r="A139" s="3" t="s">
        <v>330</v>
      </c>
      <c r="B139" s="3" t="s">
        <v>331</v>
      </c>
      <c r="C139" s="3" t="s">
        <v>74</v>
      </c>
      <c r="D139" s="3" t="s">
        <v>70</v>
      </c>
      <c r="E139" s="3" t="s">
        <v>71</v>
      </c>
      <c r="F139" s="3" t="str">
        <f>_xlfn.XLOOKUP(D139,$J$2:$J$5,$K$2:$K$5)</f>
        <v>rgba(76, 91, 35, 1)</v>
      </c>
    </row>
    <row r="140" spans="1:6" x14ac:dyDescent="0.25">
      <c r="A140" s="3" t="s">
        <v>332</v>
      </c>
      <c r="B140" s="3" t="s">
        <v>333</v>
      </c>
      <c r="C140" s="3" t="s">
        <v>92</v>
      </c>
      <c r="D140" s="3" t="s">
        <v>80</v>
      </c>
      <c r="E140" s="3" t="s">
        <v>76</v>
      </c>
      <c r="F140" s="3" t="str">
        <f>_xlfn.XLOOKUP(D140,$J$2:$J$5,$K$2:$K$5)</f>
        <v>rgba(190, 222, 161, 1)</v>
      </c>
    </row>
    <row r="141" spans="1:6" x14ac:dyDescent="0.25">
      <c r="A141" s="3" t="s">
        <v>334</v>
      </c>
      <c r="B141" s="3" t="s">
        <v>335</v>
      </c>
      <c r="C141" s="3" t="s">
        <v>74</v>
      </c>
      <c r="D141" s="3" t="s">
        <v>80</v>
      </c>
      <c r="E141" s="3" t="s">
        <v>76</v>
      </c>
      <c r="F141" s="3" t="str">
        <f>_xlfn.XLOOKUP(D141,$J$2:$J$5,$K$2:$K$5)</f>
        <v>rgba(190, 222, 161, 1)</v>
      </c>
    </row>
    <row r="142" spans="1:6" x14ac:dyDescent="0.25">
      <c r="A142" s="3" t="s">
        <v>336</v>
      </c>
      <c r="B142" s="3" t="s">
        <v>337</v>
      </c>
      <c r="C142" s="3" t="s">
        <v>92</v>
      </c>
      <c r="D142" s="3" t="s">
        <v>66</v>
      </c>
      <c r="F142" s="3" t="str">
        <f>_xlfn.XLOOKUP(D142,$J$2:$J$5,$K$2:$K$5)</f>
        <v>rgba(227, 132, 104, 1)</v>
      </c>
    </row>
    <row r="143" spans="1:6" x14ac:dyDescent="0.25">
      <c r="A143" s="3" t="s">
        <v>338</v>
      </c>
      <c r="B143" s="3" t="s">
        <v>339</v>
      </c>
      <c r="C143" s="3" t="s">
        <v>74</v>
      </c>
      <c r="D143" s="3" t="s">
        <v>70</v>
      </c>
      <c r="E143" s="3" t="s">
        <v>71</v>
      </c>
      <c r="F143" s="3" t="str">
        <f>_xlfn.XLOOKUP(D143,$J$2:$J$5,$K$2:$K$5)</f>
        <v>rgba(76, 91, 35, 1)</v>
      </c>
    </row>
    <row r="144" spans="1:6" x14ac:dyDescent="0.25">
      <c r="A144" s="3" t="s">
        <v>340</v>
      </c>
      <c r="B144" s="3" t="s">
        <v>341</v>
      </c>
      <c r="C144" s="3" t="s">
        <v>74</v>
      </c>
      <c r="D144" s="3" t="s">
        <v>75</v>
      </c>
      <c r="E144" s="3" t="s">
        <v>147</v>
      </c>
      <c r="F144" s="3" t="str">
        <f>_xlfn.XLOOKUP(D144,$J$2:$J$5,$K$2:$K$5)</f>
        <v>rgba(236, 224, 219, 1)</v>
      </c>
    </row>
    <row r="145" spans="1:6" x14ac:dyDescent="0.25">
      <c r="A145" s="3" t="s">
        <v>342</v>
      </c>
      <c r="B145" s="3" t="s">
        <v>343</v>
      </c>
      <c r="C145" s="3" t="s">
        <v>65</v>
      </c>
      <c r="D145" s="3" t="s">
        <v>75</v>
      </c>
      <c r="E145" s="3" t="s">
        <v>71</v>
      </c>
      <c r="F145" s="3" t="str">
        <f>_xlfn.XLOOKUP(D145,$J$2:$J$5,$K$2:$K$5)</f>
        <v>rgba(236, 224, 219, 1)</v>
      </c>
    </row>
    <row r="146" spans="1:6" x14ac:dyDescent="0.25">
      <c r="A146" s="3" t="s">
        <v>344</v>
      </c>
      <c r="B146" s="3" t="s">
        <v>345</v>
      </c>
      <c r="C146" s="3" t="s">
        <v>79</v>
      </c>
      <c r="D146" s="3" t="s">
        <v>66</v>
      </c>
      <c r="F146" s="3" t="str">
        <f>_xlfn.XLOOKUP(D146,$J$2:$J$5,$K$2:$K$5)</f>
        <v>rgba(227, 132, 104, 1)</v>
      </c>
    </row>
    <row r="147" spans="1:6" x14ac:dyDescent="0.25">
      <c r="A147" s="3" t="s">
        <v>346</v>
      </c>
      <c r="B147" s="3" t="s">
        <v>347</v>
      </c>
      <c r="C147" s="3" t="s">
        <v>79</v>
      </c>
      <c r="D147" s="3" t="s">
        <v>66</v>
      </c>
      <c r="F147" s="3" t="str">
        <f>_xlfn.XLOOKUP(D147,$J$2:$J$5,$K$2:$K$5)</f>
        <v>rgba(227, 132, 104, 1)</v>
      </c>
    </row>
    <row r="148" spans="1:6" x14ac:dyDescent="0.25">
      <c r="A148" s="3" t="s">
        <v>348</v>
      </c>
      <c r="B148" s="3" t="s">
        <v>349</v>
      </c>
      <c r="C148" s="3" t="s">
        <v>69</v>
      </c>
      <c r="D148" s="3" t="s">
        <v>75</v>
      </c>
      <c r="E148" s="3" t="s">
        <v>71</v>
      </c>
      <c r="F148" s="3" t="str">
        <f>_xlfn.XLOOKUP(D148,$J$2:$J$5,$K$2:$K$5)</f>
        <v>rgba(236, 224, 219, 1)</v>
      </c>
    </row>
    <row r="149" spans="1:6" x14ac:dyDescent="0.25">
      <c r="A149" s="3" t="s">
        <v>350</v>
      </c>
      <c r="B149" s="3" t="s">
        <v>351</v>
      </c>
      <c r="C149" s="3" t="s">
        <v>92</v>
      </c>
      <c r="D149" s="3" t="s">
        <v>66</v>
      </c>
      <c r="E149" s="3" t="s">
        <v>76</v>
      </c>
      <c r="F149" s="3" t="str">
        <f>_xlfn.XLOOKUP(D149,$J$2:$J$5,$K$2:$K$5)</f>
        <v>rgba(227, 132, 104, 1)</v>
      </c>
    </row>
    <row r="150" spans="1:6" x14ac:dyDescent="0.25">
      <c r="A150" s="3" t="s">
        <v>352</v>
      </c>
      <c r="B150" s="3" t="s">
        <v>353</v>
      </c>
      <c r="C150" s="3" t="s">
        <v>92</v>
      </c>
      <c r="D150" s="3" t="s">
        <v>66</v>
      </c>
      <c r="F150" s="3" t="str">
        <f>_xlfn.XLOOKUP(D150,$J$2:$J$5,$K$2:$K$5)</f>
        <v>rgba(227, 132, 104, 1)</v>
      </c>
    </row>
    <row r="151" spans="1:6" x14ac:dyDescent="0.25">
      <c r="A151" s="3" t="s">
        <v>354</v>
      </c>
      <c r="B151" s="3" t="s">
        <v>355</v>
      </c>
      <c r="C151" s="3" t="s">
        <v>85</v>
      </c>
      <c r="D151" s="3" t="s">
        <v>66</v>
      </c>
      <c r="F151" s="3" t="str">
        <f>_xlfn.XLOOKUP(D151,$J$2:$J$5,$K$2:$K$5)</f>
        <v>rgba(227, 132, 104, 1)</v>
      </c>
    </row>
    <row r="152" spans="1:6" x14ac:dyDescent="0.25">
      <c r="A152" s="3" t="s">
        <v>356</v>
      </c>
      <c r="B152" s="3" t="s">
        <v>357</v>
      </c>
      <c r="C152" s="3" t="s">
        <v>69</v>
      </c>
      <c r="D152" s="3" t="s">
        <v>75</v>
      </c>
      <c r="E152" s="3" t="s">
        <v>147</v>
      </c>
      <c r="F152" s="3" t="str">
        <f>_xlfn.XLOOKUP(D152,$J$2:$J$5,$K$2:$K$5)</f>
        <v>rgba(236, 224, 219, 1)</v>
      </c>
    </row>
    <row r="153" spans="1:6" x14ac:dyDescent="0.25">
      <c r="A153" s="3" t="s">
        <v>358</v>
      </c>
      <c r="B153" s="3" t="s">
        <v>359</v>
      </c>
      <c r="C153" s="3" t="s">
        <v>65</v>
      </c>
      <c r="D153" s="3" t="s">
        <v>66</v>
      </c>
      <c r="E153" s="3" t="s">
        <v>76</v>
      </c>
      <c r="F153" s="3" t="str">
        <f>_xlfn.XLOOKUP(D153,$J$2:$J$5,$K$2:$K$5)</f>
        <v>rgba(227, 132, 104, 1)</v>
      </c>
    </row>
    <row r="154" spans="1:6" x14ac:dyDescent="0.25">
      <c r="A154" s="3" t="s">
        <v>16</v>
      </c>
      <c r="B154" s="3" t="s">
        <v>360</v>
      </c>
      <c r="C154" s="3" t="s">
        <v>65</v>
      </c>
      <c r="D154" s="3" t="s">
        <v>80</v>
      </c>
      <c r="E154" s="3" t="s">
        <v>76</v>
      </c>
      <c r="F154" s="3" t="str">
        <f>_xlfn.XLOOKUP(D154,$J$2:$J$5,$K$2:$K$5)</f>
        <v>rgba(190, 222, 161, 1)</v>
      </c>
    </row>
    <row r="155" spans="1:6" x14ac:dyDescent="0.25">
      <c r="A155" s="3" t="s">
        <v>17</v>
      </c>
      <c r="B155" s="3" t="s">
        <v>361</v>
      </c>
      <c r="C155" s="3" t="s">
        <v>92</v>
      </c>
      <c r="D155" s="3" t="s">
        <v>75</v>
      </c>
      <c r="E155" s="3" t="s">
        <v>76</v>
      </c>
      <c r="F155" s="3" t="str">
        <f>_xlfn.XLOOKUP(D155,$J$2:$J$5,$K$2:$K$5)</f>
        <v>rgba(236, 224, 219, 1)</v>
      </c>
    </row>
    <row r="156" spans="1:6" x14ac:dyDescent="0.25">
      <c r="A156" s="3" t="s">
        <v>362</v>
      </c>
      <c r="B156" s="3" t="s">
        <v>363</v>
      </c>
      <c r="C156" s="3" t="s">
        <v>92</v>
      </c>
      <c r="D156" s="3" t="s">
        <v>80</v>
      </c>
      <c r="E156" s="3" t="s">
        <v>76</v>
      </c>
      <c r="F156" s="3" t="str">
        <f>_xlfn.XLOOKUP(D156,$J$2:$J$5,$K$2:$K$5)</f>
        <v>rgba(190, 222, 161, 1)</v>
      </c>
    </row>
    <row r="157" spans="1:6" x14ac:dyDescent="0.25">
      <c r="A157" s="3" t="s">
        <v>364</v>
      </c>
      <c r="B157" s="3" t="s">
        <v>365</v>
      </c>
      <c r="C157" s="3" t="s">
        <v>92</v>
      </c>
      <c r="D157" s="3" t="s">
        <v>75</v>
      </c>
      <c r="E157" s="3" t="s">
        <v>147</v>
      </c>
      <c r="F157" s="3" t="str">
        <f>_xlfn.XLOOKUP(D157,$J$2:$J$5,$K$2:$K$5)</f>
        <v>rgba(236, 224, 219, 1)</v>
      </c>
    </row>
    <row r="158" spans="1:6" x14ac:dyDescent="0.25">
      <c r="A158" s="3" t="s">
        <v>18</v>
      </c>
      <c r="B158" s="3" t="s">
        <v>366</v>
      </c>
      <c r="C158" s="3" t="s">
        <v>79</v>
      </c>
      <c r="D158" s="3" t="s">
        <v>66</v>
      </c>
      <c r="E158" s="3" t="s">
        <v>76</v>
      </c>
      <c r="F158" s="3" t="str">
        <f>_xlfn.XLOOKUP(D158,$J$2:$J$5,$K$2:$K$5)</f>
        <v>rgba(227, 132, 104, 1)</v>
      </c>
    </row>
    <row r="159" spans="1:6" x14ac:dyDescent="0.25">
      <c r="A159" s="3" t="s">
        <v>367</v>
      </c>
      <c r="B159" s="3" t="s">
        <v>368</v>
      </c>
      <c r="C159" s="3" t="s">
        <v>65</v>
      </c>
      <c r="D159" s="3" t="s">
        <v>66</v>
      </c>
      <c r="F159" s="3" t="str">
        <f>_xlfn.XLOOKUP(D159,$J$2:$J$5,$K$2:$K$5)</f>
        <v>rgba(227, 132, 104, 1)</v>
      </c>
    </row>
    <row r="160" spans="1:6" x14ac:dyDescent="0.25">
      <c r="A160" s="3" t="s">
        <v>570</v>
      </c>
      <c r="B160" s="3" t="s">
        <v>369</v>
      </c>
      <c r="C160" s="3" t="s">
        <v>92</v>
      </c>
      <c r="D160" s="3" t="s">
        <v>70</v>
      </c>
      <c r="F160" s="3" t="str">
        <f>_xlfn.XLOOKUP(D160,$J$2:$J$5,$K$2:$K$5)</f>
        <v>rgba(76, 91, 35, 1)</v>
      </c>
    </row>
    <row r="161" spans="1:6" x14ac:dyDescent="0.25">
      <c r="A161" s="3" t="s">
        <v>370</v>
      </c>
      <c r="B161" s="3" t="s">
        <v>371</v>
      </c>
      <c r="C161" s="3" t="s">
        <v>79</v>
      </c>
      <c r="D161" s="3" t="s">
        <v>66</v>
      </c>
      <c r="F161" s="3" t="str">
        <f>_xlfn.XLOOKUP(D161,$J$2:$J$5,$K$2:$K$5)</f>
        <v>rgba(227, 132, 104, 1)</v>
      </c>
    </row>
    <row r="162" spans="1:6" x14ac:dyDescent="0.25">
      <c r="A162" s="3" t="s">
        <v>372</v>
      </c>
      <c r="B162" s="3" t="s">
        <v>373</v>
      </c>
      <c r="C162" s="3" t="s">
        <v>65</v>
      </c>
      <c r="D162" s="3" t="s">
        <v>80</v>
      </c>
      <c r="E162" s="3" t="s">
        <v>76</v>
      </c>
      <c r="F162" s="3" t="str">
        <f>_xlfn.XLOOKUP(D162,$J$2:$J$5,$K$2:$K$5)</f>
        <v>rgba(190, 222, 161, 1)</v>
      </c>
    </row>
    <row r="163" spans="1:6" x14ac:dyDescent="0.25">
      <c r="A163" s="3" t="s">
        <v>374</v>
      </c>
      <c r="B163" s="3" t="s">
        <v>375</v>
      </c>
      <c r="C163" s="3" t="s">
        <v>85</v>
      </c>
      <c r="D163" s="4" t="s">
        <v>80</v>
      </c>
      <c r="F163" s="3" t="str">
        <f>_xlfn.XLOOKUP(D163,$J$2:$J$5,$K$2:$K$5)</f>
        <v>rgba(190, 222, 161, 1)</v>
      </c>
    </row>
    <row r="164" spans="1:6" x14ac:dyDescent="0.25">
      <c r="A164" s="3" t="s">
        <v>376</v>
      </c>
      <c r="B164" s="3" t="s">
        <v>377</v>
      </c>
      <c r="C164" s="3" t="s">
        <v>92</v>
      </c>
      <c r="D164" s="3" t="s">
        <v>66</v>
      </c>
      <c r="F164" s="3" t="str">
        <f>_xlfn.XLOOKUP(D164,$J$2:$J$5,$K$2:$K$5)</f>
        <v>rgba(227, 132, 104, 1)</v>
      </c>
    </row>
    <row r="165" spans="1:6" x14ac:dyDescent="0.25">
      <c r="A165" s="3" t="s">
        <v>378</v>
      </c>
      <c r="B165" s="3" t="s">
        <v>379</v>
      </c>
      <c r="C165" s="3" t="s">
        <v>85</v>
      </c>
      <c r="D165" s="3" t="s">
        <v>66</v>
      </c>
      <c r="F165" s="3" t="str">
        <f>_xlfn.XLOOKUP(D165,$J$2:$J$5,$K$2:$K$5)</f>
        <v>rgba(227, 132, 104, 1)</v>
      </c>
    </row>
    <row r="166" spans="1:6" x14ac:dyDescent="0.25">
      <c r="A166" s="3" t="s">
        <v>380</v>
      </c>
      <c r="B166" s="3" t="s">
        <v>381</v>
      </c>
      <c r="C166" s="3" t="s">
        <v>79</v>
      </c>
      <c r="D166" s="3" t="s">
        <v>66</v>
      </c>
      <c r="E166" s="3" t="s">
        <v>76</v>
      </c>
      <c r="F166" s="3" t="str">
        <f>_xlfn.XLOOKUP(D166,$J$2:$J$5,$K$2:$K$5)</f>
        <v>rgba(227, 132, 104, 1)</v>
      </c>
    </row>
    <row r="167" spans="1:6" x14ac:dyDescent="0.25">
      <c r="A167" s="3" t="s">
        <v>20</v>
      </c>
      <c r="B167" s="3" t="s">
        <v>382</v>
      </c>
      <c r="C167" s="3" t="s">
        <v>79</v>
      </c>
      <c r="D167" s="3" t="s">
        <v>80</v>
      </c>
      <c r="E167" s="3" t="s">
        <v>76</v>
      </c>
      <c r="F167" s="3" t="str">
        <f>_xlfn.XLOOKUP(D167,$J$2:$J$5,$K$2:$K$5)</f>
        <v>rgba(190, 222, 161, 1)</v>
      </c>
    </row>
    <row r="168" spans="1:6" x14ac:dyDescent="0.25">
      <c r="A168" s="3" t="s">
        <v>383</v>
      </c>
      <c r="B168" s="3" t="s">
        <v>384</v>
      </c>
      <c r="C168" s="3" t="s">
        <v>74</v>
      </c>
      <c r="D168" s="3" t="s">
        <v>70</v>
      </c>
      <c r="E168" s="3" t="s">
        <v>71</v>
      </c>
      <c r="F168" s="3" t="str">
        <f>_xlfn.XLOOKUP(D168,$J$2:$J$5,$K$2:$K$5)</f>
        <v>rgba(76, 91, 35, 1)</v>
      </c>
    </row>
    <row r="169" spans="1:6" x14ac:dyDescent="0.25">
      <c r="A169" s="3" t="s">
        <v>385</v>
      </c>
      <c r="B169" s="3" t="s">
        <v>386</v>
      </c>
      <c r="C169" s="3" t="s">
        <v>85</v>
      </c>
      <c r="D169" s="3" t="s">
        <v>66</v>
      </c>
      <c r="F169" s="3" t="str">
        <f>_xlfn.XLOOKUP(D169,$J$2:$J$5,$K$2:$K$5)</f>
        <v>rgba(227, 132, 104, 1)</v>
      </c>
    </row>
    <row r="170" spans="1:6" x14ac:dyDescent="0.25">
      <c r="A170" s="3" t="s">
        <v>387</v>
      </c>
      <c r="B170" s="3" t="s">
        <v>388</v>
      </c>
      <c r="C170" s="3" t="s">
        <v>74</v>
      </c>
      <c r="D170" s="3" t="s">
        <v>70</v>
      </c>
      <c r="E170" s="3" t="s">
        <v>71</v>
      </c>
      <c r="F170" s="3" t="str">
        <f>_xlfn.XLOOKUP(D170,$J$2:$J$5,$K$2:$K$5)</f>
        <v>rgba(76, 91, 35, 1)</v>
      </c>
    </row>
    <row r="171" spans="1:6" x14ac:dyDescent="0.25">
      <c r="A171" s="3" t="s">
        <v>389</v>
      </c>
      <c r="B171" s="3" t="s">
        <v>390</v>
      </c>
      <c r="C171" s="3" t="s">
        <v>74</v>
      </c>
      <c r="D171" s="3" t="s">
        <v>75</v>
      </c>
      <c r="E171" s="3" t="s">
        <v>71</v>
      </c>
      <c r="F171" s="3" t="str">
        <f>_xlfn.XLOOKUP(D171,$J$2:$J$5,$K$2:$K$5)</f>
        <v>rgba(236, 224, 219, 1)</v>
      </c>
    </row>
    <row r="172" spans="1:6" x14ac:dyDescent="0.25">
      <c r="A172" s="3" t="s">
        <v>391</v>
      </c>
      <c r="B172" s="3" t="s">
        <v>392</v>
      </c>
      <c r="C172" s="3" t="s">
        <v>92</v>
      </c>
      <c r="D172" s="3" t="s">
        <v>66</v>
      </c>
      <c r="F172" s="3" t="str">
        <f>_xlfn.XLOOKUP(D172,$J$2:$J$5,$K$2:$K$5)</f>
        <v>rgba(227, 132, 104, 1)</v>
      </c>
    </row>
    <row r="173" spans="1:6" x14ac:dyDescent="0.25">
      <c r="A173" s="3" t="s">
        <v>393</v>
      </c>
      <c r="B173" s="3" t="s">
        <v>394</v>
      </c>
      <c r="C173" s="3" t="s">
        <v>92</v>
      </c>
      <c r="D173" s="3" t="s">
        <v>75</v>
      </c>
      <c r="E173" s="3" t="s">
        <v>71</v>
      </c>
      <c r="F173" s="3" t="str">
        <f>_xlfn.XLOOKUP(D173,$J$2:$J$5,$K$2:$K$5)</f>
        <v>rgba(236, 224, 219, 1)</v>
      </c>
    </row>
    <row r="174" spans="1:6" x14ac:dyDescent="0.25">
      <c r="A174" s="3" t="s">
        <v>395</v>
      </c>
      <c r="B174" s="3" t="s">
        <v>396</v>
      </c>
      <c r="C174" s="3" t="s">
        <v>74</v>
      </c>
      <c r="D174" s="3" t="s">
        <v>70</v>
      </c>
      <c r="E174" s="3" t="s">
        <v>71</v>
      </c>
      <c r="F174" s="3" t="str">
        <f>_xlfn.XLOOKUP(D174,$J$2:$J$5,$K$2:$K$5)</f>
        <v>rgba(76, 91, 35, 1)</v>
      </c>
    </row>
    <row r="175" spans="1:6" x14ac:dyDescent="0.25">
      <c r="A175" s="3" t="s">
        <v>397</v>
      </c>
      <c r="B175" s="3" t="s">
        <v>398</v>
      </c>
      <c r="C175" s="3" t="s">
        <v>65</v>
      </c>
      <c r="D175" s="4" t="s">
        <v>80</v>
      </c>
      <c r="E175" s="3" t="s">
        <v>76</v>
      </c>
      <c r="F175" s="3" t="str">
        <f>_xlfn.XLOOKUP(D175,$J$2:$J$5,$K$2:$K$5)</f>
        <v>rgba(190, 222, 161, 1)</v>
      </c>
    </row>
    <row r="176" spans="1:6" x14ac:dyDescent="0.25">
      <c r="A176" s="3" t="s">
        <v>399</v>
      </c>
      <c r="B176" s="3" t="s">
        <v>400</v>
      </c>
      <c r="C176" s="3" t="s">
        <v>79</v>
      </c>
      <c r="D176" s="3" t="s">
        <v>66</v>
      </c>
      <c r="F176" s="3" t="str">
        <f>_xlfn.XLOOKUP(D176,$J$2:$J$5,$K$2:$K$5)</f>
        <v>rgba(227, 132, 104, 1)</v>
      </c>
    </row>
    <row r="177" spans="1:6" x14ac:dyDescent="0.25">
      <c r="A177" s="3" t="s">
        <v>401</v>
      </c>
      <c r="B177" s="3" t="s">
        <v>402</v>
      </c>
      <c r="C177" s="3" t="s">
        <v>74</v>
      </c>
      <c r="D177" s="3" t="s">
        <v>70</v>
      </c>
      <c r="E177" s="3" t="s">
        <v>71</v>
      </c>
      <c r="F177" s="3" t="str">
        <f>_xlfn.XLOOKUP(D177,$J$2:$J$5,$K$2:$K$5)</f>
        <v>rgba(76, 91, 35, 1)</v>
      </c>
    </row>
    <row r="178" spans="1:6" x14ac:dyDescent="0.25">
      <c r="A178" s="3" t="s">
        <v>403</v>
      </c>
      <c r="B178" s="3" t="s">
        <v>404</v>
      </c>
      <c r="C178" s="3" t="s">
        <v>79</v>
      </c>
      <c r="D178" s="3" t="s">
        <v>80</v>
      </c>
      <c r="E178" s="3" t="s">
        <v>76</v>
      </c>
      <c r="F178" s="3" t="str">
        <f>_xlfn.XLOOKUP(D178,$J$2:$J$5,$K$2:$K$5)</f>
        <v>rgba(190, 222, 161, 1)</v>
      </c>
    </row>
    <row r="179" spans="1:6" x14ac:dyDescent="0.25">
      <c r="A179" s="3" t="s">
        <v>405</v>
      </c>
      <c r="B179" s="3" t="s">
        <v>406</v>
      </c>
      <c r="C179" s="3" t="s">
        <v>74</v>
      </c>
      <c r="D179" s="3" t="s">
        <v>70</v>
      </c>
      <c r="E179" s="3" t="s">
        <v>71</v>
      </c>
      <c r="F179" s="3" t="str">
        <f>_xlfn.XLOOKUP(D179,$J$2:$J$5,$K$2:$K$5)</f>
        <v>rgba(76, 91, 35, 1)</v>
      </c>
    </row>
    <row r="180" spans="1:6" x14ac:dyDescent="0.25">
      <c r="A180" s="3" t="s">
        <v>407</v>
      </c>
      <c r="B180" s="3" t="s">
        <v>408</v>
      </c>
      <c r="C180" s="3" t="s">
        <v>74</v>
      </c>
      <c r="D180" s="3" t="s">
        <v>75</v>
      </c>
      <c r="E180" s="3" t="s">
        <v>71</v>
      </c>
      <c r="F180" s="3" t="str">
        <f>_xlfn.XLOOKUP(D180,$J$2:$J$5,$K$2:$K$5)</f>
        <v>rgba(236, 224, 219, 1)</v>
      </c>
    </row>
    <row r="181" spans="1:6" x14ac:dyDescent="0.25">
      <c r="A181" s="3" t="s">
        <v>409</v>
      </c>
      <c r="B181" s="3" t="s">
        <v>410</v>
      </c>
      <c r="C181" s="3" t="s">
        <v>65</v>
      </c>
      <c r="D181" s="3" t="s">
        <v>80</v>
      </c>
      <c r="E181" s="3" t="s">
        <v>76</v>
      </c>
      <c r="F181" s="3" t="str">
        <f>_xlfn.XLOOKUP(D181,$J$2:$J$5,$K$2:$K$5)</f>
        <v>rgba(190, 222, 161, 1)</v>
      </c>
    </row>
    <row r="182" spans="1:6" x14ac:dyDescent="0.25">
      <c r="A182" s="3" t="s">
        <v>411</v>
      </c>
      <c r="B182" s="3" t="s">
        <v>412</v>
      </c>
      <c r="C182" s="3" t="s">
        <v>79</v>
      </c>
      <c r="D182" s="3" t="s">
        <v>66</v>
      </c>
      <c r="F182" s="3" t="str">
        <f>_xlfn.XLOOKUP(D182,$J$2:$J$5,$K$2:$K$5)</f>
        <v>rgba(227, 132, 104, 1)</v>
      </c>
    </row>
    <row r="183" spans="1:6" x14ac:dyDescent="0.25">
      <c r="A183" s="3" t="s">
        <v>413</v>
      </c>
      <c r="B183" s="3" t="s">
        <v>414</v>
      </c>
      <c r="C183" s="3" t="s">
        <v>79</v>
      </c>
      <c r="D183" s="3" t="s">
        <v>66</v>
      </c>
      <c r="F183" s="3" t="str">
        <f>_xlfn.XLOOKUP(D183,$J$2:$J$5,$K$2:$K$5)</f>
        <v>rgba(227, 132, 104, 1)</v>
      </c>
    </row>
    <row r="184" spans="1:6" x14ac:dyDescent="0.25">
      <c r="A184" s="3" t="s">
        <v>415</v>
      </c>
      <c r="B184" s="3" t="s">
        <v>416</v>
      </c>
      <c r="C184" s="3" t="s">
        <v>79</v>
      </c>
      <c r="D184" s="3" t="s">
        <v>66</v>
      </c>
      <c r="F184" s="3" t="str">
        <f>_xlfn.XLOOKUP(D184,$J$2:$J$5,$K$2:$K$5)</f>
        <v>rgba(227, 132, 104, 1)</v>
      </c>
    </row>
    <row r="185" spans="1:6" x14ac:dyDescent="0.25">
      <c r="A185" s="3" t="s">
        <v>417</v>
      </c>
      <c r="B185" s="3" t="s">
        <v>418</v>
      </c>
      <c r="C185" s="3" t="s">
        <v>74</v>
      </c>
      <c r="D185" s="3" t="s">
        <v>75</v>
      </c>
      <c r="E185" s="3" t="s">
        <v>76</v>
      </c>
      <c r="F185" s="3" t="str">
        <f>_xlfn.XLOOKUP(D185,$J$2:$J$5,$K$2:$K$5)</f>
        <v>rgba(236, 224, 219, 1)</v>
      </c>
    </row>
    <row r="186" spans="1:6" x14ac:dyDescent="0.25">
      <c r="A186" s="3" t="s">
        <v>419</v>
      </c>
      <c r="B186" s="3" t="s">
        <v>420</v>
      </c>
      <c r="C186" s="3" t="s">
        <v>65</v>
      </c>
      <c r="D186" s="3" t="s">
        <v>66</v>
      </c>
      <c r="F186" s="3" t="str">
        <f>_xlfn.XLOOKUP(D186,$J$2:$J$5,$K$2:$K$5)</f>
        <v>rgba(227, 132, 104, 1)</v>
      </c>
    </row>
    <row r="187" spans="1:6" x14ac:dyDescent="0.25">
      <c r="A187" s="3" t="s">
        <v>421</v>
      </c>
      <c r="B187" s="3" t="s">
        <v>422</v>
      </c>
      <c r="C187" s="3" t="s">
        <v>74</v>
      </c>
      <c r="D187" s="3" t="s">
        <v>66</v>
      </c>
      <c r="E187" s="3" t="s">
        <v>76</v>
      </c>
      <c r="F187" s="3" t="str">
        <f>_xlfn.XLOOKUP(D187,$J$2:$J$5,$K$2:$K$5)</f>
        <v>rgba(227, 132, 104, 1)</v>
      </c>
    </row>
    <row r="188" spans="1:6" x14ac:dyDescent="0.25">
      <c r="A188" s="3" t="s">
        <v>423</v>
      </c>
      <c r="B188" s="3" t="s">
        <v>424</v>
      </c>
      <c r="C188" s="3" t="s">
        <v>85</v>
      </c>
      <c r="D188" s="3" t="s">
        <v>70</v>
      </c>
      <c r="E188" s="3" t="s">
        <v>71</v>
      </c>
      <c r="F188" s="3" t="str">
        <f>_xlfn.XLOOKUP(D188,$J$2:$J$5,$K$2:$K$5)</f>
        <v>rgba(76, 91, 35, 1)</v>
      </c>
    </row>
    <row r="189" spans="1:6" x14ac:dyDescent="0.25">
      <c r="A189" s="3" t="s">
        <v>425</v>
      </c>
      <c r="B189" s="3" t="s">
        <v>426</v>
      </c>
      <c r="C189" s="3" t="s">
        <v>65</v>
      </c>
      <c r="D189" s="3" t="s">
        <v>66</v>
      </c>
      <c r="F189" s="3" t="str">
        <f>_xlfn.XLOOKUP(D189,$J$2:$J$5,$K$2:$K$5)</f>
        <v>rgba(227, 132, 104, 1)</v>
      </c>
    </row>
    <row r="190" spans="1:6" x14ac:dyDescent="0.25">
      <c r="A190" s="3" t="s">
        <v>427</v>
      </c>
      <c r="B190" s="3" t="s">
        <v>428</v>
      </c>
      <c r="C190" s="3" t="s">
        <v>74</v>
      </c>
      <c r="D190" s="3" t="s">
        <v>70</v>
      </c>
      <c r="E190" s="3" t="s">
        <v>71</v>
      </c>
      <c r="F190" s="3" t="str">
        <f>_xlfn.XLOOKUP(D190,$J$2:$J$5,$K$2:$K$5)</f>
        <v>rgba(76, 91, 35, 1)</v>
      </c>
    </row>
    <row r="191" spans="1:6" x14ac:dyDescent="0.25">
      <c r="A191" s="3" t="s">
        <v>429</v>
      </c>
      <c r="B191" s="3" t="s">
        <v>430</v>
      </c>
      <c r="C191" s="3" t="s">
        <v>74</v>
      </c>
      <c r="D191" s="3" t="s">
        <v>70</v>
      </c>
      <c r="E191" s="3" t="s">
        <v>71</v>
      </c>
      <c r="F191" s="3" t="str">
        <f>_xlfn.XLOOKUP(D191,$J$2:$J$5,$K$2:$K$5)</f>
        <v>rgba(76, 91, 35, 1)</v>
      </c>
    </row>
    <row r="192" spans="1:6" x14ac:dyDescent="0.25">
      <c r="A192" s="3" t="s">
        <v>431</v>
      </c>
      <c r="B192" s="3" t="s">
        <v>432</v>
      </c>
      <c r="C192" s="3" t="s">
        <v>92</v>
      </c>
      <c r="D192" s="3" t="s">
        <v>80</v>
      </c>
      <c r="E192" s="3" t="s">
        <v>76</v>
      </c>
      <c r="F192" s="3" t="str">
        <f>_xlfn.XLOOKUP(D192,$J$2:$J$5,$K$2:$K$5)</f>
        <v>rgba(190, 222, 161, 1)</v>
      </c>
    </row>
    <row r="193" spans="1:6" x14ac:dyDescent="0.25">
      <c r="A193" s="3" t="s">
        <v>433</v>
      </c>
      <c r="B193" s="3" t="s">
        <v>434</v>
      </c>
      <c r="C193" s="3" t="s">
        <v>79</v>
      </c>
      <c r="D193" s="3" t="s">
        <v>75</v>
      </c>
      <c r="E193" s="3" t="s">
        <v>71</v>
      </c>
      <c r="F193" s="3" t="str">
        <f>_xlfn.XLOOKUP(D193,$J$2:$J$5,$K$2:$K$5)</f>
        <v>rgba(236, 224, 219, 1)</v>
      </c>
    </row>
    <row r="194" spans="1:6" x14ac:dyDescent="0.25">
      <c r="A194" s="3" t="s">
        <v>435</v>
      </c>
      <c r="B194" s="3" t="s">
        <v>436</v>
      </c>
      <c r="C194" s="3" t="s">
        <v>79</v>
      </c>
      <c r="D194" s="3" t="s">
        <v>80</v>
      </c>
      <c r="E194" s="3" t="s">
        <v>76</v>
      </c>
      <c r="F194" s="3" t="str">
        <f>_xlfn.XLOOKUP(D194,$J$2:$J$5,$K$2:$K$5)</f>
        <v>rgba(190, 222, 161, 1)</v>
      </c>
    </row>
    <row r="195" spans="1:6" x14ac:dyDescent="0.25">
      <c r="A195" s="3" t="s">
        <v>437</v>
      </c>
      <c r="B195" s="3" t="s">
        <v>438</v>
      </c>
      <c r="C195" s="3" t="s">
        <v>92</v>
      </c>
      <c r="D195" s="3" t="s">
        <v>75</v>
      </c>
      <c r="E195" s="3" t="s">
        <v>147</v>
      </c>
      <c r="F195" s="3" t="str">
        <f>_xlfn.XLOOKUP(D195,$J$2:$J$5,$K$2:$K$5)</f>
        <v>rgba(236, 224, 219, 1)</v>
      </c>
    </row>
    <row r="196" spans="1:6" x14ac:dyDescent="0.25">
      <c r="A196" s="3" t="s">
        <v>439</v>
      </c>
      <c r="B196" s="3" t="s">
        <v>440</v>
      </c>
      <c r="C196" s="3" t="s">
        <v>92</v>
      </c>
      <c r="D196" s="3" t="s">
        <v>80</v>
      </c>
      <c r="E196" s="3" t="s">
        <v>71</v>
      </c>
      <c r="F196" s="3" t="str">
        <f>_xlfn.XLOOKUP(D196,$J$2:$J$5,$K$2:$K$5)</f>
        <v>rgba(190, 222, 161, 1)</v>
      </c>
    </row>
    <row r="197" spans="1:6" x14ac:dyDescent="0.25">
      <c r="A197" s="3" t="s">
        <v>441</v>
      </c>
      <c r="B197" s="3" t="s">
        <v>442</v>
      </c>
      <c r="C197" s="3" t="s">
        <v>65</v>
      </c>
      <c r="D197" s="3" t="s">
        <v>66</v>
      </c>
      <c r="E197" s="3" t="s">
        <v>76</v>
      </c>
      <c r="F197" s="3" t="str">
        <f>_xlfn.XLOOKUP(D197,$J$2:$J$5,$K$2:$K$5)</f>
        <v>rgba(227, 132, 104, 1)</v>
      </c>
    </row>
    <row r="198" spans="1:6" x14ac:dyDescent="0.25">
      <c r="A198" s="3" t="s">
        <v>443</v>
      </c>
      <c r="B198" s="3" t="s">
        <v>444</v>
      </c>
      <c r="C198" s="3" t="s">
        <v>85</v>
      </c>
      <c r="D198" s="3" t="s">
        <v>75</v>
      </c>
      <c r="E198" s="3" t="s">
        <v>76</v>
      </c>
      <c r="F198" s="3" t="str">
        <f>_xlfn.XLOOKUP(D198,$J$2:$J$5,$K$2:$K$5)</f>
        <v>rgba(236, 224, 219, 1)</v>
      </c>
    </row>
    <row r="199" spans="1:6" x14ac:dyDescent="0.25">
      <c r="A199" s="3" t="s">
        <v>574</v>
      </c>
      <c r="B199" s="3" t="s">
        <v>445</v>
      </c>
      <c r="C199" s="3" t="s">
        <v>79</v>
      </c>
      <c r="D199" s="3" t="s">
        <v>80</v>
      </c>
      <c r="E199" s="3" t="s">
        <v>76</v>
      </c>
      <c r="F199" s="3" t="str">
        <f>_xlfn.XLOOKUP(D199,$J$2:$J$5,$K$2:$K$5)</f>
        <v>rgba(190, 222, 161, 1)</v>
      </c>
    </row>
    <row r="200" spans="1:6" x14ac:dyDescent="0.25">
      <c r="A200" s="3" t="s">
        <v>446</v>
      </c>
      <c r="B200" s="3" t="s">
        <v>447</v>
      </c>
      <c r="C200" s="3" t="s">
        <v>92</v>
      </c>
      <c r="D200" s="3" t="s">
        <v>80</v>
      </c>
      <c r="E200" s="3" t="s">
        <v>71</v>
      </c>
      <c r="F200" s="3" t="str">
        <f>_xlfn.XLOOKUP(D200,$J$2:$J$5,$K$2:$K$5)</f>
        <v>rgba(190, 222, 161, 1)</v>
      </c>
    </row>
    <row r="201" spans="1:6" x14ac:dyDescent="0.25">
      <c r="A201" s="3" t="s">
        <v>448</v>
      </c>
      <c r="B201" s="3" t="s">
        <v>449</v>
      </c>
      <c r="C201" s="3" t="s">
        <v>92</v>
      </c>
      <c r="D201" s="3" t="s">
        <v>66</v>
      </c>
      <c r="F201" s="3" t="str">
        <f>_xlfn.XLOOKUP(D201,$J$2:$J$5,$K$2:$K$5)</f>
        <v>rgba(227, 132, 104, 1)</v>
      </c>
    </row>
    <row r="202" spans="1:6" x14ac:dyDescent="0.25">
      <c r="A202" s="3" t="s">
        <v>450</v>
      </c>
      <c r="B202" s="3" t="s">
        <v>451</v>
      </c>
      <c r="C202" s="3" t="s">
        <v>74</v>
      </c>
      <c r="D202" s="3" t="s">
        <v>75</v>
      </c>
      <c r="E202" s="3" t="s">
        <v>71</v>
      </c>
      <c r="F202" s="3" t="str">
        <f>_xlfn.XLOOKUP(D202,$J$2:$J$5,$K$2:$K$5)</f>
        <v>rgba(236, 224, 219, 1)</v>
      </c>
    </row>
    <row r="203" spans="1:6" x14ac:dyDescent="0.25">
      <c r="A203" s="3" t="s">
        <v>452</v>
      </c>
      <c r="B203" s="3" t="s">
        <v>453</v>
      </c>
      <c r="C203" s="3" t="s">
        <v>74</v>
      </c>
      <c r="D203" s="3" t="s">
        <v>70</v>
      </c>
      <c r="E203" s="3" t="s">
        <v>71</v>
      </c>
      <c r="F203" s="3" t="str">
        <f>_xlfn.XLOOKUP(D203,$J$2:$J$5,$K$2:$K$5)</f>
        <v>rgba(76, 91, 35, 1)</v>
      </c>
    </row>
    <row r="204" spans="1:6" x14ac:dyDescent="0.25">
      <c r="A204" s="3" t="s">
        <v>454</v>
      </c>
      <c r="B204" s="3" t="s">
        <v>455</v>
      </c>
      <c r="C204" s="3" t="s">
        <v>79</v>
      </c>
      <c r="D204" s="3" t="s">
        <v>75</v>
      </c>
      <c r="E204" s="3" t="s">
        <v>76</v>
      </c>
      <c r="F204" s="3" t="str">
        <f>_xlfn.XLOOKUP(D204,$J$2:$J$5,$K$2:$K$5)</f>
        <v>rgba(236, 224, 219, 1)</v>
      </c>
    </row>
    <row r="205" spans="1:6" x14ac:dyDescent="0.25">
      <c r="A205" s="3" t="s">
        <v>456</v>
      </c>
      <c r="B205" s="3" t="s">
        <v>457</v>
      </c>
      <c r="C205" s="3" t="s">
        <v>65</v>
      </c>
      <c r="D205" s="3" t="s">
        <v>66</v>
      </c>
      <c r="E205" s="3" t="s">
        <v>76</v>
      </c>
      <c r="F205" s="3" t="str">
        <f>_xlfn.XLOOKUP(D205,$J$2:$J$5,$K$2:$K$5)</f>
        <v>rgba(227, 132, 104, 1)</v>
      </c>
    </row>
    <row r="206" spans="1:6" x14ac:dyDescent="0.25">
      <c r="A206" s="3" t="s">
        <v>22</v>
      </c>
      <c r="B206" s="3" t="s">
        <v>22</v>
      </c>
      <c r="C206" s="3" t="s">
        <v>122</v>
      </c>
      <c r="D206" s="3" t="s">
        <v>66</v>
      </c>
      <c r="F206" s="3" t="str">
        <f>_xlfn.XLOOKUP(D206,$J$2:$J$5,$K$2:$K$5)</f>
        <v>rgba(227, 132, 104, 1)</v>
      </c>
    </row>
    <row r="207" spans="1:6" x14ac:dyDescent="0.25">
      <c r="A207" s="3" t="s">
        <v>458</v>
      </c>
      <c r="B207" s="3" t="s">
        <v>459</v>
      </c>
      <c r="C207" s="3" t="s">
        <v>79</v>
      </c>
      <c r="D207" s="3" t="s">
        <v>75</v>
      </c>
      <c r="E207" s="3" t="s">
        <v>147</v>
      </c>
      <c r="F207" s="3" t="str">
        <f>_xlfn.XLOOKUP(D207,$J$2:$J$5,$K$2:$K$5)</f>
        <v>rgba(236, 224, 219, 1)</v>
      </c>
    </row>
    <row r="208" spans="1:6" x14ac:dyDescent="0.25">
      <c r="A208" s="3" t="s">
        <v>460</v>
      </c>
      <c r="B208" s="3" t="s">
        <v>461</v>
      </c>
      <c r="C208" s="3" t="s">
        <v>65</v>
      </c>
      <c r="D208" s="3" t="s">
        <v>80</v>
      </c>
      <c r="E208" s="3" t="s">
        <v>147</v>
      </c>
      <c r="F208" s="3" t="str">
        <f>_xlfn.XLOOKUP(D208,$J$2:$J$5,$K$2:$K$5)</f>
        <v>rgba(190, 222, 161, 1)</v>
      </c>
    </row>
    <row r="209" spans="1:6" x14ac:dyDescent="0.25">
      <c r="A209" s="3" t="s">
        <v>462</v>
      </c>
      <c r="B209" s="3" t="s">
        <v>463</v>
      </c>
      <c r="C209" s="3" t="s">
        <v>65</v>
      </c>
      <c r="E209" s="3" t="s">
        <v>76</v>
      </c>
      <c r="F209" s="3" t="e">
        <f>_xlfn.XLOOKUP(D209,$J$2:$J$5,$K$2:$K$5)</f>
        <v>#N/A</v>
      </c>
    </row>
    <row r="210" spans="1:6" x14ac:dyDescent="0.25">
      <c r="A210" s="3" t="s">
        <v>464</v>
      </c>
      <c r="B210" s="3" t="s">
        <v>465</v>
      </c>
      <c r="C210" s="3" t="s">
        <v>65</v>
      </c>
      <c r="D210" s="3" t="s">
        <v>66</v>
      </c>
      <c r="F210" s="3" t="str">
        <f>_xlfn.XLOOKUP(D210,$J$2:$J$5,$K$2:$K$5)</f>
        <v>rgba(227, 132, 104, 1)</v>
      </c>
    </row>
    <row r="211" spans="1:6" x14ac:dyDescent="0.25">
      <c r="A211" s="3" t="s">
        <v>466</v>
      </c>
      <c r="B211" s="3" t="s">
        <v>467</v>
      </c>
      <c r="C211" s="3" t="s">
        <v>65</v>
      </c>
      <c r="D211" s="3" t="s">
        <v>66</v>
      </c>
      <c r="F211" s="3" t="str">
        <f>_xlfn.XLOOKUP(D211,$J$2:$J$5,$K$2:$K$5)</f>
        <v>rgba(227, 132, 104, 1)</v>
      </c>
    </row>
    <row r="212" spans="1:6" x14ac:dyDescent="0.25">
      <c r="A212" s="3" t="s">
        <v>468</v>
      </c>
      <c r="B212" s="3" t="s">
        <v>469</v>
      </c>
      <c r="C212" s="3" t="s">
        <v>92</v>
      </c>
      <c r="D212" s="3" t="s">
        <v>75</v>
      </c>
      <c r="E212" s="3" t="s">
        <v>76</v>
      </c>
      <c r="F212" s="3" t="str">
        <f>_xlfn.XLOOKUP(D212,$J$2:$J$5,$K$2:$K$5)</f>
        <v>rgba(236, 224, 219, 1)</v>
      </c>
    </row>
    <row r="213" spans="1:6" x14ac:dyDescent="0.25">
      <c r="A213" s="3" t="s">
        <v>470</v>
      </c>
      <c r="B213" s="3" t="s">
        <v>471</v>
      </c>
      <c r="C213" s="3" t="s">
        <v>92</v>
      </c>
      <c r="D213" s="3" t="s">
        <v>75</v>
      </c>
      <c r="E213" s="3" t="s">
        <v>71</v>
      </c>
      <c r="F213" s="3" t="str">
        <f>_xlfn.XLOOKUP(D213,$J$2:$J$5,$K$2:$K$5)</f>
        <v>rgba(236, 224, 219, 1)</v>
      </c>
    </row>
    <row r="214" spans="1:6" x14ac:dyDescent="0.25">
      <c r="A214" s="3" t="s">
        <v>472</v>
      </c>
      <c r="B214" s="3" t="s">
        <v>473</v>
      </c>
      <c r="C214" s="3" t="s">
        <v>92</v>
      </c>
      <c r="D214" s="3" t="s">
        <v>75</v>
      </c>
      <c r="E214" s="3" t="s">
        <v>71</v>
      </c>
      <c r="F214" s="3" t="str">
        <f>_xlfn.XLOOKUP(D214,$J$2:$J$5,$K$2:$K$5)</f>
        <v>rgba(236, 224, 219, 1)</v>
      </c>
    </row>
    <row r="215" spans="1:6" x14ac:dyDescent="0.25">
      <c r="A215" s="3" t="s">
        <v>474</v>
      </c>
      <c r="B215" s="3" t="s">
        <v>475</v>
      </c>
      <c r="C215" s="3" t="s">
        <v>79</v>
      </c>
      <c r="D215" s="3" t="s">
        <v>80</v>
      </c>
      <c r="E215" s="3" t="s">
        <v>71</v>
      </c>
      <c r="F215" s="3" t="str">
        <f>_xlfn.XLOOKUP(D215,$J$2:$J$5,$K$2:$K$5)</f>
        <v>rgba(190, 222, 161, 1)</v>
      </c>
    </row>
    <row r="216" spans="1:6" x14ac:dyDescent="0.25">
      <c r="A216" s="3" t="s">
        <v>476</v>
      </c>
      <c r="B216" s="3" t="s">
        <v>477</v>
      </c>
      <c r="C216" s="3" t="s">
        <v>85</v>
      </c>
      <c r="D216" s="3" t="s">
        <v>70</v>
      </c>
      <c r="E216" s="3" t="s">
        <v>71</v>
      </c>
      <c r="F216" s="3" t="str">
        <f>_xlfn.XLOOKUP(D216,$J$2:$J$5,$K$2:$K$5)</f>
        <v>rgba(76, 91, 35, 1)</v>
      </c>
    </row>
    <row r="217" spans="1:6" x14ac:dyDescent="0.25">
      <c r="A217" s="3" t="s">
        <v>478</v>
      </c>
      <c r="B217" s="3" t="s">
        <v>479</v>
      </c>
      <c r="C217" s="3" t="s">
        <v>74</v>
      </c>
      <c r="D217" s="3" t="s">
        <v>80</v>
      </c>
      <c r="E217" s="3" t="s">
        <v>76</v>
      </c>
      <c r="F217" s="3" t="str">
        <f>_xlfn.XLOOKUP(D217,$J$2:$J$5,$K$2:$K$5)</f>
        <v>rgba(190, 222, 161, 1)</v>
      </c>
    </row>
    <row r="218" spans="1:6" x14ac:dyDescent="0.25">
      <c r="A218" s="3" t="s">
        <v>23</v>
      </c>
      <c r="B218" s="3" t="s">
        <v>480</v>
      </c>
      <c r="C218" s="3" t="s">
        <v>74</v>
      </c>
      <c r="D218" s="4" t="s">
        <v>75</v>
      </c>
      <c r="E218" s="3" t="s">
        <v>71</v>
      </c>
      <c r="F218" s="3" t="str">
        <f>_xlfn.XLOOKUP(D218,$J$2:$J$5,$K$2:$K$5)</f>
        <v>rgba(236, 224, 219, 1)</v>
      </c>
    </row>
    <row r="219" spans="1:6" x14ac:dyDescent="0.25">
      <c r="A219" s="3" t="s">
        <v>481</v>
      </c>
      <c r="B219" s="3" t="s">
        <v>482</v>
      </c>
      <c r="C219" s="3" t="s">
        <v>74</v>
      </c>
      <c r="D219" s="3" t="s">
        <v>75</v>
      </c>
      <c r="E219" s="3" t="s">
        <v>147</v>
      </c>
      <c r="F219" s="3" t="str">
        <f>_xlfn.XLOOKUP(D219,$J$2:$J$5,$K$2:$K$5)</f>
        <v>rgba(236, 224, 219, 1)</v>
      </c>
    </row>
    <row r="221" spans="1:6" x14ac:dyDescent="0.25">
      <c r="A221" s="5" t="s">
        <v>483</v>
      </c>
      <c r="B221" s="6" t="s">
        <v>484</v>
      </c>
    </row>
    <row r="222" spans="1:6" x14ac:dyDescent="0.25">
      <c r="A222" s="5" t="s">
        <v>485</v>
      </c>
      <c r="B222" s="6" t="s">
        <v>486</v>
      </c>
    </row>
    <row r="223" spans="1:6" x14ac:dyDescent="0.25">
      <c r="A223" s="3" t="s">
        <v>487</v>
      </c>
      <c r="B223" s="3" t="s">
        <v>488</v>
      </c>
    </row>
    <row r="224" spans="1:6" x14ac:dyDescent="0.25">
      <c r="A224" s="3" t="s">
        <v>489</v>
      </c>
      <c r="B224" s="3" t="s">
        <v>490</v>
      </c>
    </row>
    <row r="225" spans="1:3" x14ac:dyDescent="0.25">
      <c r="A225" s="3" t="s">
        <v>491</v>
      </c>
      <c r="B225" s="3" t="s">
        <v>492</v>
      </c>
      <c r="C225" s="6"/>
    </row>
    <row r="226" spans="1:3" x14ac:dyDescent="0.25">
      <c r="A226" s="3" t="s">
        <v>493</v>
      </c>
      <c r="B226" s="3" t="s">
        <v>494</v>
      </c>
      <c r="C226" s="6"/>
    </row>
    <row r="227" spans="1:3" x14ac:dyDescent="0.25">
      <c r="A227" s="3" t="s">
        <v>92</v>
      </c>
      <c r="B227" s="3" t="s">
        <v>495</v>
      </c>
      <c r="C227" s="7"/>
    </row>
    <row r="228" spans="1:3" x14ac:dyDescent="0.25">
      <c r="A228" s="3" t="s">
        <v>496</v>
      </c>
      <c r="B228" s="3" t="s">
        <v>497</v>
      </c>
      <c r="C228" s="6"/>
    </row>
    <row r="229" spans="1:3" x14ac:dyDescent="0.25">
      <c r="A229" s="3" t="s">
        <v>498</v>
      </c>
      <c r="B229" s="3" t="s">
        <v>499</v>
      </c>
      <c r="C229" s="7"/>
    </row>
    <row r="230" spans="1:3" x14ac:dyDescent="0.25">
      <c r="A230" s="3" t="s">
        <v>500</v>
      </c>
      <c r="B230" s="3" t="s">
        <v>501</v>
      </c>
      <c r="C230" s="6"/>
    </row>
    <row r="231" spans="1:3" x14ac:dyDescent="0.25">
      <c r="A231" s="3" t="s">
        <v>79</v>
      </c>
      <c r="B231" s="3" t="s">
        <v>502</v>
      </c>
      <c r="C231" s="6"/>
    </row>
    <row r="232" spans="1:3" x14ac:dyDescent="0.25">
      <c r="A232" s="3" t="s">
        <v>503</v>
      </c>
      <c r="B232" s="3" t="s">
        <v>504</v>
      </c>
      <c r="C232" s="6"/>
    </row>
    <row r="233" spans="1:3" x14ac:dyDescent="0.25">
      <c r="A233" s="3" t="s">
        <v>505</v>
      </c>
      <c r="B233" s="3" t="s">
        <v>506</v>
      </c>
      <c r="C233" s="7"/>
    </row>
    <row r="234" spans="1:3" x14ac:dyDescent="0.25">
      <c r="A234" s="3" t="s">
        <v>507</v>
      </c>
      <c r="B234" s="3" t="s">
        <v>508</v>
      </c>
      <c r="C234" s="6"/>
    </row>
    <row r="235" spans="1:3" x14ac:dyDescent="0.25">
      <c r="A235" s="3" t="s">
        <v>509</v>
      </c>
      <c r="B235" s="3" t="s">
        <v>510</v>
      </c>
      <c r="C235" s="6"/>
    </row>
    <row r="236" spans="1:3" x14ac:dyDescent="0.25">
      <c r="A236" s="3" t="s">
        <v>511</v>
      </c>
      <c r="B236" s="3" t="s">
        <v>512</v>
      </c>
      <c r="C236" s="7"/>
    </row>
    <row r="237" spans="1:3" x14ac:dyDescent="0.25">
      <c r="A237" s="3" t="s">
        <v>66</v>
      </c>
      <c r="B237" s="3" t="s">
        <v>513</v>
      </c>
      <c r="C237" s="8"/>
    </row>
    <row r="238" spans="1:3" x14ac:dyDescent="0.25">
      <c r="A238" s="3" t="s">
        <v>514</v>
      </c>
      <c r="B238" s="3" t="s">
        <v>515</v>
      </c>
      <c r="C238" s="6"/>
    </row>
    <row r="239" spans="1:3" x14ac:dyDescent="0.25">
      <c r="A239" s="3" t="s">
        <v>516</v>
      </c>
      <c r="B239" s="3" t="s">
        <v>517</v>
      </c>
      <c r="C239" s="6"/>
    </row>
    <row r="240" spans="1:3" x14ac:dyDescent="0.25">
      <c r="A240" s="3" t="s">
        <v>518</v>
      </c>
      <c r="B240" s="3" t="s">
        <v>519</v>
      </c>
      <c r="C240" s="6"/>
    </row>
    <row r="241" spans="1:3" x14ac:dyDescent="0.25">
      <c r="A241" s="3" t="s">
        <v>520</v>
      </c>
      <c r="B241" s="3" t="s">
        <v>521</v>
      </c>
      <c r="C241" s="6"/>
    </row>
    <row r="242" spans="1:3" x14ac:dyDescent="0.25">
      <c r="A242" s="3" t="s">
        <v>522</v>
      </c>
      <c r="B242" s="3" t="s">
        <v>71</v>
      </c>
      <c r="C242" s="6"/>
    </row>
    <row r="243" spans="1:3" x14ac:dyDescent="0.25">
      <c r="A243" s="3" t="s">
        <v>523</v>
      </c>
      <c r="B243" s="3" t="s">
        <v>524</v>
      </c>
      <c r="C243" s="6"/>
    </row>
    <row r="244" spans="1:3" x14ac:dyDescent="0.25">
      <c r="A244" s="3" t="s">
        <v>65</v>
      </c>
      <c r="B244" s="3" t="s">
        <v>525</v>
      </c>
      <c r="C244" s="6"/>
    </row>
    <row r="245" spans="1:3" x14ac:dyDescent="0.25">
      <c r="A245" s="3" t="s">
        <v>526</v>
      </c>
      <c r="B245" s="3" t="s">
        <v>527</v>
      </c>
      <c r="C245" s="6"/>
    </row>
    <row r="246" spans="1:3" x14ac:dyDescent="0.25">
      <c r="A246" s="3" t="s">
        <v>528</v>
      </c>
      <c r="B246" s="3" t="s">
        <v>529</v>
      </c>
      <c r="C246" s="6"/>
    </row>
    <row r="247" spans="1:3" x14ac:dyDescent="0.25">
      <c r="A247" s="3" t="s">
        <v>530</v>
      </c>
      <c r="B247" s="3" t="s">
        <v>531</v>
      </c>
      <c r="C247" s="6"/>
    </row>
    <row r="248" spans="1:3" x14ac:dyDescent="0.25">
      <c r="A248" s="3" t="s">
        <v>532</v>
      </c>
      <c r="B248" s="3" t="s">
        <v>533</v>
      </c>
      <c r="C248" s="6"/>
    </row>
    <row r="249" spans="1:3" x14ac:dyDescent="0.25">
      <c r="A249" s="3" t="s">
        <v>70</v>
      </c>
      <c r="B249" s="3" t="s">
        <v>534</v>
      </c>
      <c r="C249" s="6"/>
    </row>
    <row r="250" spans="1:3" x14ac:dyDescent="0.25">
      <c r="A250" s="3" t="s">
        <v>75</v>
      </c>
      <c r="B250" s="3" t="s">
        <v>535</v>
      </c>
      <c r="C250" s="6"/>
    </row>
    <row r="251" spans="1:3" x14ac:dyDescent="0.25">
      <c r="A251" s="3" t="s">
        <v>85</v>
      </c>
      <c r="B251" s="3" t="s">
        <v>536</v>
      </c>
      <c r="C251" s="6"/>
    </row>
    <row r="252" spans="1:3" x14ac:dyDescent="0.25">
      <c r="A252" s="3" t="s">
        <v>537</v>
      </c>
      <c r="B252" s="3" t="s">
        <v>538</v>
      </c>
      <c r="C252" s="6"/>
    </row>
    <row r="253" spans="1:3" x14ac:dyDescent="0.25">
      <c r="A253" s="3" t="s">
        <v>539</v>
      </c>
      <c r="B253" s="3" t="s">
        <v>540</v>
      </c>
      <c r="C253" s="6"/>
    </row>
    <row r="254" spans="1:3" x14ac:dyDescent="0.25">
      <c r="A254" s="3" t="s">
        <v>541</v>
      </c>
      <c r="B254" s="3" t="s">
        <v>542</v>
      </c>
      <c r="C254" s="6"/>
    </row>
    <row r="255" spans="1:3" x14ac:dyDescent="0.25">
      <c r="A255" s="3" t="s">
        <v>122</v>
      </c>
      <c r="B255" s="3" t="s">
        <v>543</v>
      </c>
      <c r="C255" s="6"/>
    </row>
    <row r="256" spans="1:3" x14ac:dyDescent="0.25">
      <c r="A256" s="3" t="s">
        <v>544</v>
      </c>
      <c r="B256" s="3" t="s">
        <v>545</v>
      </c>
      <c r="C256" s="6"/>
    </row>
    <row r="257" spans="1:3" x14ac:dyDescent="0.25">
      <c r="A257" s="3" t="s">
        <v>546</v>
      </c>
      <c r="B257" s="3" t="s">
        <v>547</v>
      </c>
      <c r="C257" s="6"/>
    </row>
    <row r="258" spans="1:3" x14ac:dyDescent="0.25">
      <c r="A258" s="3" t="s">
        <v>548</v>
      </c>
      <c r="B258" s="3" t="s">
        <v>549</v>
      </c>
      <c r="C258" s="6"/>
    </row>
    <row r="259" spans="1:3" x14ac:dyDescent="0.25">
      <c r="A259" s="3" t="s">
        <v>550</v>
      </c>
      <c r="B259" s="3" t="s">
        <v>551</v>
      </c>
      <c r="C259" s="6"/>
    </row>
    <row r="260" spans="1:3" x14ac:dyDescent="0.25">
      <c r="A260" s="3" t="s">
        <v>552</v>
      </c>
      <c r="B260" s="3" t="s">
        <v>553</v>
      </c>
      <c r="C260" s="6"/>
    </row>
    <row r="261" spans="1:3" x14ac:dyDescent="0.25">
      <c r="A261" s="3" t="s">
        <v>554</v>
      </c>
      <c r="B261" s="3" t="s">
        <v>555</v>
      </c>
      <c r="C261" s="6"/>
    </row>
    <row r="262" spans="1:3" x14ac:dyDescent="0.25">
      <c r="A262" s="3" t="s">
        <v>69</v>
      </c>
      <c r="B262" s="3" t="s">
        <v>556</v>
      </c>
      <c r="C262" s="6"/>
    </row>
    <row r="263" spans="1:3" x14ac:dyDescent="0.25">
      <c r="A263" s="3" t="s">
        <v>557</v>
      </c>
      <c r="B263" s="3" t="s">
        <v>558</v>
      </c>
      <c r="C263" s="6"/>
    </row>
    <row r="264" spans="1:3" x14ac:dyDescent="0.25">
      <c r="A264" s="3" t="s">
        <v>74</v>
      </c>
      <c r="B264" s="3" t="s">
        <v>559</v>
      </c>
      <c r="C264" s="6"/>
    </row>
    <row r="265" spans="1:3" x14ac:dyDescent="0.25">
      <c r="A265" s="3" t="s">
        <v>560</v>
      </c>
      <c r="B265" s="3" t="s">
        <v>561</v>
      </c>
      <c r="C265" s="6"/>
    </row>
    <row r="266" spans="1:3" x14ac:dyDescent="0.25">
      <c r="A266" s="3" t="s">
        <v>562</v>
      </c>
      <c r="B266" s="3" t="s">
        <v>563</v>
      </c>
      <c r="C266" s="6"/>
    </row>
    <row r="267" spans="1:3" x14ac:dyDescent="0.25">
      <c r="A267" s="3" t="s">
        <v>80</v>
      </c>
      <c r="B267" s="3" t="s">
        <v>564</v>
      </c>
      <c r="C267" s="6"/>
    </row>
    <row r="268" spans="1:3" x14ac:dyDescent="0.25">
      <c r="A268" s="3" t="s">
        <v>565</v>
      </c>
      <c r="B268" s="3" t="s">
        <v>566</v>
      </c>
      <c r="C268" s="6"/>
    </row>
    <row r="269" spans="1:3" x14ac:dyDescent="0.25">
      <c r="C269" s="6"/>
    </row>
    <row r="270" spans="1:3" x14ac:dyDescent="0.25">
      <c r="C270" s="6"/>
    </row>
  </sheetData>
  <conditionalFormatting sqref="C225:C270 B221:B222">
    <cfRule type="duplicateValues" dxfId="5" priority="2"/>
    <cfRule type="duplicateValues" dxfId="4" priority="3"/>
    <cfRule type="duplicateValues" dxfId="3" priority="4"/>
    <cfRule type="duplicateValues" dxfId="2" priority="5"/>
  </conditionalFormatting>
  <conditionalFormatting sqref="C225:C270 B221:B268">
    <cfRule type="duplicateValues" dxfId="1" priority="1"/>
  </conditionalFormatting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7107CC836D894FA6D11CFB228D6ECC" ma:contentTypeVersion="11" ma:contentTypeDescription="Create a new document." ma:contentTypeScope="" ma:versionID="b9475003dedebe6a85c1b74a9c6492bf">
  <xsd:schema xmlns:xsd="http://www.w3.org/2001/XMLSchema" xmlns:xs="http://www.w3.org/2001/XMLSchema" xmlns:p="http://schemas.microsoft.com/office/2006/metadata/properties" xmlns:ns2="4a8c7f30-0e5a-4068-90af-bd192ce9cacb" xmlns:ns3="9bab7e30-00c9-42a9-bab3-d770e10f71a0" targetNamespace="http://schemas.microsoft.com/office/2006/metadata/properties" ma:root="true" ma:fieldsID="44dd9f7d84daf6b605d8f3d9457cf456" ns2:_="" ns3:_="">
    <xsd:import namespace="4a8c7f30-0e5a-4068-90af-bd192ce9cacb"/>
    <xsd:import namespace="9bab7e30-00c9-42a9-bab3-d770e10f71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8c7f30-0e5a-4068-90af-bd192ce9ca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5631252e-6fa5-4b2b-9987-d0b6e83c6b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ab7e30-00c9-42a9-bab3-d770e10f71a0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764b7c63-419a-46de-a38f-5e5d6cedb0ff}" ma:internalName="TaxCatchAll" ma:showField="CatchAllData" ma:web="9bab7e30-00c9-42a9-bab3-d770e10f71a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a8c7f30-0e5a-4068-90af-bd192ce9cacb">
      <Terms xmlns="http://schemas.microsoft.com/office/infopath/2007/PartnerControls"/>
    </lcf76f155ced4ddcb4097134ff3c332f>
    <TaxCatchAll xmlns="9bab7e30-00c9-42a9-bab3-d770e10f71a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611CBD-5891-4151-BA04-A389A604ED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8c7f30-0e5a-4068-90af-bd192ce9cacb"/>
    <ds:schemaRef ds:uri="9bab7e30-00c9-42a9-bab3-d770e10f71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F7E63D-AAA1-47E6-864E-0962307F2552}">
  <ds:schemaRefs>
    <ds:schemaRef ds:uri="http://schemas.microsoft.com/office/2006/metadata/properties"/>
    <ds:schemaRef ds:uri="4a8c7f30-0e5a-4068-90af-bd192ce9cacb"/>
    <ds:schemaRef ds:uri="http://purl.org/dc/elements/1.1/"/>
    <ds:schemaRef ds:uri="http://purl.org/dc/dcmitype/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9bab7e30-00c9-42a9-bab3-d770e10f71a0"/>
  </ds:schemaRefs>
</ds:datastoreItem>
</file>

<file path=customXml/itemProps3.xml><?xml version="1.0" encoding="utf-8"?>
<ds:datastoreItem xmlns:ds="http://schemas.openxmlformats.org/officeDocument/2006/customXml" ds:itemID="{83FFBF88-4100-48EF-8FC0-074E8D93B9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unique</vt:lpstr>
      <vt:lpstr>grouped</vt:lpstr>
      <vt:lpstr>List of economies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Paris</dc:creator>
  <cp:keywords/>
  <dc:description/>
  <cp:lastModifiedBy>Paris, A. (Aaron)</cp:lastModifiedBy>
  <cp:revision/>
  <dcterms:created xsi:type="dcterms:W3CDTF">2015-06-05T18:19:34Z</dcterms:created>
  <dcterms:modified xsi:type="dcterms:W3CDTF">2024-01-15T14:06:01Z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0x010100767107CC836D894FA6D11CFB228D6ECC</vt:lpwstr>
  </property>
  <property fmtid="{D5CDD505-2E9C-101B-9397-08002B2CF9AE}" pid="3" name="MediaServiceImageTags">
    <vt:lpwstr/>
  </property>
</Properties>
</file>