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ekstrand\Documents\Teaching\CS533\cs533-web\"/>
    </mc:Choice>
  </mc:AlternateContent>
  <xr:revisionPtr revIDLastSave="0" documentId="13_ncr:1_{D3D34134-5776-477B-A633-AA2B9F4EF5B4}" xr6:coauthVersionLast="36" xr6:coauthVersionMax="36" xr10:uidLastSave="{00000000-0000-0000-0000-000000000000}"/>
  <bookViews>
    <workbookView xWindow="0" yWindow="0" windowWidth="28800" windowHeight="12390" activeTab="1" xr2:uid="{E69B0DE9-242C-447E-982B-687A4A6C34DE}"/>
  </bookViews>
  <sheets>
    <sheet name="Data" sheetId="2" r:id="rId1"/>
    <sheet name="Summary" sheetId="1" r:id="rId2"/>
  </sheets>
  <definedNames>
    <definedName name="ExternalData_1" localSheetId="0" hidden="1">Data!$A$1:$C$118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D5" i="1"/>
  <c r="C5" i="1"/>
  <c r="B5" i="1"/>
  <c r="B4" i="1"/>
  <c r="B2" i="1"/>
  <c r="B1" i="1"/>
  <c r="C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B5BEB-C97C-431C-90D2-C124969D90F3}" keepAlive="1" name="Query - lectures" description="Connection to the 'lectures' query in the workbook." type="5" refreshedVersion="6" background="1" saveData="1">
    <dbPr connection="Provider=Microsoft.Mashup.OleDb.1;Data Source=$Workbook$;Location=lectures;Extended Properties=&quot;&quot;" command="SELECT * FROM [lectures]"/>
  </connection>
</connections>
</file>

<file path=xl/sharedStrings.xml><?xml version="1.0" encoding="utf-8"?>
<sst xmlns="http://schemas.openxmlformats.org/spreadsheetml/2006/main" count="124" uniqueCount="124">
  <si>
    <t>name</t>
  </si>
  <si>
    <t>slides</t>
  </si>
  <si>
    <t>length</t>
  </si>
  <si>
    <t>0 - Leader</t>
  </si>
  <si>
    <t>0 - Welcome</t>
  </si>
  <si>
    <t>1-1 - Introduction</t>
  </si>
  <si>
    <t>1-2 - Asking Questions</t>
  </si>
  <si>
    <t>1-3 - Questioning Questions</t>
  </si>
  <si>
    <t>1-3 - Questioning-Questions</t>
  </si>
  <si>
    <t>1-4 - About Me</t>
  </si>
  <si>
    <t>1-5 - Content Structure</t>
  </si>
  <si>
    <t>1-6 - Our First Python</t>
  </si>
  <si>
    <t>1-6 - Our First Python Notebook</t>
  </si>
  <si>
    <t>1-6a - Using Jupyter on Onyx</t>
  </si>
  <si>
    <t>1-7 - Data Types and Operations</t>
  </si>
  <si>
    <t>1-8 - Control Structures</t>
  </si>
  <si>
    <t>1-9 - Scientific Python</t>
  </si>
  <si>
    <t>10-1 - What Is Classification</t>
  </si>
  <si>
    <t>10-2 - Log-Odds and Logistics</t>
  </si>
  <si>
    <t>10-3 - Logistic Regression</t>
  </si>
  <si>
    <t>10-4 - The Confusion Matrix</t>
  </si>
  <si>
    <t>10-5 - Log Likelihood</t>
  </si>
  <si>
    <t>10-6 - Scikit-Learn</t>
  </si>
  <si>
    <t>10-7 - Receiver Operating Characteristic</t>
  </si>
  <si>
    <t>10-8 - Biases and Assumptions</t>
  </si>
  <si>
    <t>11-1 - Intro and Context</t>
  </si>
  <si>
    <t>11-2 - Feature Transforms</t>
  </si>
  <si>
    <t>11-3 - Workflow and Iteration</t>
  </si>
  <si>
    <t>11-4 - Pipelines</t>
  </si>
  <si>
    <t>11-5 - Regularization</t>
  </si>
  <si>
    <t>11-6 - Models and Depth</t>
  </si>
  <si>
    <t>11-7 - Inference and Ablation</t>
  </si>
  <si>
    <t>11-8 - Dates</t>
  </si>
  <si>
    <t>12-1 - Unstructured Data</t>
  </si>
  <si>
    <t>12-2 - Unicode and Encodings</t>
  </si>
  <si>
    <t>12-3 - Text Processing Pipeline</t>
  </si>
  <si>
    <t>12-4 - Vectors and Similarity</t>
  </si>
  <si>
    <t>12-5 - Classifying Text</t>
  </si>
  <si>
    <t>13-1 - No Supervision</t>
  </si>
  <si>
    <t>13-2 - Decomposing Matrices</t>
  </si>
  <si>
    <t>13-3 - Clustering</t>
  </si>
  <si>
    <t>13-4 - Vectors and Spaces</t>
  </si>
  <si>
    <t>14-1 - From Notebooks to Workflows</t>
  </si>
  <si>
    <t>14-2 - Scripts and Modules</t>
  </si>
  <si>
    <t>14-3 - Introducing Git</t>
  </si>
  <si>
    <t>14-4 - Git for Data Science</t>
  </si>
  <si>
    <t>14-5 - ETL</t>
  </si>
  <si>
    <t>14-6 - Split Apply Combine</t>
  </si>
  <si>
    <t>14-7 - Tuning Hyperparameters</t>
  </si>
  <si>
    <t>14-8 - Reproducible Pipelines</t>
  </si>
  <si>
    <t>15-1 - Recap</t>
  </si>
  <si>
    <t>15-2 - Drift</t>
  </si>
  <si>
    <t>15-3 - Time Series Operations</t>
  </si>
  <si>
    <t>15-4 - Correlated Errors</t>
  </si>
  <si>
    <t>15-5 - Publishing Projects</t>
  </si>
  <si>
    <t>15-6 - Production Applications</t>
  </si>
  <si>
    <t>15-7 - Topics to Learn</t>
  </si>
  <si>
    <t>15-8 - General Tips</t>
  </si>
  <si>
    <t>15-9 - Farewell</t>
  </si>
  <si>
    <t>2-1 - Describing Data</t>
  </si>
  <si>
    <t>2-2 - Pandas Basics</t>
  </si>
  <si>
    <t>2-3 - Variables and Types</t>
  </si>
  <si>
    <t>2-4 - Groups and Aggregates</t>
  </si>
  <si>
    <t>2-5 - Descriptive Statistics</t>
  </si>
  <si>
    <t>2-6 - Describing Distributions</t>
  </si>
  <si>
    <t>2-7 - Data Sources and Bias</t>
  </si>
  <si>
    <t>2-7 - Sources and Bias</t>
  </si>
  <si>
    <t>2-8 - Codings and Encodings</t>
  </si>
  <si>
    <t>3-1 - Goals and Audiences</t>
  </si>
  <si>
    <t>3-2 - Statistical Graphics</t>
  </si>
  <si>
    <t>3-3 - Manipulating Data</t>
  </si>
  <si>
    <t>3-4 - Types of Charts</t>
  </si>
  <si>
    <t>3-5 - Metrics and Differences</t>
  </si>
  <si>
    <t>3-6 - Charts from the Ground Up</t>
  </si>
  <si>
    <t>3-7 - Organizing Notebooks</t>
  </si>
  <si>
    <t>4-1 - Inference Intro</t>
  </si>
  <si>
    <t>4-2 - Probability</t>
  </si>
  <si>
    <t>4-3 - Joint and Conditional</t>
  </si>
  <si>
    <t>4-4 - Continuous Probability</t>
  </si>
  <si>
    <t>4-5 - Distributions</t>
  </si>
  <si>
    <t>4-6 - Sampling and the DGP</t>
  </si>
  <si>
    <t>4-7 - Confidence</t>
  </si>
  <si>
    <t>4-8 - The Bootstrap</t>
  </si>
  <si>
    <t>4-9 - Testing Hypotheses</t>
  </si>
  <si>
    <t>5-1 - Comparing Distributions</t>
  </si>
  <si>
    <t>5-2 - T-tests</t>
  </si>
  <si>
    <t>5-3 - Python Errors</t>
  </si>
  <si>
    <t>5-4 - Python Libraries</t>
  </si>
  <si>
    <t>5-5 - Epistemology</t>
  </si>
  <si>
    <t>5-6 - Learning More</t>
  </si>
  <si>
    <t>6-1 - Two Variables Intro</t>
  </si>
  <si>
    <t>6-2 - Displaying Variables</t>
  </si>
  <si>
    <t>6-3 - Correlation</t>
  </si>
  <si>
    <t>6-4 - Regression</t>
  </si>
  <si>
    <t>6-5 - Features</t>
  </si>
  <si>
    <t>7-1 - Data</t>
  </si>
  <si>
    <t>7-1 - Intro</t>
  </si>
  <si>
    <t>7-2 - Finding Data</t>
  </si>
  <si>
    <t>7-3 - Data Formats</t>
  </si>
  <si>
    <t>7-4 - Integrating Data</t>
  </si>
  <si>
    <t>7-5 - Values and Types</t>
  </si>
  <si>
    <t>7-6 - Ethics</t>
  </si>
  <si>
    <t>7-7 - Real Example</t>
  </si>
  <si>
    <t>7-8 - Workflow Advice</t>
  </si>
  <si>
    <t>8-1 - Introducing Regression</t>
  </si>
  <si>
    <t>8-2 - Modeling</t>
  </si>
  <si>
    <t>8-3 - Single Regression</t>
  </si>
  <si>
    <t>8-4 - Prediction and Inference</t>
  </si>
  <si>
    <t>8-5 - Categorical Predictors</t>
  </si>
  <si>
    <t>8-6 - Testing Assumptions</t>
  </si>
  <si>
    <t>8-7 - Multiple Regression</t>
  </si>
  <si>
    <t>8-8 - Prediction Accuracy</t>
  </si>
  <si>
    <t>8-9 - Instances and Sampling</t>
  </si>
  <si>
    <t>9-1 - More Regression</t>
  </si>
  <si>
    <t>9-2 - Simulation</t>
  </si>
  <si>
    <t>9-3 - Variance and Sums of Squares</t>
  </si>
  <si>
    <t>9-3 - Variance and the Sum of Squares</t>
  </si>
  <si>
    <t>9-4 - Overfitting</t>
  </si>
  <si>
    <t>9-5 - Bias-Variance</t>
  </si>
  <si>
    <t>9-6 - Optimizing Loss</t>
  </si>
  <si>
    <t>Total Slides</t>
  </si>
  <si>
    <t>Total Slide Decks</t>
  </si>
  <si>
    <t>Total Videos</t>
  </si>
  <si>
    <t>Total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</si>
</sst>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2CA72-09B7-44D5-BCCE-C8C25AFAA7D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lides" tableColumnId="2"/>
      <queryTableField id="3" name="lengt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46DCB-46AF-4587-A365-FFED783FC64E}" name="lectures" displayName="lectures" ref="A1:C118" tableType="queryTable" totalsRowShown="0">
  <autoFilter ref="A1:C118" xr:uid="{E7F628D1-D70D-4E37-A384-C43EB0FEAD58}"/>
  <tableColumns count="3">
    <tableColumn id="1" xr3:uid="{CF9EDA11-55CC-4B09-8F6B-8EB38303ACBB}" uniqueName="1" name="name" queryTableFieldId="1" dataDxfId="0"/>
    <tableColumn id="2" xr3:uid="{1108AA0E-7E7D-4748-9FB7-294B99E864A2}" uniqueName="2" name="slides" queryTableFieldId="2"/>
    <tableColumn id="3" xr3:uid="{DA08D883-A22B-40AE-A877-A11D84EB8C71}" uniqueName="3" name="lengt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AD39-4DA0-4889-9B14-FD4BB93C04EE}">
  <dimension ref="A1:C118"/>
  <sheetViews>
    <sheetView topLeftCell="A80" workbookViewId="0">
      <selection activeCell="A119" sqref="A119"/>
    </sheetView>
  </sheetViews>
  <sheetFormatPr defaultRowHeight="14.25" x14ac:dyDescent="0.45"/>
  <cols>
    <col min="1" max="1" width="32.3984375" bestFit="1" customWidth="1"/>
    <col min="2" max="2" width="7.53125" bestFit="1" customWidth="1"/>
    <col min="3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1</v>
      </c>
    </row>
    <row r="3" spans="1:3" x14ac:dyDescent="0.45">
      <c r="A3" s="1" t="s">
        <v>4</v>
      </c>
      <c r="C3">
        <v>83.289977777777779</v>
      </c>
    </row>
    <row r="4" spans="1:3" x14ac:dyDescent="0.45">
      <c r="A4" s="1" t="s">
        <v>5</v>
      </c>
      <c r="B4">
        <v>9</v>
      </c>
      <c r="C4">
        <v>939.36326666666662</v>
      </c>
    </row>
    <row r="5" spans="1:3" x14ac:dyDescent="0.45">
      <c r="A5" s="1" t="s">
        <v>6</v>
      </c>
      <c r="B5">
        <v>12</v>
      </c>
      <c r="C5">
        <v>635.97133333333329</v>
      </c>
    </row>
    <row r="6" spans="1:3" x14ac:dyDescent="0.45">
      <c r="A6" s="1" t="s">
        <v>7</v>
      </c>
      <c r="B6">
        <v>11</v>
      </c>
    </row>
    <row r="7" spans="1:3" x14ac:dyDescent="0.45">
      <c r="A7" s="1" t="s">
        <v>8</v>
      </c>
      <c r="C7">
        <v>534.96453333333329</v>
      </c>
    </row>
    <row r="8" spans="1:3" x14ac:dyDescent="0.45">
      <c r="A8" s="1" t="s">
        <v>9</v>
      </c>
      <c r="B8">
        <v>9</v>
      </c>
      <c r="C8">
        <v>411.13252222222224</v>
      </c>
    </row>
    <row r="9" spans="1:3" x14ac:dyDescent="0.45">
      <c r="A9" s="1" t="s">
        <v>10</v>
      </c>
      <c r="B9">
        <v>7</v>
      </c>
      <c r="C9">
        <v>419.2595</v>
      </c>
    </row>
    <row r="10" spans="1:3" x14ac:dyDescent="0.45">
      <c r="A10" s="1" t="s">
        <v>11</v>
      </c>
      <c r="B10">
        <v>4</v>
      </c>
    </row>
    <row r="11" spans="1:3" x14ac:dyDescent="0.45">
      <c r="A11" s="1" t="s">
        <v>12</v>
      </c>
      <c r="C11">
        <v>570.63038888888889</v>
      </c>
    </row>
    <row r="12" spans="1:3" x14ac:dyDescent="0.45">
      <c r="A12" s="1" t="s">
        <v>13</v>
      </c>
      <c r="C12">
        <v>514.92571111111113</v>
      </c>
    </row>
    <row r="13" spans="1:3" x14ac:dyDescent="0.45">
      <c r="A13" s="1" t="s">
        <v>14</v>
      </c>
      <c r="B13">
        <v>5</v>
      </c>
      <c r="C13">
        <v>1157.3754222222221</v>
      </c>
    </row>
    <row r="14" spans="1:3" x14ac:dyDescent="0.45">
      <c r="A14" s="1" t="s">
        <v>15</v>
      </c>
      <c r="B14">
        <v>9</v>
      </c>
      <c r="C14">
        <v>416.47311111111111</v>
      </c>
    </row>
    <row r="15" spans="1:3" x14ac:dyDescent="0.45">
      <c r="A15" s="1" t="s">
        <v>16</v>
      </c>
      <c r="B15">
        <v>12</v>
      </c>
      <c r="C15">
        <v>800.9955555555556</v>
      </c>
    </row>
    <row r="16" spans="1:3" x14ac:dyDescent="0.45">
      <c r="A16" s="1" t="s">
        <v>17</v>
      </c>
      <c r="B16">
        <v>7</v>
      </c>
      <c r="C16">
        <v>399.59219999999999</v>
      </c>
    </row>
    <row r="17" spans="1:3" x14ac:dyDescent="0.45">
      <c r="A17" s="1" t="s">
        <v>18</v>
      </c>
      <c r="B17">
        <v>11</v>
      </c>
      <c r="C17">
        <v>604.81015555555553</v>
      </c>
    </row>
    <row r="18" spans="1:3" x14ac:dyDescent="0.45">
      <c r="A18" s="1" t="s">
        <v>19</v>
      </c>
      <c r="B18">
        <v>11</v>
      </c>
      <c r="C18">
        <v>547.89804444444439</v>
      </c>
    </row>
    <row r="19" spans="1:3" x14ac:dyDescent="0.45">
      <c r="A19" s="1" t="s">
        <v>20</v>
      </c>
      <c r="B19">
        <v>16</v>
      </c>
      <c r="C19">
        <v>710.73958888888887</v>
      </c>
    </row>
    <row r="20" spans="1:3" x14ac:dyDescent="0.45">
      <c r="A20" s="1" t="s">
        <v>21</v>
      </c>
      <c r="B20">
        <v>15</v>
      </c>
      <c r="C20">
        <v>1014.2708444444445</v>
      </c>
    </row>
    <row r="21" spans="1:3" x14ac:dyDescent="0.45">
      <c r="A21" s="1" t="s">
        <v>22</v>
      </c>
      <c r="B21">
        <v>8</v>
      </c>
      <c r="C21">
        <v>402.33215555555557</v>
      </c>
    </row>
    <row r="22" spans="1:3" x14ac:dyDescent="0.45">
      <c r="A22" s="1" t="s">
        <v>23</v>
      </c>
      <c r="B22">
        <v>9</v>
      </c>
      <c r="C22">
        <v>445.59093333333334</v>
      </c>
    </row>
    <row r="23" spans="1:3" x14ac:dyDescent="0.45">
      <c r="A23" s="1" t="s">
        <v>24</v>
      </c>
      <c r="B23">
        <v>15</v>
      </c>
      <c r="C23">
        <v>1437.5009555555555</v>
      </c>
    </row>
    <row r="24" spans="1:3" x14ac:dyDescent="0.45">
      <c r="A24" s="1" t="s">
        <v>25</v>
      </c>
      <c r="B24">
        <v>8</v>
      </c>
      <c r="C24">
        <v>279.40571111111109</v>
      </c>
    </row>
    <row r="25" spans="1:3" x14ac:dyDescent="0.45">
      <c r="A25" s="1" t="s">
        <v>26</v>
      </c>
      <c r="B25">
        <v>16</v>
      </c>
      <c r="C25">
        <v>1263.2119777777777</v>
      </c>
    </row>
    <row r="26" spans="1:3" x14ac:dyDescent="0.45">
      <c r="A26" s="1" t="s">
        <v>27</v>
      </c>
      <c r="B26">
        <v>11</v>
      </c>
      <c r="C26">
        <v>869.16934444444439</v>
      </c>
    </row>
    <row r="27" spans="1:3" x14ac:dyDescent="0.45">
      <c r="A27" s="1" t="s">
        <v>28</v>
      </c>
      <c r="B27">
        <v>10</v>
      </c>
      <c r="C27">
        <v>439.46086666666667</v>
      </c>
    </row>
    <row r="28" spans="1:3" x14ac:dyDescent="0.45">
      <c r="A28" s="1" t="s">
        <v>29</v>
      </c>
      <c r="B28">
        <v>13</v>
      </c>
      <c r="C28">
        <v>904.55655555555552</v>
      </c>
    </row>
    <row r="29" spans="1:3" x14ac:dyDescent="0.45">
      <c r="A29" s="1" t="s">
        <v>30</v>
      </c>
      <c r="B29">
        <v>9</v>
      </c>
      <c r="C29">
        <v>443.36181111111114</v>
      </c>
    </row>
    <row r="30" spans="1:3" x14ac:dyDescent="0.45">
      <c r="A30" s="1" t="s">
        <v>31</v>
      </c>
      <c r="B30">
        <v>14</v>
      </c>
      <c r="C30">
        <v>895.77941111111113</v>
      </c>
    </row>
    <row r="31" spans="1:3" x14ac:dyDescent="0.45">
      <c r="A31" s="1" t="s">
        <v>32</v>
      </c>
      <c r="B31">
        <v>12</v>
      </c>
      <c r="C31">
        <v>515.22757777777781</v>
      </c>
    </row>
    <row r="32" spans="1:3" x14ac:dyDescent="0.45">
      <c r="A32" s="1" t="s">
        <v>33</v>
      </c>
      <c r="B32">
        <v>7</v>
      </c>
      <c r="C32">
        <v>177.40045555555557</v>
      </c>
    </row>
    <row r="33" spans="1:3" x14ac:dyDescent="0.45">
      <c r="A33" s="1" t="s">
        <v>34</v>
      </c>
      <c r="B33">
        <v>25</v>
      </c>
      <c r="C33">
        <v>1725.3122888888888</v>
      </c>
    </row>
    <row r="34" spans="1:3" x14ac:dyDescent="0.45">
      <c r="A34" s="1" t="s">
        <v>35</v>
      </c>
      <c r="B34">
        <v>19</v>
      </c>
      <c r="C34">
        <v>1056.5311555555556</v>
      </c>
    </row>
    <row r="35" spans="1:3" x14ac:dyDescent="0.45">
      <c r="A35" s="1" t="s">
        <v>36</v>
      </c>
      <c r="B35">
        <v>10</v>
      </c>
      <c r="C35">
        <v>418.91120000000001</v>
      </c>
    </row>
    <row r="36" spans="1:3" x14ac:dyDescent="0.45">
      <c r="A36" s="1" t="s">
        <v>37</v>
      </c>
      <c r="B36">
        <v>8</v>
      </c>
      <c r="C36">
        <v>369.80099999999999</v>
      </c>
    </row>
    <row r="37" spans="1:3" x14ac:dyDescent="0.45">
      <c r="A37" s="1" t="s">
        <v>38</v>
      </c>
      <c r="B37">
        <v>8</v>
      </c>
      <c r="C37">
        <v>171.75800000000001</v>
      </c>
    </row>
    <row r="38" spans="1:3" x14ac:dyDescent="0.45">
      <c r="A38" s="1" t="s">
        <v>39</v>
      </c>
      <c r="B38">
        <v>15</v>
      </c>
      <c r="C38">
        <v>1042.8778222222222</v>
      </c>
    </row>
    <row r="39" spans="1:3" x14ac:dyDescent="0.45">
      <c r="A39" s="1" t="s">
        <v>40</v>
      </c>
      <c r="B39">
        <v>10</v>
      </c>
      <c r="C39">
        <v>416.47311111111111</v>
      </c>
    </row>
    <row r="40" spans="1:3" x14ac:dyDescent="0.45">
      <c r="A40" s="1" t="s">
        <v>41</v>
      </c>
      <c r="B40">
        <v>12</v>
      </c>
      <c r="C40">
        <v>447.33242222222225</v>
      </c>
    </row>
    <row r="41" spans="1:3" x14ac:dyDescent="0.45">
      <c r="A41" s="1" t="s">
        <v>42</v>
      </c>
      <c r="B41">
        <v>8</v>
      </c>
      <c r="C41">
        <v>224.83882222222223</v>
      </c>
    </row>
    <row r="42" spans="1:3" x14ac:dyDescent="0.45">
      <c r="A42" s="1" t="s">
        <v>43</v>
      </c>
      <c r="B42">
        <v>14</v>
      </c>
      <c r="C42">
        <v>933.39573333333328</v>
      </c>
    </row>
    <row r="43" spans="1:3" x14ac:dyDescent="0.45">
      <c r="A43" s="1" t="s">
        <v>44</v>
      </c>
      <c r="B43">
        <v>14</v>
      </c>
      <c r="C43">
        <v>722.6049888888889</v>
      </c>
    </row>
    <row r="44" spans="1:3" x14ac:dyDescent="0.45">
      <c r="A44" s="1" t="s">
        <v>45</v>
      </c>
      <c r="B44">
        <v>10</v>
      </c>
      <c r="C44">
        <v>412.40961111111113</v>
      </c>
    </row>
    <row r="45" spans="1:3" x14ac:dyDescent="0.45">
      <c r="A45" s="1" t="s">
        <v>46</v>
      </c>
      <c r="B45">
        <v>10</v>
      </c>
      <c r="C45">
        <v>406.92970000000003</v>
      </c>
    </row>
    <row r="46" spans="1:3" x14ac:dyDescent="0.45">
      <c r="A46" s="1" t="s">
        <v>47</v>
      </c>
      <c r="B46">
        <v>10</v>
      </c>
      <c r="C46">
        <v>405.60616666666664</v>
      </c>
    </row>
    <row r="47" spans="1:3" x14ac:dyDescent="0.45">
      <c r="A47" s="1" t="s">
        <v>48</v>
      </c>
      <c r="B47">
        <v>15</v>
      </c>
      <c r="C47">
        <v>649.67111111111114</v>
      </c>
    </row>
    <row r="48" spans="1:3" x14ac:dyDescent="0.45">
      <c r="A48" s="1" t="s">
        <v>49</v>
      </c>
      <c r="B48">
        <v>12</v>
      </c>
      <c r="C48">
        <v>508.56344444444443</v>
      </c>
    </row>
    <row r="49" spans="1:3" x14ac:dyDescent="0.45">
      <c r="A49" s="1" t="s">
        <v>50</v>
      </c>
      <c r="B49">
        <v>13</v>
      </c>
      <c r="C49">
        <v>383.03636666666665</v>
      </c>
    </row>
    <row r="50" spans="1:3" x14ac:dyDescent="0.45">
      <c r="A50" s="1" t="s">
        <v>51</v>
      </c>
      <c r="B50">
        <v>9</v>
      </c>
      <c r="C50">
        <v>433.93451111111114</v>
      </c>
    </row>
    <row r="51" spans="1:3" x14ac:dyDescent="0.45">
      <c r="A51" s="1" t="s">
        <v>52</v>
      </c>
      <c r="B51">
        <v>14</v>
      </c>
      <c r="C51">
        <v>676.76880000000006</v>
      </c>
    </row>
    <row r="52" spans="1:3" x14ac:dyDescent="0.45">
      <c r="A52" s="1" t="s">
        <v>53</v>
      </c>
      <c r="B52">
        <v>16</v>
      </c>
      <c r="C52">
        <v>830.22947777777779</v>
      </c>
    </row>
    <row r="53" spans="1:3" x14ac:dyDescent="0.45">
      <c r="A53" s="1" t="s">
        <v>54</v>
      </c>
      <c r="B53">
        <v>10</v>
      </c>
      <c r="C53">
        <v>595.63827777777783</v>
      </c>
    </row>
    <row r="54" spans="1:3" x14ac:dyDescent="0.45">
      <c r="A54" s="1" t="s">
        <v>55</v>
      </c>
      <c r="B54">
        <v>11</v>
      </c>
      <c r="C54">
        <v>448.63274444444443</v>
      </c>
    </row>
    <row r="55" spans="1:3" x14ac:dyDescent="0.45">
      <c r="A55" s="1" t="s">
        <v>56</v>
      </c>
      <c r="B55">
        <v>12</v>
      </c>
      <c r="C55">
        <v>385.5441222222222</v>
      </c>
    </row>
    <row r="56" spans="1:3" x14ac:dyDescent="0.45">
      <c r="A56" s="1" t="s">
        <v>57</v>
      </c>
      <c r="B56">
        <v>10</v>
      </c>
      <c r="C56">
        <v>625.89387777777779</v>
      </c>
    </row>
    <row r="57" spans="1:3" x14ac:dyDescent="0.45">
      <c r="A57" s="1" t="s">
        <v>58</v>
      </c>
      <c r="C57">
        <v>118.02703333333334</v>
      </c>
    </row>
    <row r="58" spans="1:3" x14ac:dyDescent="0.45">
      <c r="A58" s="1" t="s">
        <v>59</v>
      </c>
      <c r="B58">
        <v>10</v>
      </c>
      <c r="C58">
        <v>387.49459999999999</v>
      </c>
    </row>
    <row r="59" spans="1:3" x14ac:dyDescent="0.45">
      <c r="A59" s="1" t="s">
        <v>60</v>
      </c>
      <c r="C59">
        <v>506.54331111111111</v>
      </c>
    </row>
    <row r="60" spans="1:3" x14ac:dyDescent="0.45">
      <c r="A60" s="1" t="s">
        <v>61</v>
      </c>
      <c r="B60">
        <v>16</v>
      </c>
      <c r="C60">
        <v>946.97941111111106</v>
      </c>
    </row>
    <row r="61" spans="1:3" x14ac:dyDescent="0.45">
      <c r="A61" s="1" t="s">
        <v>62</v>
      </c>
      <c r="B61">
        <v>14</v>
      </c>
      <c r="C61">
        <v>851.82403333333332</v>
      </c>
    </row>
    <row r="62" spans="1:3" x14ac:dyDescent="0.45">
      <c r="A62" s="1" t="s">
        <v>63</v>
      </c>
      <c r="B62">
        <v>18</v>
      </c>
      <c r="C62">
        <v>992.23509999999999</v>
      </c>
    </row>
    <row r="63" spans="1:3" x14ac:dyDescent="0.45">
      <c r="A63" s="1" t="s">
        <v>64</v>
      </c>
      <c r="B63">
        <v>11</v>
      </c>
      <c r="C63">
        <v>616.55945555555559</v>
      </c>
    </row>
    <row r="64" spans="1:3" x14ac:dyDescent="0.45">
      <c r="A64" s="1" t="s">
        <v>65</v>
      </c>
      <c r="B64">
        <v>10</v>
      </c>
    </row>
    <row r="65" spans="1:3" x14ac:dyDescent="0.45">
      <c r="A65" s="1" t="s">
        <v>66</v>
      </c>
      <c r="C65">
        <v>525.67655555555552</v>
      </c>
    </row>
    <row r="66" spans="1:3" x14ac:dyDescent="0.45">
      <c r="A66" s="1" t="s">
        <v>67</v>
      </c>
      <c r="B66">
        <v>10</v>
      </c>
      <c r="C66">
        <v>537.17043333333334</v>
      </c>
    </row>
    <row r="67" spans="1:3" x14ac:dyDescent="0.45">
      <c r="A67" s="1" t="s">
        <v>68</v>
      </c>
      <c r="B67">
        <v>10</v>
      </c>
      <c r="C67">
        <v>595.56862222222219</v>
      </c>
    </row>
    <row r="68" spans="1:3" x14ac:dyDescent="0.45">
      <c r="A68" s="1" t="s">
        <v>69</v>
      </c>
      <c r="B68">
        <v>10</v>
      </c>
      <c r="C68">
        <v>855.33024444444447</v>
      </c>
    </row>
    <row r="69" spans="1:3" x14ac:dyDescent="0.45">
      <c r="A69" s="1" t="s">
        <v>70</v>
      </c>
      <c r="B69">
        <v>12</v>
      </c>
      <c r="C69">
        <v>558.20771111111117</v>
      </c>
    </row>
    <row r="70" spans="1:3" x14ac:dyDescent="0.45">
      <c r="A70" s="1" t="s">
        <v>71</v>
      </c>
      <c r="B70">
        <v>16</v>
      </c>
      <c r="C70">
        <v>810.95691111111114</v>
      </c>
    </row>
    <row r="71" spans="1:3" x14ac:dyDescent="0.45">
      <c r="A71" s="1" t="s">
        <v>72</v>
      </c>
      <c r="B71">
        <v>12</v>
      </c>
      <c r="C71">
        <v>410.9003222222222</v>
      </c>
    </row>
    <row r="72" spans="1:3" x14ac:dyDescent="0.45">
      <c r="A72" s="1" t="s">
        <v>73</v>
      </c>
      <c r="B72">
        <v>20</v>
      </c>
      <c r="C72">
        <v>1494.6917000000001</v>
      </c>
    </row>
    <row r="73" spans="1:3" x14ac:dyDescent="0.45">
      <c r="A73" s="1" t="s">
        <v>74</v>
      </c>
      <c r="B73">
        <v>15</v>
      </c>
      <c r="C73">
        <v>996.04317777777783</v>
      </c>
    </row>
    <row r="74" spans="1:3" x14ac:dyDescent="0.45">
      <c r="A74" s="1" t="s">
        <v>75</v>
      </c>
      <c r="B74">
        <v>9</v>
      </c>
      <c r="C74">
        <v>636.06422222222227</v>
      </c>
    </row>
    <row r="75" spans="1:3" x14ac:dyDescent="0.45">
      <c r="A75" s="1" t="s">
        <v>76</v>
      </c>
      <c r="B75">
        <v>17</v>
      </c>
      <c r="C75">
        <v>826.3285222222222</v>
      </c>
    </row>
    <row r="76" spans="1:3" x14ac:dyDescent="0.45">
      <c r="A76" s="1" t="s">
        <v>77</v>
      </c>
      <c r="B76">
        <v>12</v>
      </c>
      <c r="C76">
        <v>710.80925555555552</v>
      </c>
    </row>
    <row r="77" spans="1:3" x14ac:dyDescent="0.45">
      <c r="A77" s="1" t="s">
        <v>78</v>
      </c>
      <c r="B77">
        <v>13</v>
      </c>
      <c r="C77">
        <v>713.36344444444444</v>
      </c>
    </row>
    <row r="78" spans="1:3" x14ac:dyDescent="0.45">
      <c r="A78" s="1" t="s">
        <v>79</v>
      </c>
      <c r="B78">
        <v>10</v>
      </c>
      <c r="C78">
        <v>563.94303333333335</v>
      </c>
    </row>
    <row r="79" spans="1:3" x14ac:dyDescent="0.45">
      <c r="A79" s="1" t="s">
        <v>80</v>
      </c>
      <c r="B79">
        <v>14</v>
      </c>
      <c r="C79">
        <v>1073.6907000000001</v>
      </c>
    </row>
    <row r="80" spans="1:3" x14ac:dyDescent="0.45">
      <c r="A80" s="1" t="s">
        <v>81</v>
      </c>
      <c r="B80">
        <v>12</v>
      </c>
      <c r="C80">
        <v>786.97069999999997</v>
      </c>
    </row>
    <row r="81" spans="1:3" x14ac:dyDescent="0.45">
      <c r="A81" s="1" t="s">
        <v>82</v>
      </c>
      <c r="B81">
        <v>11</v>
      </c>
      <c r="C81">
        <v>446.07854444444445</v>
      </c>
    </row>
    <row r="82" spans="1:3" x14ac:dyDescent="0.45">
      <c r="A82" s="1" t="s">
        <v>83</v>
      </c>
      <c r="B82">
        <v>11</v>
      </c>
      <c r="C82">
        <v>891.97133333333329</v>
      </c>
    </row>
    <row r="83" spans="1:3" x14ac:dyDescent="0.45">
      <c r="A83" s="1" t="s">
        <v>84</v>
      </c>
      <c r="B83">
        <v>7</v>
      </c>
      <c r="C83">
        <v>306.13187777777779</v>
      </c>
    </row>
    <row r="84" spans="1:3" x14ac:dyDescent="0.45">
      <c r="A84" s="1" t="s">
        <v>85</v>
      </c>
      <c r="B84">
        <v>12</v>
      </c>
      <c r="C84">
        <v>744.17632222222221</v>
      </c>
    </row>
    <row r="85" spans="1:3" x14ac:dyDescent="0.45">
      <c r="A85" s="1" t="s">
        <v>86</v>
      </c>
      <c r="B85">
        <v>9</v>
      </c>
      <c r="C85">
        <v>448.40054444444445</v>
      </c>
    </row>
    <row r="86" spans="1:3" x14ac:dyDescent="0.45">
      <c r="A86" s="1" t="s">
        <v>87</v>
      </c>
      <c r="B86">
        <v>6</v>
      </c>
      <c r="C86">
        <v>223.25986666666665</v>
      </c>
    </row>
    <row r="87" spans="1:3" x14ac:dyDescent="0.45">
      <c r="A87" s="1" t="s">
        <v>88</v>
      </c>
      <c r="B87">
        <v>21</v>
      </c>
      <c r="C87">
        <v>1544.0573222222222</v>
      </c>
    </row>
    <row r="88" spans="1:3" x14ac:dyDescent="0.45">
      <c r="A88" s="1" t="s">
        <v>89</v>
      </c>
      <c r="C88">
        <v>310.47401111111111</v>
      </c>
    </row>
    <row r="89" spans="1:3" x14ac:dyDescent="0.45">
      <c r="A89" s="1" t="s">
        <v>90</v>
      </c>
      <c r="B89">
        <v>9</v>
      </c>
      <c r="C89">
        <v>276.41034444444443</v>
      </c>
    </row>
    <row r="90" spans="1:3" x14ac:dyDescent="0.45">
      <c r="A90" s="1" t="s">
        <v>91</v>
      </c>
      <c r="B90">
        <v>8</v>
      </c>
      <c r="C90">
        <v>224.76915555555556</v>
      </c>
    </row>
    <row r="91" spans="1:3" x14ac:dyDescent="0.45">
      <c r="A91" s="1" t="s">
        <v>92</v>
      </c>
      <c r="B91">
        <v>12</v>
      </c>
      <c r="C91">
        <v>671.56753333333336</v>
      </c>
    </row>
    <row r="92" spans="1:3" x14ac:dyDescent="0.45">
      <c r="A92" s="1" t="s">
        <v>93</v>
      </c>
      <c r="B92">
        <v>7</v>
      </c>
      <c r="C92">
        <v>362.67246666666665</v>
      </c>
    </row>
    <row r="93" spans="1:3" x14ac:dyDescent="0.45">
      <c r="A93" s="1" t="s">
        <v>94</v>
      </c>
      <c r="B93">
        <v>8</v>
      </c>
      <c r="C93">
        <v>259.69197777777777</v>
      </c>
    </row>
    <row r="94" spans="1:3" x14ac:dyDescent="0.45">
      <c r="A94" s="1" t="s">
        <v>95</v>
      </c>
      <c r="C94">
        <v>502.71202222222223</v>
      </c>
    </row>
    <row r="95" spans="1:3" x14ac:dyDescent="0.45">
      <c r="A95" s="1" t="s">
        <v>96</v>
      </c>
      <c r="B95">
        <v>10</v>
      </c>
    </row>
    <row r="96" spans="1:3" x14ac:dyDescent="0.45">
      <c r="A96" s="1" t="s">
        <v>97</v>
      </c>
      <c r="B96">
        <v>7</v>
      </c>
      <c r="C96">
        <v>445.3587333333333</v>
      </c>
    </row>
    <row r="97" spans="1:3" x14ac:dyDescent="0.45">
      <c r="A97" s="1" t="s">
        <v>98</v>
      </c>
      <c r="B97">
        <v>12</v>
      </c>
      <c r="C97">
        <v>835.70938888888884</v>
      </c>
    </row>
    <row r="98" spans="1:3" x14ac:dyDescent="0.45">
      <c r="A98" s="1" t="s">
        <v>99</v>
      </c>
      <c r="B98">
        <v>13</v>
      </c>
      <c r="C98">
        <v>700.89433333333329</v>
      </c>
    </row>
    <row r="99" spans="1:3" x14ac:dyDescent="0.45">
      <c r="A99" s="1" t="s">
        <v>100</v>
      </c>
      <c r="B99">
        <v>12</v>
      </c>
      <c r="C99">
        <v>495.56026666666668</v>
      </c>
    </row>
    <row r="100" spans="1:3" x14ac:dyDescent="0.45">
      <c r="A100" s="1" t="s">
        <v>101</v>
      </c>
      <c r="B100">
        <v>10</v>
      </c>
      <c r="C100">
        <v>850.26829999999995</v>
      </c>
    </row>
    <row r="101" spans="1:3" x14ac:dyDescent="0.45">
      <c r="A101" s="1" t="s">
        <v>102</v>
      </c>
      <c r="B101">
        <v>35</v>
      </c>
      <c r="C101">
        <v>2937.2081666666668</v>
      </c>
    </row>
    <row r="102" spans="1:3" x14ac:dyDescent="0.45">
      <c r="A102" s="1" t="s">
        <v>103</v>
      </c>
      <c r="B102">
        <v>8</v>
      </c>
      <c r="C102">
        <v>324.59174444444443</v>
      </c>
    </row>
    <row r="103" spans="1:3" x14ac:dyDescent="0.45">
      <c r="A103" s="1" t="s">
        <v>104</v>
      </c>
      <c r="B103">
        <v>8</v>
      </c>
      <c r="C103">
        <v>306.71237777777776</v>
      </c>
    </row>
    <row r="104" spans="1:3" x14ac:dyDescent="0.45">
      <c r="A104" s="1" t="s">
        <v>105</v>
      </c>
      <c r="B104">
        <v>12</v>
      </c>
      <c r="C104">
        <v>486.22585555555554</v>
      </c>
    </row>
    <row r="105" spans="1:3" x14ac:dyDescent="0.45">
      <c r="A105" s="1" t="s">
        <v>106</v>
      </c>
      <c r="B105">
        <v>11</v>
      </c>
      <c r="C105">
        <v>614.33034444444445</v>
      </c>
    </row>
    <row r="106" spans="1:3" x14ac:dyDescent="0.45">
      <c r="A106" s="1" t="s">
        <v>107</v>
      </c>
      <c r="B106">
        <v>10</v>
      </c>
      <c r="C106">
        <v>513.23065555555559</v>
      </c>
    </row>
    <row r="107" spans="1:3" x14ac:dyDescent="0.45">
      <c r="A107" s="1" t="s">
        <v>108</v>
      </c>
      <c r="B107">
        <v>8</v>
      </c>
      <c r="C107">
        <v>221.1004111111111</v>
      </c>
    </row>
    <row r="108" spans="1:3" x14ac:dyDescent="0.45">
      <c r="A108" s="1" t="s">
        <v>109</v>
      </c>
      <c r="B108">
        <v>11</v>
      </c>
      <c r="C108">
        <v>586.76825555555558</v>
      </c>
    </row>
    <row r="109" spans="1:3" x14ac:dyDescent="0.45">
      <c r="A109" s="1" t="s">
        <v>110</v>
      </c>
      <c r="B109">
        <v>18</v>
      </c>
      <c r="C109">
        <v>1148.9930111111112</v>
      </c>
    </row>
    <row r="110" spans="1:3" x14ac:dyDescent="0.45">
      <c r="A110" s="1" t="s">
        <v>111</v>
      </c>
      <c r="B110">
        <v>13</v>
      </c>
      <c r="C110">
        <v>552.79745555555553</v>
      </c>
    </row>
    <row r="111" spans="1:3" x14ac:dyDescent="0.45">
      <c r="A111" s="1" t="s">
        <v>112</v>
      </c>
      <c r="B111">
        <v>12</v>
      </c>
      <c r="C111">
        <v>580.24344444444444</v>
      </c>
    </row>
    <row r="112" spans="1:3" x14ac:dyDescent="0.45">
      <c r="A112" s="1" t="s">
        <v>113</v>
      </c>
      <c r="B112">
        <v>6</v>
      </c>
      <c r="C112">
        <v>187.59401111111112</v>
      </c>
    </row>
    <row r="113" spans="1:3" x14ac:dyDescent="0.45">
      <c r="A113" s="1" t="s">
        <v>114</v>
      </c>
      <c r="B113">
        <v>14</v>
      </c>
      <c r="C113">
        <v>888.79020000000003</v>
      </c>
    </row>
    <row r="114" spans="1:3" x14ac:dyDescent="0.45">
      <c r="A114" s="1" t="s">
        <v>115</v>
      </c>
      <c r="C114">
        <v>359.37523333333331</v>
      </c>
    </row>
    <row r="115" spans="1:3" x14ac:dyDescent="0.45">
      <c r="A115" s="1" t="s">
        <v>116</v>
      </c>
      <c r="B115">
        <v>8</v>
      </c>
    </row>
    <row r="116" spans="1:3" x14ac:dyDescent="0.45">
      <c r="A116" s="1" t="s">
        <v>117</v>
      </c>
      <c r="B116">
        <v>10</v>
      </c>
      <c r="C116">
        <v>631.30412222222219</v>
      </c>
    </row>
    <row r="117" spans="1:3" x14ac:dyDescent="0.45">
      <c r="A117" s="1" t="s">
        <v>118</v>
      </c>
      <c r="B117">
        <v>8</v>
      </c>
      <c r="C117">
        <v>556.74485555555555</v>
      </c>
    </row>
    <row r="118" spans="1:3" x14ac:dyDescent="0.45">
      <c r="A118" s="1" t="s">
        <v>119</v>
      </c>
      <c r="B118">
        <v>13</v>
      </c>
      <c r="C118">
        <v>843.51128888888888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96A6-BC29-4D84-AA9D-6F5A33A59792}">
  <dimension ref="A1:E5"/>
  <sheetViews>
    <sheetView tabSelected="1" workbookViewId="0">
      <selection activeCell="A6" sqref="A6"/>
    </sheetView>
  </sheetViews>
  <sheetFormatPr defaultRowHeight="14.25" x14ac:dyDescent="0.45"/>
  <cols>
    <col min="1" max="1" width="14" bestFit="1" customWidth="1"/>
  </cols>
  <sheetData>
    <row r="1" spans="1:5" x14ac:dyDescent="0.45">
      <c r="A1" t="s">
        <v>121</v>
      </c>
      <c r="B1">
        <f>COUNT(lectures[slides])</f>
        <v>107</v>
      </c>
    </row>
    <row r="2" spans="1:5" x14ac:dyDescent="0.45">
      <c r="A2" t="s">
        <v>120</v>
      </c>
      <c r="B2">
        <f>SUM(lectures[slides])</f>
        <v>1227</v>
      </c>
      <c r="C2">
        <f>B2-B1</f>
        <v>1120</v>
      </c>
    </row>
    <row r="4" spans="1:5" x14ac:dyDescent="0.45">
      <c r="A4" t="s">
        <v>122</v>
      </c>
      <c r="B4">
        <f>COUNT(lectures[length])</f>
        <v>111</v>
      </c>
    </row>
    <row r="5" spans="1:5" x14ac:dyDescent="0.45">
      <c r="A5" t="s">
        <v>123</v>
      </c>
      <c r="B5">
        <f>SUM(lectures[length])</f>
        <v>70922.448944444463</v>
      </c>
      <c r="C5">
        <f>$B5/3600</f>
        <v>19.700680262345685</v>
      </c>
      <c r="D5">
        <f>MOD($B5, 3600)/60</f>
        <v>42.040815740741046</v>
      </c>
      <c r="E5">
        <f>MOD($B5, 60)</f>
        <v>2.4489444444625406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AB4D1-CCE8-444C-829F-902E55997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COEN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Michael Ekstrand</cp:lastModifiedBy>
  <dcterms:created xsi:type="dcterms:W3CDTF">2020-12-06T07:07:22Z</dcterms:created>
  <dcterms:modified xsi:type="dcterms:W3CDTF">2021-02-13T21:58:41Z</dcterms:modified>
</cp:coreProperties>
</file>