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ivel\source\repos\Curve Fit Example\Curve Fit Example\"/>
    </mc:Choice>
  </mc:AlternateContent>
  <xr:revisionPtr revIDLastSave="0" documentId="13_ncr:1_{901D37F8-E690-446D-A8D3-7FACB8B785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solver_adj" localSheetId="0">Hoja1!$J$14:$J$16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lhs1" localSheetId="0">Hoja1!$J$2</definedName>
    <definedName name="solver_lhs10" localSheetId="0">Hoja1!$J$6</definedName>
    <definedName name="solver_lhs2" localSheetId="0">Hoja1!$J$2</definedName>
    <definedName name="solver_lhs3" localSheetId="0">Hoja1!$J$3</definedName>
    <definedName name="solver_lhs4" localSheetId="0">Hoja1!$J$3</definedName>
    <definedName name="solver_lhs5" localSheetId="0">Hoja1!$J$3</definedName>
    <definedName name="solver_lhs6" localSheetId="0">Hoja1!$J$4</definedName>
    <definedName name="solver_lhs7" localSheetId="0">Hoja1!$J$4</definedName>
    <definedName name="solver_lhs8" localSheetId="0">Hoja1!$J$5</definedName>
    <definedName name="solver_lhs9" localSheetId="0">Hoja1!$J$5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Hoja1!#REF!</definedName>
    <definedName name="solver_pre" localSheetId="0">0.000001</definedName>
    <definedName name="solver_rbv" localSheetId="0">1</definedName>
    <definedName name="solver_rel1" localSheetId="0">1</definedName>
    <definedName name="solver_rel10" localSheetId="0">2</definedName>
    <definedName name="solver_rel2" localSheetId="0">3</definedName>
    <definedName name="solver_rel3" localSheetId="0">1</definedName>
    <definedName name="solver_rel4" localSheetId="0">3</definedName>
    <definedName name="solver_rel5" localSheetId="0">3</definedName>
    <definedName name="solver_rel6" localSheetId="0">1</definedName>
    <definedName name="solver_rel7" localSheetId="0">3</definedName>
    <definedName name="solver_rel8" localSheetId="0">1</definedName>
    <definedName name="solver_rel9" localSheetId="0">3</definedName>
    <definedName name="solver_rhs1" localSheetId="0">1000000</definedName>
    <definedName name="solver_rhs10" localSheetId="0">0</definedName>
    <definedName name="solver_rhs2" localSheetId="0">0.0001</definedName>
    <definedName name="solver_rhs3" localSheetId="0">1000000000</definedName>
    <definedName name="solver_rhs4" localSheetId="0">Hoja1!$J$4*3.3</definedName>
    <definedName name="solver_rhs5" localSheetId="0">0.0001</definedName>
    <definedName name="solver_rhs6" localSheetId="0">1000000000</definedName>
    <definedName name="solver_rhs7" localSheetId="0">0.0001</definedName>
    <definedName name="solver_rhs8" localSheetId="0">1000000</definedName>
    <definedName name="solver_rhs9" localSheetId="0">0.0001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2</definedName>
    <definedName name="solver_val" localSheetId="0">0</definedName>
    <definedName name="solver_ver" localSheetId="0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eZgsjYwG/EcQ3e6XE99SajEI7u5uyVPE4I5CVvuOTik="/>
    </ext>
  </extLst>
</workbook>
</file>

<file path=xl/calcChain.xml><?xml version="1.0" encoding="utf-8"?>
<calcChain xmlns="http://schemas.openxmlformats.org/spreadsheetml/2006/main">
  <c r="C3" i="1" l="1"/>
  <c r="C4" i="1"/>
  <c r="C5" i="1"/>
  <c r="D5" i="1" s="1"/>
  <c r="C6" i="1"/>
  <c r="D6" i="1" s="1"/>
  <c r="C7" i="1"/>
  <c r="C8" i="1"/>
  <c r="C9" i="1"/>
  <c r="D9" i="1" s="1"/>
  <c r="C10" i="1"/>
  <c r="D10" i="1" s="1"/>
  <c r="C11" i="1"/>
  <c r="C12" i="1"/>
  <c r="C13" i="1"/>
  <c r="D13" i="1" s="1"/>
  <c r="C14" i="1"/>
  <c r="D14" i="1" s="1"/>
  <c r="C15" i="1"/>
  <c r="C16" i="1"/>
  <c r="C17" i="1"/>
  <c r="D17" i="1" s="1"/>
  <c r="C18" i="1"/>
  <c r="D18" i="1" s="1"/>
  <c r="C19" i="1"/>
  <c r="C20" i="1"/>
  <c r="C21" i="1"/>
  <c r="D21" i="1" s="1"/>
  <c r="C22" i="1"/>
  <c r="D22" i="1" s="1"/>
  <c r="C23" i="1"/>
  <c r="C24" i="1"/>
  <c r="C25" i="1"/>
  <c r="D25" i="1" s="1"/>
  <c r="C26" i="1"/>
  <c r="D26" i="1" s="1"/>
  <c r="C27" i="1"/>
  <c r="C28" i="1"/>
  <c r="C29" i="1"/>
  <c r="D29" i="1" s="1"/>
  <c r="C30" i="1"/>
  <c r="D30" i="1" s="1"/>
  <c r="C31" i="1"/>
  <c r="C32" i="1"/>
  <c r="C2" i="1"/>
  <c r="D2" i="1"/>
  <c r="D32" i="1"/>
  <c r="D31" i="1"/>
  <c r="D28" i="1"/>
  <c r="D27" i="1"/>
  <c r="D24" i="1"/>
  <c r="D23" i="1"/>
  <c r="D20" i="1"/>
  <c r="D19" i="1"/>
  <c r="D16" i="1"/>
  <c r="D15" i="1"/>
  <c r="D12" i="1"/>
  <c r="D11" i="1"/>
  <c r="D8" i="1"/>
  <c r="D7" i="1"/>
  <c r="D4" i="1"/>
  <c r="D3" i="1"/>
</calcChain>
</file>

<file path=xl/sharedStrings.xml><?xml version="1.0" encoding="utf-8"?>
<sst xmlns="http://schemas.openxmlformats.org/spreadsheetml/2006/main" count="9" uniqueCount="9">
  <si>
    <t>Modeled x (DAC2)</t>
  </si>
  <si>
    <t>Error</t>
  </si>
  <si>
    <t>a</t>
  </si>
  <si>
    <t>b</t>
  </si>
  <si>
    <t>c</t>
  </si>
  <si>
    <t>d</t>
  </si>
  <si>
    <t>DAC2</t>
  </si>
  <si>
    <t>TEMP_CTRL_MCU</t>
  </si>
  <si>
    <t>Use Python script to find coefficients!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</si>
</sst>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Hoja1!$A$2:$A$32</c:f>
              <c:numCache>
                <c:formatCode>General</c:formatCode>
                <c:ptCount val="3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3.7</c:v>
                </c:pt>
                <c:pt idx="19">
                  <c:v>3.8</c:v>
                </c:pt>
                <c:pt idx="20">
                  <c:v>3.9</c:v>
                </c:pt>
                <c:pt idx="21">
                  <c:v>4</c:v>
                </c:pt>
                <c:pt idx="22">
                  <c:v>4.0999999999999996</c:v>
                </c:pt>
                <c:pt idx="23">
                  <c:v>4.2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4.5</c:v>
                </c:pt>
                <c:pt idx="27">
                  <c:v>4.5999999999999996</c:v>
                </c:pt>
                <c:pt idx="28">
                  <c:v>4.7</c:v>
                </c:pt>
                <c:pt idx="29">
                  <c:v>4.8</c:v>
                </c:pt>
                <c:pt idx="30">
                  <c:v>4.9000000000000004</c:v>
                </c:pt>
              </c:numCache>
            </c:numRef>
          </c:xVal>
          <c:yVal>
            <c:numRef>
              <c:f>Hoja1!$B$2:$B$32</c:f>
              <c:numCache>
                <c:formatCode>General</c:formatCode>
                <c:ptCount val="31"/>
                <c:pt idx="0">
                  <c:v>0.27122000000000002</c:v>
                </c:pt>
                <c:pt idx="1">
                  <c:v>0.46454000000000001</c:v>
                </c:pt>
                <c:pt idx="2">
                  <c:v>0.65485300000000002</c:v>
                </c:pt>
                <c:pt idx="3">
                  <c:v>0.84693099999999999</c:v>
                </c:pt>
                <c:pt idx="4">
                  <c:v>1.0323199999999999</c:v>
                </c:pt>
                <c:pt idx="5">
                  <c:v>1.2286300000000001</c:v>
                </c:pt>
                <c:pt idx="6">
                  <c:v>1.41448</c:v>
                </c:pt>
                <c:pt idx="7">
                  <c:v>1.60318</c:v>
                </c:pt>
                <c:pt idx="8">
                  <c:v>1.78457</c:v>
                </c:pt>
                <c:pt idx="9">
                  <c:v>1.9614</c:v>
                </c:pt>
                <c:pt idx="10">
                  <c:v>2.1280100000000002</c:v>
                </c:pt>
                <c:pt idx="11">
                  <c:v>2.2417699999999998</c:v>
                </c:pt>
                <c:pt idx="12">
                  <c:v>2.4181900000000001</c:v>
                </c:pt>
                <c:pt idx="13">
                  <c:v>2.5383599999999999</c:v>
                </c:pt>
                <c:pt idx="14">
                  <c:v>2.6438999999999999</c:v>
                </c:pt>
                <c:pt idx="15">
                  <c:v>2.7375099999999999</c:v>
                </c:pt>
                <c:pt idx="16">
                  <c:v>2.8192499999999998</c:v>
                </c:pt>
                <c:pt idx="17">
                  <c:v>2.89242</c:v>
                </c:pt>
                <c:pt idx="18">
                  <c:v>2.92544</c:v>
                </c:pt>
                <c:pt idx="19">
                  <c:v>2.9585499999999998</c:v>
                </c:pt>
                <c:pt idx="20">
                  <c:v>2.9899300000000002</c:v>
                </c:pt>
                <c:pt idx="21">
                  <c:v>3.0185</c:v>
                </c:pt>
                <c:pt idx="22">
                  <c:v>3.04644</c:v>
                </c:pt>
                <c:pt idx="23">
                  <c:v>3.0731899999999999</c:v>
                </c:pt>
                <c:pt idx="24">
                  <c:v>3.0988699999999998</c:v>
                </c:pt>
                <c:pt idx="25">
                  <c:v>3.1232700000000002</c:v>
                </c:pt>
                <c:pt idx="26">
                  <c:v>3.1469200000000002</c:v>
                </c:pt>
                <c:pt idx="27">
                  <c:v>3.17001</c:v>
                </c:pt>
                <c:pt idx="28">
                  <c:v>3.1917499999999999</c:v>
                </c:pt>
                <c:pt idx="29">
                  <c:v>3.2128700000000001</c:v>
                </c:pt>
                <c:pt idx="30">
                  <c:v>3.2329500000000002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5-4C2A-A660-D8D73A6F5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661536"/>
        <c:axId val="920602784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Hoja1!$C$2:$C$32</c:f>
              <c:numCache>
                <c:formatCode>General</c:formatCode>
                <c:ptCount val="31"/>
                <c:pt idx="0">
                  <c:v>0.25313482620804456</c:v>
                </c:pt>
                <c:pt idx="1">
                  <c:v>0.42224247672741172</c:v>
                </c:pt>
                <c:pt idx="2">
                  <c:v>0.59456648684933444</c:v>
                </c:pt>
                <c:pt idx="3">
                  <c:v>0.77503784192933312</c:v>
                </c:pt>
                <c:pt idx="4">
                  <c:v>0.95621814670795324</c:v>
                </c:pt>
                <c:pt idx="5">
                  <c:v>1.1565572223382787</c:v>
                </c:pt>
                <c:pt idx="6">
                  <c:v>1.3554253748231537</c:v>
                </c:pt>
                <c:pt idx="7">
                  <c:v>1.5679727742663059</c:v>
                </c:pt>
                <c:pt idx="8">
                  <c:v>1.784145012994341</c:v>
                </c:pt>
                <c:pt idx="9">
                  <c:v>2.0082399910523958</c:v>
                </c:pt>
                <c:pt idx="10">
                  <c:v>2.2340046068233197</c:v>
                </c:pt>
                <c:pt idx="11">
                  <c:v>2.3979936220431717</c:v>
                </c:pt>
                <c:pt idx="12">
                  <c:v>2.6719574796407093</c:v>
                </c:pt>
                <c:pt idx="13">
                  <c:v>2.8757456558353591</c:v>
                </c:pt>
                <c:pt idx="14">
                  <c:v>3.0695705574893584</c:v>
                </c:pt>
                <c:pt idx="15">
                  <c:v>3.2563126206996031</c:v>
                </c:pt>
                <c:pt idx="16">
                  <c:v>3.434056953017631</c:v>
                </c:pt>
                <c:pt idx="17">
                  <c:v>3.6083184755041131</c:v>
                </c:pt>
                <c:pt idx="18">
                  <c:v>3.6928802365164852</c:v>
                </c:pt>
                <c:pt idx="19">
                  <c:v>3.7821900301646405</c:v>
                </c:pt>
                <c:pt idx="20">
                  <c:v>3.8717414028175439</c:v>
                </c:pt>
                <c:pt idx="21">
                  <c:v>3.9582076933690322</c:v>
                </c:pt>
                <c:pt idx="22">
                  <c:v>4.0482296524894998</c:v>
                </c:pt>
                <c:pt idx="23">
                  <c:v>4.1405821810255468</c:v>
                </c:pt>
                <c:pt idx="24">
                  <c:v>4.2363008996609164</c:v>
                </c:pt>
                <c:pt idx="25">
                  <c:v>4.3354267481239308</c:v>
                </c:pt>
                <c:pt idx="26">
                  <c:v>4.4415593857837994</c:v>
                </c:pt>
                <c:pt idx="27">
                  <c:v>4.5584729528833794</c:v>
                </c:pt>
                <c:pt idx="28">
                  <c:v>4.6866129076537746</c:v>
                </c:pt>
                <c:pt idx="29">
                  <c:v>4.8400179625840218</c:v>
                </c:pt>
                <c:pt idx="30">
                  <c:v>5.0477881960287467</c:v>
                </c:pt>
              </c:numCache>
            </c:numRef>
          </c:xVal>
          <c:yVal>
            <c:numRef>
              <c:f>Hoja1!$B$2:$B$32</c:f>
              <c:numCache>
                <c:formatCode>General</c:formatCode>
                <c:ptCount val="31"/>
                <c:pt idx="0">
                  <c:v>0.27122000000000002</c:v>
                </c:pt>
                <c:pt idx="1">
                  <c:v>0.46454000000000001</c:v>
                </c:pt>
                <c:pt idx="2">
                  <c:v>0.65485300000000002</c:v>
                </c:pt>
                <c:pt idx="3">
                  <c:v>0.84693099999999999</c:v>
                </c:pt>
                <c:pt idx="4">
                  <c:v>1.0323199999999999</c:v>
                </c:pt>
                <c:pt idx="5">
                  <c:v>1.2286300000000001</c:v>
                </c:pt>
                <c:pt idx="6">
                  <c:v>1.41448</c:v>
                </c:pt>
                <c:pt idx="7">
                  <c:v>1.60318</c:v>
                </c:pt>
                <c:pt idx="8">
                  <c:v>1.78457</c:v>
                </c:pt>
                <c:pt idx="9">
                  <c:v>1.9614</c:v>
                </c:pt>
                <c:pt idx="10">
                  <c:v>2.1280100000000002</c:v>
                </c:pt>
                <c:pt idx="11">
                  <c:v>2.2417699999999998</c:v>
                </c:pt>
                <c:pt idx="12">
                  <c:v>2.4181900000000001</c:v>
                </c:pt>
                <c:pt idx="13">
                  <c:v>2.5383599999999999</c:v>
                </c:pt>
                <c:pt idx="14">
                  <c:v>2.6438999999999999</c:v>
                </c:pt>
                <c:pt idx="15">
                  <c:v>2.7375099999999999</c:v>
                </c:pt>
                <c:pt idx="16">
                  <c:v>2.8192499999999998</c:v>
                </c:pt>
                <c:pt idx="17">
                  <c:v>2.89242</c:v>
                </c:pt>
                <c:pt idx="18">
                  <c:v>2.92544</c:v>
                </c:pt>
                <c:pt idx="19">
                  <c:v>2.9585499999999998</c:v>
                </c:pt>
                <c:pt idx="20">
                  <c:v>2.9899300000000002</c:v>
                </c:pt>
                <c:pt idx="21">
                  <c:v>3.0185</c:v>
                </c:pt>
                <c:pt idx="22">
                  <c:v>3.04644</c:v>
                </c:pt>
                <c:pt idx="23">
                  <c:v>3.0731899999999999</c:v>
                </c:pt>
                <c:pt idx="24">
                  <c:v>3.0988699999999998</c:v>
                </c:pt>
                <c:pt idx="25">
                  <c:v>3.1232700000000002</c:v>
                </c:pt>
                <c:pt idx="26">
                  <c:v>3.1469200000000002</c:v>
                </c:pt>
                <c:pt idx="27">
                  <c:v>3.17001</c:v>
                </c:pt>
                <c:pt idx="28">
                  <c:v>3.1917499999999999</c:v>
                </c:pt>
                <c:pt idx="29">
                  <c:v>3.2128700000000001</c:v>
                </c:pt>
                <c:pt idx="30">
                  <c:v>3.2329500000000002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5B-4B37-8A63-94C930178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661536"/>
        <c:axId val="920602784"/>
      </c:scatterChart>
      <c:valAx>
        <c:axId val="20846615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DAC2</a:t>
                </a:r>
                <a:r>
                  <a:rPr lang="en-US" baseline="0"/>
                  <a:t> (Volts)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920602784"/>
        <c:crosses val="autoZero"/>
        <c:crossBetween val="midCat"/>
      </c:valAx>
      <c:valAx>
        <c:axId val="920602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TEMP_CTRL_MCU</a:t>
                </a:r>
                <a:r>
                  <a:rPr lang="en-US" baseline="0"/>
                  <a:t> (Volts)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2084661536"/>
        <c:crosses val="autoZero"/>
        <c:crossBetween val="midCat"/>
      </c:valAx>
    </c:plotArea>
    <c:plotVisOnly val="1"/>
    <c:dispBlanksAs val="zero"/>
    <c:showDLblsOverMax val="1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373380</xdr:colOff>
      <xdr:row>8</xdr:row>
      <xdr:rowOff>3809</xdr:rowOff>
    </xdr:from>
    <xdr:ext cx="8580120" cy="4486275"/>
    <xdr:graphicFrame macro="">
      <xdr:nvGraphicFramePr>
        <xdr:cNvPr id="326274657" name="Chart 1">
          <a:extLst>
            <a:ext uri="{FF2B5EF4-FFF2-40B4-BE49-F238E27FC236}">
              <a16:creationId xmlns:a16="http://schemas.microsoft.com/office/drawing/2014/main" id="{00000000-0008-0000-0000-0000618E7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12</xdr:col>
      <xdr:colOff>123825</xdr:colOff>
      <xdr:row>0</xdr:row>
      <xdr:rowOff>20230</xdr:rowOff>
    </xdr:from>
    <xdr:to>
      <xdr:col>20</xdr:col>
      <xdr:colOff>151860</xdr:colOff>
      <xdr:row>6</xdr:row>
      <xdr:rowOff>114608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A2C033-8F90-6D5E-E0CD-75AEFC77F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58125" y="20230"/>
          <a:ext cx="5114385" cy="11230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topLeftCell="A7" workbookViewId="0">
      <selection activeCell="E32" sqref="E32"/>
    </sheetView>
  </sheetViews>
  <sheetFormatPr defaultColWidth="14.44140625" defaultRowHeight="15" customHeight="1" x14ac:dyDescent="0.3"/>
  <cols>
    <col min="1" max="8" width="9.109375" customWidth="1"/>
    <col min="9" max="9" width="10.88671875" customWidth="1"/>
    <col min="10" max="10" width="12" customWidth="1"/>
    <col min="11" max="13" width="9.109375" customWidth="1"/>
    <col min="14" max="14" width="10" customWidth="1"/>
    <col min="15" max="30" width="9.109375" customWidth="1"/>
  </cols>
  <sheetData>
    <row r="1" spans="1:10" ht="14.25" customHeight="1" x14ac:dyDescent="0.3">
      <c r="A1" s="1" t="s">
        <v>6</v>
      </c>
      <c r="B1" s="6" t="s">
        <v>7</v>
      </c>
      <c r="C1" s="1" t="s">
        <v>0</v>
      </c>
      <c r="D1" s="1" t="s">
        <v>1</v>
      </c>
      <c r="E1" s="1"/>
      <c r="H1" s="4" t="s">
        <v>8</v>
      </c>
      <c r="I1" s="4"/>
    </row>
    <row r="2" spans="1:10" ht="14.25" customHeight="1" x14ac:dyDescent="0.3">
      <c r="A2" s="2">
        <v>0.2</v>
      </c>
      <c r="B2" s="7">
        <v>0.27122000000000002</v>
      </c>
      <c r="C2" s="3">
        <f>($I$2-SQRT($I$3-($I$4*B2)))/$I$5</f>
        <v>0.25313482620804456</v>
      </c>
      <c r="D2" s="3">
        <f t="shared" ref="D2:D32" si="0">(C2-A2)^2</f>
        <v>2.823309756159098E-3</v>
      </c>
      <c r="H2" s="3" t="s">
        <v>2</v>
      </c>
      <c r="I2" s="5">
        <v>12199</v>
      </c>
      <c r="J2" s="3"/>
    </row>
    <row r="3" spans="1:10" ht="14.25" customHeight="1" x14ac:dyDescent="0.3">
      <c r="A3" s="2">
        <v>0.4</v>
      </c>
      <c r="B3" s="7">
        <v>0.46454000000000001</v>
      </c>
      <c r="C3" s="3">
        <f t="shared" ref="C3:C33" si="1">($I$2-SQRT($I$3-($I$4*B3)))/$I$5</f>
        <v>0.42224247672741172</v>
      </c>
      <c r="D3" s="3">
        <f t="shared" si="0"/>
        <v>4.9472777096945097E-4</v>
      </c>
      <c r="H3" s="3" t="s">
        <v>3</v>
      </c>
      <c r="I3" s="3">
        <v>147438769</v>
      </c>
      <c r="J3" s="3"/>
    </row>
    <row r="4" spans="1:10" ht="14.25" customHeight="1" x14ac:dyDescent="0.3">
      <c r="A4" s="2">
        <v>0.6</v>
      </c>
      <c r="B4" s="7">
        <v>0.65485300000000002</v>
      </c>
      <c r="C4" s="3">
        <f t="shared" si="1"/>
        <v>0.59456648684933444</v>
      </c>
      <c r="D4" s="3">
        <f t="shared" si="0"/>
        <v>2.9523065158455327E-5</v>
      </c>
      <c r="H4" s="3" t="s">
        <v>4</v>
      </c>
      <c r="I4" s="3">
        <v>45440000</v>
      </c>
      <c r="J4" s="3"/>
    </row>
    <row r="5" spans="1:10" ht="14.25" customHeight="1" x14ac:dyDescent="0.3">
      <c r="A5" s="2">
        <v>0.8</v>
      </c>
      <c r="B5" s="7">
        <v>0.84693099999999999</v>
      </c>
      <c r="C5" s="3">
        <f t="shared" si="1"/>
        <v>0.77503784192933312</v>
      </c>
      <c r="D5" s="3">
        <f t="shared" si="0"/>
        <v>6.231093355449621E-4</v>
      </c>
      <c r="H5" s="3" t="s">
        <v>5</v>
      </c>
      <c r="I5" s="3">
        <v>2272</v>
      </c>
      <c r="J5" s="3"/>
    </row>
    <row r="6" spans="1:10" ht="14.25" customHeight="1" x14ac:dyDescent="0.3">
      <c r="A6" s="2">
        <v>1</v>
      </c>
      <c r="B6" s="7">
        <v>1.0323199999999999</v>
      </c>
      <c r="C6" s="3">
        <f t="shared" si="1"/>
        <v>0.95621814670795324</v>
      </c>
      <c r="D6" s="3">
        <f t="shared" si="0"/>
        <v>1.9168506776863054E-3</v>
      </c>
    </row>
    <row r="7" spans="1:10" ht="14.25" customHeight="1" x14ac:dyDescent="0.3">
      <c r="A7" s="2">
        <v>1.2</v>
      </c>
      <c r="B7" s="7">
        <v>1.2286300000000001</v>
      </c>
      <c r="C7" s="3">
        <f t="shared" si="1"/>
        <v>1.1565572223382787</v>
      </c>
      <c r="D7" s="3">
        <f t="shared" si="0"/>
        <v>1.8872749309657444E-3</v>
      </c>
    </row>
    <row r="8" spans="1:10" ht="14.25" customHeight="1" x14ac:dyDescent="0.3">
      <c r="A8" s="2">
        <v>1.4</v>
      </c>
      <c r="B8" s="7">
        <v>1.41448</v>
      </c>
      <c r="C8" s="3">
        <f t="shared" si="1"/>
        <v>1.3554253748231537</v>
      </c>
      <c r="D8" s="3">
        <f t="shared" si="0"/>
        <v>1.9868972096563297E-3</v>
      </c>
    </row>
    <row r="9" spans="1:10" ht="14.25" customHeight="1" x14ac:dyDescent="0.3">
      <c r="A9" s="2">
        <v>1.6</v>
      </c>
      <c r="B9" s="7">
        <v>1.60318</v>
      </c>
      <c r="C9" s="3">
        <f t="shared" si="1"/>
        <v>1.5679727742663059</v>
      </c>
      <c r="D9" s="3">
        <f t="shared" si="0"/>
        <v>1.0257431881970046E-3</v>
      </c>
    </row>
    <row r="10" spans="1:10" ht="14.25" customHeight="1" x14ac:dyDescent="0.3">
      <c r="A10" s="2">
        <v>1.8</v>
      </c>
      <c r="B10" s="7">
        <v>1.78457</v>
      </c>
      <c r="C10" s="3">
        <f t="shared" si="1"/>
        <v>1.784145012994341</v>
      </c>
      <c r="D10" s="3">
        <f t="shared" si="0"/>
        <v>2.5138061294961624E-4</v>
      </c>
    </row>
    <row r="11" spans="1:10" ht="14.25" customHeight="1" x14ac:dyDescent="0.3">
      <c r="A11" s="2">
        <v>2</v>
      </c>
      <c r="B11" s="7">
        <v>1.9614</v>
      </c>
      <c r="C11" s="3">
        <f t="shared" si="1"/>
        <v>2.0082399910523958</v>
      </c>
      <c r="D11" s="3">
        <f t="shared" si="0"/>
        <v>6.7897452543563038E-5</v>
      </c>
    </row>
    <row r="12" spans="1:10" ht="14.25" customHeight="1" x14ac:dyDescent="0.3">
      <c r="A12" s="2">
        <v>2.2000000000000002</v>
      </c>
      <c r="B12" s="7">
        <v>2.1280100000000002</v>
      </c>
      <c r="C12" s="3">
        <f t="shared" si="1"/>
        <v>2.2340046068233197</v>
      </c>
      <c r="D12" s="3">
        <f t="shared" si="0"/>
        <v>1.1563132852085481E-3</v>
      </c>
    </row>
    <row r="13" spans="1:10" ht="14.25" customHeight="1" x14ac:dyDescent="0.3">
      <c r="A13" s="2">
        <v>2.4</v>
      </c>
      <c r="B13" s="7">
        <v>2.2417699999999998</v>
      </c>
      <c r="C13" s="3">
        <f t="shared" si="1"/>
        <v>2.3979936220431717</v>
      </c>
      <c r="D13" s="3">
        <f t="shared" si="0"/>
        <v>4.0255525056462286E-6</v>
      </c>
    </row>
    <row r="14" spans="1:10" ht="14.25" customHeight="1" x14ac:dyDescent="0.3">
      <c r="A14" s="2">
        <v>2.6</v>
      </c>
      <c r="B14" s="7">
        <v>2.4181900000000001</v>
      </c>
      <c r="C14" s="3">
        <f t="shared" si="1"/>
        <v>2.6719574796407093</v>
      </c>
      <c r="D14" s="3">
        <f t="shared" si="0"/>
        <v>5.1778788762430784E-3</v>
      </c>
    </row>
    <row r="15" spans="1:10" ht="14.25" customHeight="1" x14ac:dyDescent="0.3">
      <c r="A15" s="2">
        <v>2.8</v>
      </c>
      <c r="B15" s="7">
        <v>2.5383599999999999</v>
      </c>
      <c r="C15" s="3">
        <f t="shared" si="1"/>
        <v>2.8757456558353591</v>
      </c>
      <c r="D15" s="3">
        <f t="shared" si="0"/>
        <v>5.7374043779287011E-3</v>
      </c>
    </row>
    <row r="16" spans="1:10" ht="14.25" customHeight="1" x14ac:dyDescent="0.3">
      <c r="A16" s="2">
        <v>3</v>
      </c>
      <c r="B16" s="7">
        <v>2.6438999999999999</v>
      </c>
      <c r="C16" s="3">
        <f t="shared" si="1"/>
        <v>3.0695705574893584</v>
      </c>
      <c r="D16" s="3">
        <f t="shared" si="0"/>
        <v>4.8400624693801172E-3</v>
      </c>
    </row>
    <row r="17" spans="1:7" ht="14.25" customHeight="1" x14ac:dyDescent="0.3">
      <c r="A17" s="2">
        <v>3.2</v>
      </c>
      <c r="B17" s="7">
        <v>2.7375099999999999</v>
      </c>
      <c r="C17" s="3">
        <f t="shared" si="1"/>
        <v>3.2563126206996031</v>
      </c>
      <c r="D17" s="3">
        <f t="shared" si="0"/>
        <v>3.1711112500573523E-3</v>
      </c>
    </row>
    <row r="18" spans="1:7" ht="14.25" customHeight="1" x14ac:dyDescent="0.3">
      <c r="A18" s="2">
        <v>3.4</v>
      </c>
      <c r="B18" s="7">
        <v>2.8192499999999998</v>
      </c>
      <c r="C18" s="3">
        <f t="shared" si="1"/>
        <v>3.434056953017631</v>
      </c>
      <c r="D18" s="3">
        <f t="shared" si="0"/>
        <v>1.1598760488451335E-3</v>
      </c>
    </row>
    <row r="19" spans="1:7" ht="14.25" customHeight="1" x14ac:dyDescent="0.3">
      <c r="A19" s="2">
        <v>3.6</v>
      </c>
      <c r="B19" s="7">
        <v>2.89242</v>
      </c>
      <c r="C19" s="3">
        <f t="shared" si="1"/>
        <v>3.6083184755041131</v>
      </c>
      <c r="D19" s="3">
        <f t="shared" si="0"/>
        <v>6.9197034712528379E-5</v>
      </c>
      <c r="G19" s="3"/>
    </row>
    <row r="20" spans="1:7" ht="14.25" customHeight="1" x14ac:dyDescent="0.3">
      <c r="A20" s="2">
        <v>3.7</v>
      </c>
      <c r="B20" s="7">
        <v>2.92544</v>
      </c>
      <c r="C20" s="3">
        <f t="shared" si="1"/>
        <v>3.6928802365164852</v>
      </c>
      <c r="D20" s="3">
        <f t="shared" si="0"/>
        <v>5.0691032061192954E-5</v>
      </c>
      <c r="G20" s="3"/>
    </row>
    <row r="21" spans="1:7" ht="14.25" customHeight="1" x14ac:dyDescent="0.3">
      <c r="A21" s="2">
        <v>3.8</v>
      </c>
      <c r="B21" s="7">
        <v>2.9585499999999998</v>
      </c>
      <c r="C21" s="3">
        <f t="shared" si="1"/>
        <v>3.7821900301646405</v>
      </c>
      <c r="D21" s="3">
        <f t="shared" si="0"/>
        <v>3.171950255364088E-4</v>
      </c>
    </row>
    <row r="22" spans="1:7" ht="14.25" customHeight="1" x14ac:dyDescent="0.3">
      <c r="A22" s="2">
        <v>3.9</v>
      </c>
      <c r="B22" s="7">
        <v>2.9899300000000002</v>
      </c>
      <c r="C22" s="3">
        <f t="shared" si="1"/>
        <v>3.8717414028175439</v>
      </c>
      <c r="D22" s="3">
        <f t="shared" si="0"/>
        <v>7.985483147203128E-4</v>
      </c>
    </row>
    <row r="23" spans="1:7" ht="14.25" customHeight="1" x14ac:dyDescent="0.3">
      <c r="A23" s="2">
        <v>4</v>
      </c>
      <c r="B23" s="7">
        <v>3.0185</v>
      </c>
      <c r="C23" s="3">
        <f t="shared" si="1"/>
        <v>3.9582076933690322</v>
      </c>
      <c r="D23" s="3">
        <f t="shared" si="0"/>
        <v>1.7465968935368335E-3</v>
      </c>
    </row>
    <row r="24" spans="1:7" ht="14.25" customHeight="1" x14ac:dyDescent="0.3">
      <c r="A24" s="2">
        <v>4.0999999999999996</v>
      </c>
      <c r="B24" s="7">
        <v>3.04644</v>
      </c>
      <c r="C24" s="3">
        <f t="shared" si="1"/>
        <v>4.0482296524894998</v>
      </c>
      <c r="D24" s="3">
        <f t="shared" si="0"/>
        <v>2.680168881357913E-3</v>
      </c>
    </row>
    <row r="25" spans="1:7" ht="14.25" customHeight="1" x14ac:dyDescent="0.3">
      <c r="A25" s="2">
        <v>4.2</v>
      </c>
      <c r="B25" s="7">
        <v>3.0731899999999999</v>
      </c>
      <c r="C25" s="3">
        <f t="shared" si="1"/>
        <v>4.1405821810255468</v>
      </c>
      <c r="D25" s="3">
        <f t="shared" si="0"/>
        <v>3.5304772116809165E-3</v>
      </c>
    </row>
    <row r="26" spans="1:7" ht="14.25" customHeight="1" x14ac:dyDescent="0.3">
      <c r="A26" s="2">
        <v>4.3</v>
      </c>
      <c r="B26" s="7">
        <v>3.0988699999999998</v>
      </c>
      <c r="C26" s="3">
        <f t="shared" si="1"/>
        <v>4.2363008996609164</v>
      </c>
      <c r="D26" s="3">
        <f t="shared" si="0"/>
        <v>4.0575753840086199E-3</v>
      </c>
    </row>
    <row r="27" spans="1:7" ht="14.25" customHeight="1" x14ac:dyDescent="0.3">
      <c r="A27" s="2">
        <v>4.4000000000000004</v>
      </c>
      <c r="B27" s="7">
        <v>3.1232700000000002</v>
      </c>
      <c r="C27" s="3">
        <f t="shared" si="1"/>
        <v>4.3354267481239308</v>
      </c>
      <c r="D27" s="3">
        <f t="shared" si="0"/>
        <v>4.1697048578503192E-3</v>
      </c>
    </row>
    <row r="28" spans="1:7" ht="14.25" customHeight="1" x14ac:dyDescent="0.3">
      <c r="A28" s="2">
        <v>4.5</v>
      </c>
      <c r="B28" s="7">
        <v>3.1469200000000002</v>
      </c>
      <c r="C28" s="3">
        <f t="shared" si="1"/>
        <v>4.4415593857837994</v>
      </c>
      <c r="D28" s="3">
        <f t="shared" si="0"/>
        <v>3.4153053899667893E-3</v>
      </c>
    </row>
    <row r="29" spans="1:7" ht="14.25" customHeight="1" x14ac:dyDescent="0.3">
      <c r="A29" s="2">
        <v>4.5999999999999996</v>
      </c>
      <c r="B29" s="7">
        <v>3.17001</v>
      </c>
      <c r="C29" s="3">
        <f t="shared" si="1"/>
        <v>4.5584729528833794</v>
      </c>
      <c r="D29" s="3">
        <f t="shared" si="0"/>
        <v>1.7244956422259984E-3</v>
      </c>
    </row>
    <row r="30" spans="1:7" ht="14.25" customHeight="1" x14ac:dyDescent="0.3">
      <c r="A30" s="2">
        <v>4.7</v>
      </c>
      <c r="B30" s="7">
        <v>3.1917499999999999</v>
      </c>
      <c r="C30" s="3">
        <f t="shared" si="1"/>
        <v>4.6866129076537746</v>
      </c>
      <c r="D30" s="3">
        <f t="shared" si="0"/>
        <v>1.7921424148637186E-4</v>
      </c>
    </row>
    <row r="31" spans="1:7" ht="14.25" customHeight="1" x14ac:dyDescent="0.3">
      <c r="A31" s="2">
        <v>4.8</v>
      </c>
      <c r="B31" s="7">
        <v>3.2128700000000001</v>
      </c>
      <c r="C31" s="3">
        <f t="shared" si="1"/>
        <v>4.8400179625840218</v>
      </c>
      <c r="D31" s="3">
        <f t="shared" si="0"/>
        <v>1.6014373293761861E-3</v>
      </c>
    </row>
    <row r="32" spans="1:7" ht="14.25" customHeight="1" x14ac:dyDescent="0.3">
      <c r="A32" s="2">
        <v>4.9000000000000004</v>
      </c>
      <c r="B32" s="7">
        <v>3.2329500000000002</v>
      </c>
      <c r="C32" s="3">
        <f t="shared" si="1"/>
        <v>5.0477881960287467</v>
      </c>
      <c r="D32" s="3">
        <f t="shared" si="0"/>
        <v>2.1841350885431165E-2</v>
      </c>
    </row>
    <row r="33" spans="1:30" ht="14.25" customHeight="1" x14ac:dyDescent="0.3">
      <c r="A33" s="2">
        <v>5</v>
      </c>
      <c r="B33" s="7">
        <v>3.2524700000000002</v>
      </c>
      <c r="C33" s="3"/>
      <c r="D33" s="3"/>
    </row>
    <row r="34" spans="1:30" ht="14.25" customHeight="1" x14ac:dyDescent="0.3">
      <c r="D34" s="3"/>
    </row>
    <row r="35" spans="1:30" ht="14.25" customHeight="1" x14ac:dyDescent="0.3"/>
    <row r="36" spans="1:30" ht="14.25" customHeight="1" x14ac:dyDescent="0.3"/>
    <row r="37" spans="1:30" ht="14.25" customHeight="1" x14ac:dyDescent="0.3"/>
    <row r="38" spans="1:30" ht="14.2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4.25" customHeight="1" x14ac:dyDescent="0.3"/>
    <row r="40" spans="1:30" ht="14.25" customHeight="1" x14ac:dyDescent="0.3"/>
    <row r="41" spans="1:30" ht="14.25" customHeight="1" x14ac:dyDescent="0.3"/>
    <row r="42" spans="1:30" ht="14.25" customHeight="1" x14ac:dyDescent="0.3"/>
    <row r="43" spans="1:30" ht="14.25" customHeight="1" x14ac:dyDescent="0.3"/>
    <row r="44" spans="1:30" ht="14.25" customHeight="1" x14ac:dyDescent="0.3"/>
    <row r="45" spans="1:30" ht="14.25" customHeight="1" x14ac:dyDescent="0.3"/>
    <row r="46" spans="1:30" ht="14.25" customHeight="1" x14ac:dyDescent="0.3"/>
    <row r="47" spans="1:30" ht="14.25" customHeight="1" x14ac:dyDescent="0.3"/>
    <row r="48" spans="1:3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Hoja1</vt:lpstr>
      <vt:lpstr>Hoja1!solver_adj</vt:lpstr>
      <vt:lpstr>Hoja1!solver_lhs1</vt:lpstr>
      <vt:lpstr>Hoja1!solver_lhs10</vt:lpstr>
      <vt:lpstr>Hoja1!solver_lhs2</vt:lpstr>
      <vt:lpstr>Hoja1!solver_lhs3</vt:lpstr>
      <vt:lpstr>Hoja1!solver_lhs4</vt:lpstr>
      <vt:lpstr>Hoja1!solver_lhs5</vt:lpstr>
      <vt:lpstr>Hoja1!solver_lhs6</vt:lpstr>
      <vt:lpstr>Hoja1!solver_lhs7</vt:lpstr>
      <vt:lpstr>Hoja1!solver_lhs8</vt:lpstr>
      <vt:lpstr>Hoja1!solver_lhs9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Aarón I. Vélez Ramírez</cp:lastModifiedBy>
  <dcterms:created xsi:type="dcterms:W3CDTF">2015-06-05T18:19:34Z</dcterms:created>
  <dcterms:modified xsi:type="dcterms:W3CDTF">2023-08-24T15:33:34Z</dcterms:modified>
</cp:coreProperties>
</file>