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09032022/"/>
    </mc:Choice>
  </mc:AlternateContent>
  <xr:revisionPtr revIDLastSave="8" documentId="11_9FF5A09613A3880FD43437E31728EEE39E74CF3F" xr6:coauthVersionLast="47" xr6:coauthVersionMax="47" xr10:uidLastSave="{C7E80161-5AB1-42DC-8E6A-6094EA5F6E77}"/>
  <bookViews>
    <workbookView xWindow="-120" yWindow="-120" windowWidth="29040" windowHeight="15840" tabRatio="500" activeTab="2" xr2:uid="{00000000-000D-0000-FFFF-FFFF00000000}"/>
  </bookViews>
  <sheets>
    <sheet name="EQUIPO" sheetId="1" r:id="rId1"/>
    <sheet name="VALORES" sheetId="2" r:id="rId2"/>
    <sheet name="MOSCOW" sheetId="9" r:id="rId3"/>
    <sheet name="HISTORIAS" sheetId="3" r:id="rId4"/>
    <sheet name="Ronda1" sheetId="4" r:id="rId5"/>
    <sheet name="Ronda2" sheetId="5" r:id="rId6"/>
    <sheet name="Ronda3" sheetId="6" r:id="rId7"/>
    <sheet name="Ronda4" sheetId="7" r:id="rId8"/>
    <sheet name="Ronda5" sheetId="8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A51" i="7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A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B51" i="4"/>
  <c r="I51" i="4" s="1"/>
  <c r="A51" i="4"/>
  <c r="L50" i="4"/>
  <c r="K50" i="4"/>
  <c r="J50" i="4"/>
  <c r="B50" i="4"/>
  <c r="I50" i="4" s="1"/>
  <c r="A50" i="4"/>
  <c r="L49" i="4"/>
  <c r="K49" i="4"/>
  <c r="J49" i="4"/>
  <c r="B49" i="4"/>
  <c r="I49" i="4" s="1"/>
  <c r="A49" i="4"/>
  <c r="L48" i="4"/>
  <c r="K48" i="4"/>
  <c r="J48" i="4"/>
  <c r="B48" i="4"/>
  <c r="I48" i="4" s="1"/>
  <c r="A48" i="4"/>
  <c r="L47" i="4"/>
  <c r="K47" i="4"/>
  <c r="J47" i="4"/>
  <c r="B47" i="4"/>
  <c r="I47" i="4" s="1"/>
  <c r="A47" i="4"/>
  <c r="L46" i="4"/>
  <c r="K46" i="4"/>
  <c r="J46" i="4"/>
  <c r="B46" i="4"/>
  <c r="I46" i="4" s="1"/>
  <c r="A46" i="4"/>
  <c r="L45" i="4"/>
  <c r="K45" i="4"/>
  <c r="J45" i="4"/>
  <c r="B45" i="4"/>
  <c r="I45" i="4" s="1"/>
  <c r="A45" i="4"/>
  <c r="L44" i="4"/>
  <c r="K44" i="4"/>
  <c r="J44" i="4"/>
  <c r="I44" i="4"/>
  <c r="B44" i="4"/>
  <c r="A44" i="4"/>
  <c r="L43" i="4"/>
  <c r="K43" i="4"/>
  <c r="J43" i="4"/>
  <c r="B43" i="4"/>
  <c r="I43" i="4" s="1"/>
  <c r="A43" i="4"/>
  <c r="L42" i="4"/>
  <c r="K42" i="4"/>
  <c r="J42" i="4"/>
  <c r="B42" i="4"/>
  <c r="I42" i="4" s="1"/>
  <c r="A42" i="4"/>
  <c r="L41" i="4"/>
  <c r="K41" i="4"/>
  <c r="J41" i="4"/>
  <c r="I41" i="4"/>
  <c r="B41" i="4"/>
  <c r="A41" i="4"/>
  <c r="L40" i="4"/>
  <c r="K40" i="4"/>
  <c r="J40" i="4"/>
  <c r="B40" i="4"/>
  <c r="I40" i="4" s="1"/>
  <c r="A40" i="4"/>
  <c r="L39" i="4"/>
  <c r="K39" i="4"/>
  <c r="J39" i="4"/>
  <c r="I39" i="4"/>
  <c r="B39" i="4"/>
  <c r="A39" i="4"/>
  <c r="L38" i="4"/>
  <c r="K38" i="4"/>
  <c r="J38" i="4"/>
  <c r="I38" i="4"/>
  <c r="B38" i="4"/>
  <c r="A38" i="4"/>
  <c r="L37" i="4"/>
  <c r="K37" i="4"/>
  <c r="J37" i="4"/>
  <c r="B37" i="4"/>
  <c r="I37" i="4" s="1"/>
  <c r="A37" i="4"/>
  <c r="L36" i="4"/>
  <c r="K36" i="4"/>
  <c r="J36" i="4"/>
  <c r="B36" i="4"/>
  <c r="I36" i="4" s="1"/>
  <c r="A36" i="4"/>
  <c r="L35" i="4"/>
  <c r="K35" i="4"/>
  <c r="J35" i="4"/>
  <c r="B35" i="4"/>
  <c r="I35" i="4" s="1"/>
  <c r="A35" i="4"/>
  <c r="L34" i="4"/>
  <c r="K34" i="4"/>
  <c r="J34" i="4"/>
  <c r="B34" i="4"/>
  <c r="I34" i="4" s="1"/>
  <c r="A34" i="4"/>
  <c r="L33" i="4"/>
  <c r="K33" i="4"/>
  <c r="J33" i="4"/>
  <c r="B33" i="4"/>
  <c r="I33" i="4" s="1"/>
  <c r="A33" i="4"/>
  <c r="L32" i="4"/>
  <c r="K32" i="4"/>
  <c r="J32" i="4"/>
  <c r="B32" i="4"/>
  <c r="I32" i="4" s="1"/>
  <c r="A32" i="4"/>
  <c r="L31" i="4"/>
  <c r="K31" i="4"/>
  <c r="J31" i="4"/>
  <c r="B31" i="4"/>
  <c r="I31" i="4" s="1"/>
  <c r="A31" i="4"/>
  <c r="L30" i="4"/>
  <c r="K30" i="4"/>
  <c r="J30" i="4"/>
  <c r="B30" i="4"/>
  <c r="I30" i="4" s="1"/>
  <c r="A30" i="4"/>
  <c r="L29" i="4"/>
  <c r="K29" i="4"/>
  <c r="J29" i="4"/>
  <c r="B29" i="4"/>
  <c r="A29" i="4"/>
  <c r="L28" i="4"/>
  <c r="K28" i="4"/>
  <c r="J28" i="4"/>
  <c r="B28" i="4"/>
  <c r="A28" i="4"/>
  <c r="L27" i="4"/>
  <c r="K27" i="4"/>
  <c r="J27" i="4"/>
  <c r="B27" i="4"/>
  <c r="A27" i="4"/>
  <c r="L26" i="4"/>
  <c r="K26" i="4"/>
  <c r="J26" i="4"/>
  <c r="B26" i="4"/>
  <c r="I26" i="4" s="1"/>
  <c r="A26" i="4"/>
  <c r="L25" i="4"/>
  <c r="K25" i="4"/>
  <c r="J25" i="4"/>
  <c r="B25" i="4"/>
  <c r="A25" i="4"/>
  <c r="L24" i="4"/>
  <c r="K24" i="4"/>
  <c r="J24" i="4"/>
  <c r="B24" i="4"/>
  <c r="A24" i="4"/>
  <c r="L23" i="4"/>
  <c r="K23" i="4"/>
  <c r="J23" i="4"/>
  <c r="B23" i="4"/>
  <c r="A23" i="4"/>
  <c r="L22" i="4"/>
  <c r="K22" i="4"/>
  <c r="J22" i="4"/>
  <c r="B22" i="4"/>
  <c r="A22" i="4"/>
  <c r="L21" i="4"/>
  <c r="K21" i="4"/>
  <c r="J21" i="4"/>
  <c r="B21" i="4"/>
  <c r="A21" i="4"/>
  <c r="L20" i="4"/>
  <c r="K20" i="4"/>
  <c r="J20" i="4"/>
  <c r="B20" i="4"/>
  <c r="A20" i="4"/>
  <c r="L19" i="4"/>
  <c r="K19" i="4"/>
  <c r="J19" i="4"/>
  <c r="B19" i="4"/>
  <c r="A19" i="4"/>
  <c r="L18" i="4"/>
  <c r="K18" i="4"/>
  <c r="J18" i="4"/>
  <c r="B18" i="4"/>
  <c r="A18" i="4"/>
  <c r="L17" i="4"/>
  <c r="K17" i="4"/>
  <c r="J17" i="4"/>
  <c r="B17" i="4"/>
  <c r="A17" i="4"/>
  <c r="L16" i="4"/>
  <c r="K16" i="4"/>
  <c r="J16" i="4"/>
  <c r="B16" i="4"/>
  <c r="A16" i="4"/>
  <c r="L15" i="4"/>
  <c r="K15" i="4"/>
  <c r="J15" i="4"/>
  <c r="B15" i="4"/>
  <c r="A15" i="4"/>
  <c r="L14" i="4"/>
  <c r="K14" i="4"/>
  <c r="J14" i="4"/>
  <c r="B14" i="4"/>
  <c r="A14" i="4"/>
  <c r="L13" i="4"/>
  <c r="K13" i="4"/>
  <c r="J13" i="4"/>
  <c r="B13" i="4"/>
  <c r="A13" i="4"/>
  <c r="L12" i="4"/>
  <c r="K12" i="4"/>
  <c r="J12" i="4"/>
  <c r="B12" i="4"/>
  <c r="A12" i="4"/>
  <c r="L11" i="4"/>
  <c r="K11" i="4"/>
  <c r="J11" i="4"/>
  <c r="B11" i="4"/>
  <c r="A11" i="4"/>
  <c r="L10" i="4"/>
  <c r="K10" i="4"/>
  <c r="J10" i="4"/>
  <c r="B10" i="4"/>
  <c r="A10" i="4"/>
  <c r="L9" i="4"/>
  <c r="K9" i="4"/>
  <c r="J9" i="4"/>
  <c r="B9" i="4"/>
  <c r="A9" i="4"/>
  <c r="L8" i="4"/>
  <c r="K8" i="4"/>
  <c r="J8" i="4"/>
  <c r="B8" i="4"/>
  <c r="A8" i="4"/>
  <c r="L7" i="4"/>
  <c r="K7" i="4"/>
  <c r="J7" i="4"/>
  <c r="B7" i="4"/>
  <c r="A7" i="4"/>
  <c r="L6" i="4"/>
  <c r="K6" i="4"/>
  <c r="J6" i="4"/>
  <c r="B6" i="4"/>
  <c r="A6" i="4"/>
  <c r="L5" i="4"/>
  <c r="K5" i="4"/>
  <c r="J5" i="4"/>
  <c r="B5" i="4"/>
  <c r="A5" i="4"/>
  <c r="L4" i="4"/>
  <c r="K4" i="4"/>
  <c r="J4" i="4"/>
  <c r="B4" i="4"/>
  <c r="A4" i="4"/>
  <c r="L3" i="4"/>
  <c r="K3" i="4"/>
  <c r="J3" i="4"/>
  <c r="B3" i="4"/>
  <c r="A3" i="4"/>
  <c r="L2" i="4"/>
  <c r="K2" i="4"/>
  <c r="J2" i="4"/>
  <c r="B2" i="4"/>
  <c r="A2" i="4"/>
  <c r="C1" i="4" a="1"/>
  <c r="E1" i="4" s="1"/>
  <c r="B1" i="1"/>
  <c r="M25" i="5" s="1"/>
  <c r="B50" i="5" l="1"/>
  <c r="I50" i="5" s="1"/>
  <c r="A50" i="5"/>
  <c r="B35" i="5"/>
  <c r="I35" i="5" s="1"/>
  <c r="A35" i="5"/>
  <c r="A32" i="5"/>
  <c r="B32" i="5"/>
  <c r="I32" i="5" s="1"/>
  <c r="B47" i="5"/>
  <c r="I47" i="5" s="1"/>
  <c r="A47" i="5"/>
  <c r="B26" i="5"/>
  <c r="I26" i="5" s="1"/>
  <c r="A26" i="5"/>
  <c r="A51" i="5"/>
  <c r="C51" i="3"/>
  <c r="A36" i="5"/>
  <c r="B36" i="5"/>
  <c r="I36" i="5" s="1"/>
  <c r="B48" i="5"/>
  <c r="I48" i="5" s="1"/>
  <c r="A48" i="5"/>
  <c r="B33" i="5"/>
  <c r="I33" i="5" s="1"/>
  <c r="A33" i="5"/>
  <c r="B45" i="5"/>
  <c r="I45" i="5" s="1"/>
  <c r="A45" i="5"/>
  <c r="B42" i="5"/>
  <c r="I42" i="5" s="1"/>
  <c r="A42" i="5"/>
  <c r="B30" i="5"/>
  <c r="I30" i="5" s="1"/>
  <c r="A30" i="5"/>
  <c r="B37" i="5"/>
  <c r="I37" i="5" s="1"/>
  <c r="A37" i="5"/>
  <c r="B49" i="5"/>
  <c r="I49" i="5" s="1"/>
  <c r="A49" i="5"/>
  <c r="B34" i="5"/>
  <c r="I34" i="5" s="1"/>
  <c r="A34" i="5"/>
  <c r="B40" i="5"/>
  <c r="I40" i="5" s="1"/>
  <c r="A40" i="5"/>
  <c r="B43" i="5"/>
  <c r="I43" i="5" s="1"/>
  <c r="A43" i="5"/>
  <c r="A46" i="5"/>
  <c r="B46" i="5"/>
  <c r="I46" i="5" s="1"/>
  <c r="E1" i="6"/>
  <c r="E1" i="8"/>
  <c r="E1" i="7"/>
  <c r="E1" i="5"/>
  <c r="B31" i="5"/>
  <c r="I31" i="5" s="1"/>
  <c r="A31" i="5"/>
  <c r="M3" i="4"/>
  <c r="O13" i="4"/>
  <c r="M9" i="4"/>
  <c r="O12" i="4"/>
  <c r="O5" i="4"/>
  <c r="M11" i="4"/>
  <c r="I11" i="4" s="1"/>
  <c r="N4" i="4"/>
  <c r="G1" i="4"/>
  <c r="O4" i="4"/>
  <c r="N7" i="4"/>
  <c r="M10" i="4"/>
  <c r="O20" i="4"/>
  <c r="N23" i="4"/>
  <c r="M26" i="4"/>
  <c r="P26" i="4" s="1"/>
  <c r="Q26" i="4" s="1"/>
  <c r="O36" i="4"/>
  <c r="B38" i="5"/>
  <c r="I38" i="5" s="1"/>
  <c r="A38" i="5"/>
  <c r="N39" i="4"/>
  <c r="M42" i="4"/>
  <c r="P42" i="4" s="1"/>
  <c r="Q42" i="4" s="1"/>
  <c r="O2" i="5"/>
  <c r="N5" i="5"/>
  <c r="M12" i="5"/>
  <c r="N19" i="5"/>
  <c r="P50" i="6"/>
  <c r="Q50" i="6" s="1"/>
  <c r="O14" i="4"/>
  <c r="F1" i="4"/>
  <c r="O7" i="4"/>
  <c r="N10" i="4"/>
  <c r="M13" i="4"/>
  <c r="O23" i="4"/>
  <c r="N26" i="4"/>
  <c r="M29" i="4"/>
  <c r="P29" i="4" s="1"/>
  <c r="Q29" i="4" s="1"/>
  <c r="O39" i="4"/>
  <c r="B41" i="5"/>
  <c r="I41" i="5" s="1"/>
  <c r="A41" i="5"/>
  <c r="N42" i="4"/>
  <c r="M45" i="4"/>
  <c r="M7" i="5"/>
  <c r="P7" i="5" s="1"/>
  <c r="Q7" i="5" s="1"/>
  <c r="N12" i="5"/>
  <c r="O19" i="5"/>
  <c r="M23" i="5"/>
  <c r="P19" i="6"/>
  <c r="Q19" i="6" s="1"/>
  <c r="N49" i="8"/>
  <c r="O46" i="8"/>
  <c r="M49" i="8"/>
  <c r="N46" i="8"/>
  <c r="O43" i="8"/>
  <c r="M46" i="8"/>
  <c r="N43" i="8"/>
  <c r="O40" i="8"/>
  <c r="M30" i="8"/>
  <c r="N27" i="8"/>
  <c r="O24" i="8"/>
  <c r="M14" i="8"/>
  <c r="N11" i="8"/>
  <c r="O8" i="8"/>
  <c r="M45" i="7"/>
  <c r="N42" i="7"/>
  <c r="O39" i="7"/>
  <c r="M29" i="7"/>
  <c r="N26" i="7"/>
  <c r="O23" i="7"/>
  <c r="M13" i="7"/>
  <c r="N10" i="7"/>
  <c r="O7" i="7"/>
  <c r="M44" i="6"/>
  <c r="N41" i="6"/>
  <c r="O38" i="6"/>
  <c r="M28" i="6"/>
  <c r="O50" i="8"/>
  <c r="N50" i="8"/>
  <c r="O47" i="8"/>
  <c r="M37" i="8"/>
  <c r="N34" i="8"/>
  <c r="O31" i="8"/>
  <c r="M21" i="8"/>
  <c r="N18" i="8"/>
  <c r="O15" i="8"/>
  <c r="M5" i="8"/>
  <c r="N2" i="8"/>
  <c r="N49" i="7"/>
  <c r="O46" i="7"/>
  <c r="M36" i="7"/>
  <c r="P36" i="7" s="1"/>
  <c r="Q36" i="7" s="1"/>
  <c r="N33" i="7"/>
  <c r="O30" i="7"/>
  <c r="M20" i="7"/>
  <c r="N17" i="7"/>
  <c r="O14" i="7"/>
  <c r="M4" i="7"/>
  <c r="N48" i="6"/>
  <c r="O45" i="6"/>
  <c r="M35" i="6"/>
  <c r="N32" i="6"/>
  <c r="O29" i="6"/>
  <c r="M19" i="6"/>
  <c r="N16" i="6"/>
  <c r="O13" i="6"/>
  <c r="M3" i="6"/>
  <c r="M50" i="5"/>
  <c r="P50" i="5" s="1"/>
  <c r="Q50" i="5" s="1"/>
  <c r="N47" i="5"/>
  <c r="O44" i="5"/>
  <c r="M34" i="5"/>
  <c r="P34" i="5" s="1"/>
  <c r="Q34" i="5" s="1"/>
  <c r="M50" i="8"/>
  <c r="N47" i="8"/>
  <c r="P47" i="8" s="1"/>
  <c r="Q47" i="8" s="1"/>
  <c r="O44" i="8"/>
  <c r="M47" i="8"/>
  <c r="N44" i="8"/>
  <c r="O41" i="8"/>
  <c r="M31" i="8"/>
  <c r="N28" i="8"/>
  <c r="O25" i="8"/>
  <c r="M15" i="8"/>
  <c r="N12" i="8"/>
  <c r="O9" i="8"/>
  <c r="M46" i="7"/>
  <c r="N43" i="7"/>
  <c r="O40" i="7"/>
  <c r="M30" i="7"/>
  <c r="N27" i="7"/>
  <c r="O24" i="7"/>
  <c r="M14" i="7"/>
  <c r="N11" i="7"/>
  <c r="O8" i="7"/>
  <c r="M45" i="6"/>
  <c r="N42" i="6"/>
  <c r="O39" i="6"/>
  <c r="M29" i="6"/>
  <c r="N26" i="6"/>
  <c r="O23" i="6"/>
  <c r="M13" i="6"/>
  <c r="N10" i="6"/>
  <c r="O7" i="6"/>
  <c r="M44" i="5"/>
  <c r="N41" i="5"/>
  <c r="O38" i="5"/>
  <c r="O48" i="8"/>
  <c r="M38" i="8"/>
  <c r="N35" i="8"/>
  <c r="O32" i="8"/>
  <c r="M22" i="8"/>
  <c r="N19" i="8"/>
  <c r="O16" i="8"/>
  <c r="M6" i="8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N48" i="8"/>
  <c r="O45" i="8"/>
  <c r="M35" i="8"/>
  <c r="N32" i="8"/>
  <c r="O29" i="8"/>
  <c r="M19" i="8"/>
  <c r="N16" i="8"/>
  <c r="P16" i="8" s="1"/>
  <c r="Q16" i="8" s="1"/>
  <c r="O13" i="8"/>
  <c r="M3" i="8"/>
  <c r="M50" i="7"/>
  <c r="N47" i="7"/>
  <c r="O44" i="7"/>
  <c r="P44" i="7" s="1"/>
  <c r="Q44" i="7" s="1"/>
  <c r="M48" i="8"/>
  <c r="N45" i="8"/>
  <c r="O42" i="8"/>
  <c r="O49" i="8"/>
  <c r="M39" i="8"/>
  <c r="N36" i="8"/>
  <c r="O33" i="8"/>
  <c r="M23" i="8"/>
  <c r="N20" i="8"/>
  <c r="O17" i="8"/>
  <c r="M7" i="8"/>
  <c r="N4" i="8"/>
  <c r="O48" i="7"/>
  <c r="M38" i="7"/>
  <c r="N35" i="7"/>
  <c r="O32" i="7"/>
  <c r="M22" i="7"/>
  <c r="N19" i="7"/>
  <c r="O16" i="7"/>
  <c r="M6" i="7"/>
  <c r="N3" i="7"/>
  <c r="N50" i="6"/>
  <c r="O47" i="6"/>
  <c r="M37" i="6"/>
  <c r="N34" i="6"/>
  <c r="O31" i="6"/>
  <c r="M21" i="6"/>
  <c r="P21" i="6" s="1"/>
  <c r="Q21" i="6" s="1"/>
  <c r="N18" i="6"/>
  <c r="O15" i="6"/>
  <c r="M5" i="6"/>
  <c r="N2" i="6"/>
  <c r="N49" i="5"/>
  <c r="O46" i="5"/>
  <c r="O49" i="7"/>
  <c r="M47" i="7"/>
  <c r="N45" i="7"/>
  <c r="M43" i="7"/>
  <c r="O41" i="7"/>
  <c r="M28" i="7"/>
  <c r="O26" i="7"/>
  <c r="M11" i="7"/>
  <c r="O9" i="7"/>
  <c r="N44" i="6"/>
  <c r="P44" i="6" s="1"/>
  <c r="Q44" i="6" s="1"/>
  <c r="O42" i="6"/>
  <c r="O33" i="6"/>
  <c r="O26" i="6"/>
  <c r="M16" i="6"/>
  <c r="M11" i="6"/>
  <c r="M6" i="6"/>
  <c r="O36" i="5"/>
  <c r="M33" i="5"/>
  <c r="M30" i="5"/>
  <c r="N27" i="5"/>
  <c r="O24" i="5"/>
  <c r="M14" i="5"/>
  <c r="N11" i="5"/>
  <c r="O8" i="5"/>
  <c r="N29" i="8"/>
  <c r="N13" i="8"/>
  <c r="P13" i="8" s="1"/>
  <c r="Q13" i="8" s="1"/>
  <c r="M49" i="7"/>
  <c r="P49" i="7" s="1"/>
  <c r="Q49" i="7" s="1"/>
  <c r="N41" i="7"/>
  <c r="M26" i="7"/>
  <c r="P26" i="7" s="1"/>
  <c r="Q26" i="7" s="1"/>
  <c r="N24" i="7"/>
  <c r="N9" i="7"/>
  <c r="M42" i="6"/>
  <c r="O40" i="6"/>
  <c r="N33" i="6"/>
  <c r="M26" i="6"/>
  <c r="O21" i="6"/>
  <c r="O14" i="6"/>
  <c r="O9" i="6"/>
  <c r="O4" i="6"/>
  <c r="N44" i="5"/>
  <c r="O39" i="5"/>
  <c r="N36" i="5"/>
  <c r="M27" i="5"/>
  <c r="N24" i="5"/>
  <c r="O21" i="5"/>
  <c r="M11" i="5"/>
  <c r="P11" i="5" s="1"/>
  <c r="Q11" i="5" s="1"/>
  <c r="N8" i="5"/>
  <c r="O5" i="5"/>
  <c r="N41" i="8"/>
  <c r="N33" i="8"/>
  <c r="N31" i="8"/>
  <c r="M29" i="8"/>
  <c r="O27" i="8"/>
  <c r="N25" i="8"/>
  <c r="N17" i="8"/>
  <c r="N15" i="8"/>
  <c r="M13" i="8"/>
  <c r="O11" i="8"/>
  <c r="P11" i="8" s="1"/>
  <c r="Q11" i="8" s="1"/>
  <c r="N9" i="8"/>
  <c r="M41" i="7"/>
  <c r="P41" i="7" s="1"/>
  <c r="Q41" i="7" s="1"/>
  <c r="N39" i="7"/>
  <c r="P39" i="7" s="1"/>
  <c r="Q39" i="7" s="1"/>
  <c r="M24" i="7"/>
  <c r="M9" i="7"/>
  <c r="P9" i="7" s="1"/>
  <c r="Q9" i="7" s="1"/>
  <c r="N7" i="7"/>
  <c r="N40" i="6"/>
  <c r="M33" i="6"/>
  <c r="N21" i="6"/>
  <c r="N14" i="6"/>
  <c r="N9" i="6"/>
  <c r="N4" i="6"/>
  <c r="O49" i="5"/>
  <c r="N39" i="5"/>
  <c r="M36" i="5"/>
  <c r="M24" i="5"/>
  <c r="P24" i="5" s="1"/>
  <c r="Q24" i="5" s="1"/>
  <c r="N21" i="5"/>
  <c r="O18" i="5"/>
  <c r="P18" i="5" s="1"/>
  <c r="Q18" i="5" s="1"/>
  <c r="M8" i="5"/>
  <c r="P8" i="5" s="1"/>
  <c r="Q8" i="5" s="1"/>
  <c r="M41" i="8"/>
  <c r="O39" i="8"/>
  <c r="O37" i="8"/>
  <c r="O35" i="8"/>
  <c r="M33" i="8"/>
  <c r="M27" i="8"/>
  <c r="M25" i="8"/>
  <c r="P25" i="8" s="1"/>
  <c r="Q25" i="8" s="1"/>
  <c r="O23" i="8"/>
  <c r="O21" i="8"/>
  <c r="O19" i="8"/>
  <c r="M17" i="8"/>
  <c r="M11" i="8"/>
  <c r="M9" i="8"/>
  <c r="P9" i="8" s="1"/>
  <c r="Q9" i="8" s="1"/>
  <c r="O7" i="8"/>
  <c r="O5" i="8"/>
  <c r="P5" i="8" s="1"/>
  <c r="Q5" i="8" s="1"/>
  <c r="O3" i="8"/>
  <c r="P3" i="8" s="1"/>
  <c r="Q3" i="8" s="1"/>
  <c r="M39" i="7"/>
  <c r="O37" i="7"/>
  <c r="O22" i="7"/>
  <c r="O20" i="7"/>
  <c r="M7" i="7"/>
  <c r="O5" i="7"/>
  <c r="M40" i="6"/>
  <c r="P40" i="6" s="1"/>
  <c r="Q40" i="6" s="1"/>
  <c r="N38" i="6"/>
  <c r="N31" i="6"/>
  <c r="O24" i="6"/>
  <c r="O19" i="6"/>
  <c r="M14" i="6"/>
  <c r="P14" i="6" s="1"/>
  <c r="Q14" i="6" s="1"/>
  <c r="M9" i="6"/>
  <c r="P9" i="6" s="1"/>
  <c r="Q9" i="6" s="1"/>
  <c r="M4" i="6"/>
  <c r="M49" i="5"/>
  <c r="P49" i="5" s="1"/>
  <c r="Q49" i="5" s="1"/>
  <c r="O42" i="5"/>
  <c r="M39" i="5"/>
  <c r="O31" i="5"/>
  <c r="M21" i="5"/>
  <c r="P21" i="5" s="1"/>
  <c r="Q21" i="5" s="1"/>
  <c r="N18" i="5"/>
  <c r="O15" i="5"/>
  <c r="N39" i="8"/>
  <c r="N37" i="8"/>
  <c r="N23" i="8"/>
  <c r="N21" i="8"/>
  <c r="N7" i="8"/>
  <c r="N5" i="8"/>
  <c r="N37" i="7"/>
  <c r="O35" i="7"/>
  <c r="O33" i="7"/>
  <c r="N22" i="7"/>
  <c r="P22" i="7" s="1"/>
  <c r="Q22" i="7" s="1"/>
  <c r="N20" i="7"/>
  <c r="P20" i="7" s="1"/>
  <c r="Q20" i="7" s="1"/>
  <c r="O18" i="7"/>
  <c r="N5" i="7"/>
  <c r="P5" i="7" s="1"/>
  <c r="Q5" i="7" s="1"/>
  <c r="O3" i="7"/>
  <c r="M38" i="6"/>
  <c r="M31" i="6"/>
  <c r="N24" i="6"/>
  <c r="N19" i="6"/>
  <c r="O12" i="6"/>
  <c r="O47" i="5"/>
  <c r="N42" i="5"/>
  <c r="O34" i="5"/>
  <c r="N31" i="5"/>
  <c r="O28" i="5"/>
  <c r="M43" i="8"/>
  <c r="M35" i="7"/>
  <c r="P35" i="7" s="1"/>
  <c r="Q35" i="7" s="1"/>
  <c r="M33" i="7"/>
  <c r="P33" i="7" s="1"/>
  <c r="Q33" i="7" s="1"/>
  <c r="N31" i="7"/>
  <c r="M18" i="7"/>
  <c r="P18" i="7" s="1"/>
  <c r="Q18" i="7" s="1"/>
  <c r="N16" i="7"/>
  <c r="M3" i="7"/>
  <c r="O49" i="6"/>
  <c r="O36" i="6"/>
  <c r="N29" i="6"/>
  <c r="M24" i="6"/>
  <c r="P24" i="6" s="1"/>
  <c r="Q24" i="6" s="1"/>
  <c r="O17" i="6"/>
  <c r="N12" i="6"/>
  <c r="N7" i="6"/>
  <c r="O2" i="6"/>
  <c r="M47" i="5"/>
  <c r="P47" i="5" s="1"/>
  <c r="Q47" i="5" s="1"/>
  <c r="M42" i="5"/>
  <c r="P42" i="5" s="1"/>
  <c r="Q42" i="5" s="1"/>
  <c r="O37" i="5"/>
  <c r="N34" i="5"/>
  <c r="M31" i="5"/>
  <c r="N28" i="5"/>
  <c r="O25" i="5"/>
  <c r="M31" i="7"/>
  <c r="O29" i="7"/>
  <c r="M16" i="7"/>
  <c r="N14" i="7"/>
  <c r="O12" i="7"/>
  <c r="M49" i="6"/>
  <c r="N47" i="6"/>
  <c r="N36" i="6"/>
  <c r="O27" i="6"/>
  <c r="O22" i="6"/>
  <c r="N17" i="6"/>
  <c r="M12" i="6"/>
  <c r="P12" i="6" s="1"/>
  <c r="Q12" i="6" s="1"/>
  <c r="M7" i="6"/>
  <c r="P7" i="6" s="1"/>
  <c r="Q7" i="6" s="1"/>
  <c r="M2" i="6"/>
  <c r="O45" i="5"/>
  <c r="N37" i="5"/>
  <c r="N44" i="7"/>
  <c r="N29" i="7"/>
  <c r="O27" i="7"/>
  <c r="N12" i="7"/>
  <c r="M47" i="6"/>
  <c r="N45" i="6"/>
  <c r="O43" i="6"/>
  <c r="M36" i="6"/>
  <c r="N27" i="6"/>
  <c r="N22" i="6"/>
  <c r="M17" i="6"/>
  <c r="P17" i="6" s="1"/>
  <c r="Q17" i="6" s="1"/>
  <c r="N45" i="5"/>
  <c r="P45" i="5" s="1"/>
  <c r="Q45" i="5" s="1"/>
  <c r="O40" i="5"/>
  <c r="M37" i="5"/>
  <c r="P37" i="5" s="1"/>
  <c r="Q37" i="5" s="1"/>
  <c r="M45" i="8"/>
  <c r="P45" i="8" s="1"/>
  <c r="Q45" i="8" s="1"/>
  <c r="N48" i="7"/>
  <c r="N46" i="7"/>
  <c r="M44" i="7"/>
  <c r="O42" i="7"/>
  <c r="M27" i="7"/>
  <c r="O25" i="7"/>
  <c r="M12" i="7"/>
  <c r="O10" i="7"/>
  <c r="N43" i="6"/>
  <c r="O34" i="6"/>
  <c r="M27" i="6"/>
  <c r="M22" i="6"/>
  <c r="P22" i="6" s="1"/>
  <c r="Q22" i="6" s="1"/>
  <c r="O10" i="6"/>
  <c r="O50" i="5"/>
  <c r="M45" i="5"/>
  <c r="N40" i="5"/>
  <c r="P40" i="5" s="1"/>
  <c r="Q40" i="5" s="1"/>
  <c r="O32" i="5"/>
  <c r="O30" i="8"/>
  <c r="O28" i="8"/>
  <c r="O26" i="8"/>
  <c r="O14" i="8"/>
  <c r="O12" i="8"/>
  <c r="O10" i="8"/>
  <c r="O50" i="7"/>
  <c r="M48" i="7"/>
  <c r="M42" i="7"/>
  <c r="N40" i="7"/>
  <c r="P40" i="7" s="1"/>
  <c r="Q40" i="7" s="1"/>
  <c r="N25" i="7"/>
  <c r="P25" i="7" s="1"/>
  <c r="Q25" i="7" s="1"/>
  <c r="M10" i="7"/>
  <c r="P10" i="7" s="1"/>
  <c r="Q10" i="7" s="1"/>
  <c r="N8" i="7"/>
  <c r="M43" i="6"/>
  <c r="O41" i="6"/>
  <c r="M34" i="6"/>
  <c r="O32" i="6"/>
  <c r="O25" i="6"/>
  <c r="O20" i="6"/>
  <c r="N15" i="6"/>
  <c r="M10" i="6"/>
  <c r="O5" i="6"/>
  <c r="N50" i="5"/>
  <c r="O43" i="5"/>
  <c r="M40" i="5"/>
  <c r="O35" i="5"/>
  <c r="P35" i="5" s="1"/>
  <c r="Q35" i="5" s="1"/>
  <c r="N32" i="5"/>
  <c r="P32" i="5" s="1"/>
  <c r="Q32" i="5" s="1"/>
  <c r="O29" i="5"/>
  <c r="P29" i="5" s="1"/>
  <c r="Q29" i="5" s="1"/>
  <c r="O34" i="8"/>
  <c r="M32" i="8"/>
  <c r="N30" i="8"/>
  <c r="M28" i="8"/>
  <c r="N26" i="8"/>
  <c r="O18" i="8"/>
  <c r="M16" i="8"/>
  <c r="N14" i="8"/>
  <c r="M12" i="8"/>
  <c r="N10" i="8"/>
  <c r="O2" i="8"/>
  <c r="M40" i="7"/>
  <c r="M25" i="7"/>
  <c r="N23" i="7"/>
  <c r="M8" i="7"/>
  <c r="P8" i="7" s="1"/>
  <c r="Q8" i="7" s="1"/>
  <c r="M41" i="6"/>
  <c r="P41" i="6" s="1"/>
  <c r="Q41" i="6" s="1"/>
  <c r="N39" i="6"/>
  <c r="P39" i="6" s="1"/>
  <c r="Q39" i="6" s="1"/>
  <c r="M32" i="6"/>
  <c r="N25" i="6"/>
  <c r="P25" i="6" s="1"/>
  <c r="Q25" i="6" s="1"/>
  <c r="N20" i="6"/>
  <c r="M15" i="6"/>
  <c r="N5" i="6"/>
  <c r="O48" i="5"/>
  <c r="N43" i="5"/>
  <c r="N35" i="5"/>
  <c r="M32" i="5"/>
  <c r="N29" i="5"/>
  <c r="O26" i="5"/>
  <c r="N42" i="8"/>
  <c r="N40" i="8"/>
  <c r="O38" i="8"/>
  <c r="O36" i="8"/>
  <c r="M34" i="8"/>
  <c r="P34" i="8" s="1"/>
  <c r="Q34" i="8" s="1"/>
  <c r="M26" i="8"/>
  <c r="N24" i="8"/>
  <c r="O22" i="8"/>
  <c r="O20" i="8"/>
  <c r="M18" i="8"/>
  <c r="M10" i="8"/>
  <c r="N8" i="8"/>
  <c r="O6" i="8"/>
  <c r="O4" i="8"/>
  <c r="M2" i="8"/>
  <c r="O38" i="7"/>
  <c r="O36" i="7"/>
  <c r="M23" i="7"/>
  <c r="O21" i="7"/>
  <c r="P21" i="7" s="1"/>
  <c r="Q21" i="7" s="1"/>
  <c r="O6" i="7"/>
  <c r="O4" i="7"/>
  <c r="M39" i="6"/>
  <c r="O30" i="6"/>
  <c r="M25" i="6"/>
  <c r="M20" i="6"/>
  <c r="O8" i="6"/>
  <c r="O3" i="6"/>
  <c r="N48" i="5"/>
  <c r="M43" i="5"/>
  <c r="N38" i="5"/>
  <c r="M35" i="5"/>
  <c r="M29" i="5"/>
  <c r="N26" i="5"/>
  <c r="O23" i="5"/>
  <c r="P23" i="5" s="1"/>
  <c r="Q23" i="5" s="1"/>
  <c r="M42" i="8"/>
  <c r="P42" i="8" s="1"/>
  <c r="Q42" i="8" s="1"/>
  <c r="M40" i="8"/>
  <c r="P40" i="8" s="1"/>
  <c r="Q40" i="8" s="1"/>
  <c r="N38" i="8"/>
  <c r="P38" i="8" s="1"/>
  <c r="Q38" i="8" s="1"/>
  <c r="M36" i="8"/>
  <c r="P36" i="8" s="1"/>
  <c r="Q36" i="8" s="1"/>
  <c r="M24" i="8"/>
  <c r="N22" i="8"/>
  <c r="M20" i="8"/>
  <c r="M8" i="8"/>
  <c r="N6" i="8"/>
  <c r="M4" i="8"/>
  <c r="N38" i="7"/>
  <c r="N36" i="7"/>
  <c r="O34" i="7"/>
  <c r="N21" i="7"/>
  <c r="O19" i="7"/>
  <c r="O17" i="7"/>
  <c r="P17" i="7" s="1"/>
  <c r="Q17" i="7" s="1"/>
  <c r="N6" i="7"/>
  <c r="N4" i="7"/>
  <c r="P4" i="7" s="1"/>
  <c r="Q4" i="7" s="1"/>
  <c r="O2" i="7"/>
  <c r="P2" i="7" s="1"/>
  <c r="Q2" i="7" s="1"/>
  <c r="N30" i="6"/>
  <c r="N13" i="6"/>
  <c r="P13" i="6" s="1"/>
  <c r="Q13" i="6" s="1"/>
  <c r="N8" i="6"/>
  <c r="M34" i="7"/>
  <c r="N32" i="7"/>
  <c r="M19" i="7"/>
  <c r="M17" i="7"/>
  <c r="N15" i="7"/>
  <c r="M2" i="7"/>
  <c r="O50" i="6"/>
  <c r="O48" i="6"/>
  <c r="O37" i="6"/>
  <c r="M30" i="6"/>
  <c r="P30" i="6" s="1"/>
  <c r="Q30" i="6" s="1"/>
  <c r="O28" i="6"/>
  <c r="N23" i="6"/>
  <c r="O18" i="6"/>
  <c r="M8" i="6"/>
  <c r="M44" i="8"/>
  <c r="M32" i="7"/>
  <c r="N30" i="7"/>
  <c r="O28" i="7"/>
  <c r="M15" i="7"/>
  <c r="O13" i="7"/>
  <c r="M50" i="6"/>
  <c r="M48" i="6"/>
  <c r="N46" i="6"/>
  <c r="N37" i="6"/>
  <c r="O35" i="6"/>
  <c r="N28" i="6"/>
  <c r="M23" i="6"/>
  <c r="P23" i="6" s="1"/>
  <c r="Q23" i="6" s="1"/>
  <c r="M18" i="6"/>
  <c r="P18" i="6" s="1"/>
  <c r="Q18" i="6" s="1"/>
  <c r="O45" i="7"/>
  <c r="P45" i="7" s="1"/>
  <c r="Q45" i="7" s="1"/>
  <c r="O43" i="7"/>
  <c r="N28" i="7"/>
  <c r="P28" i="7" s="1"/>
  <c r="Q28" i="7" s="1"/>
  <c r="N13" i="7"/>
  <c r="O11" i="7"/>
  <c r="M46" i="6"/>
  <c r="O44" i="6"/>
  <c r="N35" i="6"/>
  <c r="O16" i="6"/>
  <c r="C1" i="4"/>
  <c r="M4" i="4"/>
  <c r="M7" i="4"/>
  <c r="P7" i="4" s="1"/>
  <c r="H1" i="4"/>
  <c r="O10" i="4"/>
  <c r="N13" i="4"/>
  <c r="M16" i="4"/>
  <c r="P16" i="4" s="1"/>
  <c r="Q16" i="4" s="1"/>
  <c r="O26" i="4"/>
  <c r="N29" i="4"/>
  <c r="M32" i="4"/>
  <c r="P32" i="4" s="1"/>
  <c r="Q32" i="4" s="1"/>
  <c r="O42" i="4"/>
  <c r="B44" i="5"/>
  <c r="I44" i="5" s="1"/>
  <c r="A44" i="5"/>
  <c r="N45" i="4"/>
  <c r="P45" i="4" s="1"/>
  <c r="Q45" i="4" s="1"/>
  <c r="M48" i="4"/>
  <c r="P48" i="4" s="1"/>
  <c r="Q48" i="4" s="1"/>
  <c r="N7" i="5"/>
  <c r="O12" i="5"/>
  <c r="N14" i="5"/>
  <c r="N23" i="5"/>
  <c r="N25" i="5"/>
  <c r="P31" i="5"/>
  <c r="Q31" i="5" s="1"/>
  <c r="P38" i="5"/>
  <c r="Q38" i="5" s="1"/>
  <c r="M41" i="5"/>
  <c r="P41" i="5" s="1"/>
  <c r="Q41" i="5" s="1"/>
  <c r="P6" i="7"/>
  <c r="Q6" i="7" s="1"/>
  <c r="P38" i="7"/>
  <c r="Q38" i="7" s="1"/>
  <c r="P4" i="8"/>
  <c r="Q4" i="8" s="1"/>
  <c r="P20" i="8"/>
  <c r="Q20" i="8" s="1"/>
  <c r="N16" i="4"/>
  <c r="M19" i="4"/>
  <c r="O29" i="4"/>
  <c r="N32" i="4"/>
  <c r="M35" i="4"/>
  <c r="P35" i="4" s="1"/>
  <c r="Q35" i="4" s="1"/>
  <c r="O45" i="4"/>
  <c r="N48" i="4"/>
  <c r="O7" i="5"/>
  <c r="O14" i="5"/>
  <c r="M16" i="5"/>
  <c r="P16" i="5" s="1"/>
  <c r="Q16" i="5" s="1"/>
  <c r="P26" i="5"/>
  <c r="Q26" i="5" s="1"/>
  <c r="O41" i="5"/>
  <c r="M48" i="5"/>
  <c r="P48" i="5" s="1"/>
  <c r="Q48" i="5" s="1"/>
  <c r="P2" i="6"/>
  <c r="Q2" i="6" s="1"/>
  <c r="N19" i="4"/>
  <c r="M22" i="4"/>
  <c r="O32" i="4"/>
  <c r="N35" i="4"/>
  <c r="M38" i="4"/>
  <c r="P38" i="4" s="1"/>
  <c r="Q38" i="4" s="1"/>
  <c r="O48" i="4"/>
  <c r="M4" i="5"/>
  <c r="P4" i="5" s="1"/>
  <c r="Q4" i="5" s="1"/>
  <c r="M9" i="5"/>
  <c r="P9" i="5" s="1"/>
  <c r="Q9" i="5" s="1"/>
  <c r="N16" i="5"/>
  <c r="M28" i="5"/>
  <c r="P28" i="5" s="1"/>
  <c r="Q28" i="5" s="1"/>
  <c r="P15" i="8"/>
  <c r="Q15" i="8" s="1"/>
  <c r="P31" i="8"/>
  <c r="Q31" i="8" s="1"/>
  <c r="N22" i="4"/>
  <c r="M25" i="4"/>
  <c r="P25" i="4" s="1"/>
  <c r="Q25" i="4" s="1"/>
  <c r="O35" i="4"/>
  <c r="N38" i="4"/>
  <c r="M41" i="4"/>
  <c r="P41" i="4" s="1"/>
  <c r="Q41" i="4" s="1"/>
  <c r="N4" i="5"/>
  <c r="N9" i="5"/>
  <c r="O16" i="5"/>
  <c r="M38" i="5"/>
  <c r="N6" i="6"/>
  <c r="P15" i="6"/>
  <c r="Q15" i="6" s="1"/>
  <c r="P31" i="6"/>
  <c r="Q31" i="6" s="1"/>
  <c r="P47" i="6"/>
  <c r="Q47" i="6" s="1"/>
  <c r="P7" i="7"/>
  <c r="Q7" i="7" s="1"/>
  <c r="P23" i="7"/>
  <c r="Q23" i="7" s="1"/>
  <c r="P50" i="7"/>
  <c r="Q50" i="7" s="1"/>
  <c r="N25" i="4"/>
  <c r="M28" i="4"/>
  <c r="O38" i="4"/>
  <c r="N41" i="4"/>
  <c r="M44" i="4"/>
  <c r="P44" i="4" s="1"/>
  <c r="Q44" i="4" s="1"/>
  <c r="O4" i="5"/>
  <c r="O9" i="5"/>
  <c r="M26" i="5"/>
  <c r="P39" i="5"/>
  <c r="Q39" i="5" s="1"/>
  <c r="O6" i="6"/>
  <c r="P34" i="7"/>
  <c r="Q34" i="7" s="1"/>
  <c r="N3" i="4"/>
  <c r="M6" i="4"/>
  <c r="P6" i="4" s="1"/>
  <c r="Q6" i="4" s="1"/>
  <c r="O16" i="4"/>
  <c r="O3" i="4"/>
  <c r="O19" i="4"/>
  <c r="O6" i="4"/>
  <c r="N9" i="4"/>
  <c r="M12" i="4"/>
  <c r="O22" i="4"/>
  <c r="O9" i="4"/>
  <c r="N12" i="4"/>
  <c r="M15" i="4"/>
  <c r="O25" i="4"/>
  <c r="N28" i="4"/>
  <c r="M31" i="4"/>
  <c r="P31" i="4" s="1"/>
  <c r="Q31" i="4" s="1"/>
  <c r="O41" i="4"/>
  <c r="N44" i="4"/>
  <c r="M47" i="4"/>
  <c r="P47" i="4" s="1"/>
  <c r="Q47" i="4" s="1"/>
  <c r="O11" i="5"/>
  <c r="M13" i="5"/>
  <c r="P13" i="5" s="1"/>
  <c r="Q13" i="5" s="1"/>
  <c r="P22" i="5"/>
  <c r="Q22" i="5" s="1"/>
  <c r="P24" i="7"/>
  <c r="Q24" i="7" s="1"/>
  <c r="P27" i="8"/>
  <c r="Q27" i="8" s="1"/>
  <c r="P32" i="8"/>
  <c r="Q32" i="8" s="1"/>
  <c r="N15" i="4"/>
  <c r="M18" i="4"/>
  <c r="O28" i="4"/>
  <c r="N31" i="4"/>
  <c r="M34" i="4"/>
  <c r="P34" i="4" s="1"/>
  <c r="Q34" i="4" s="1"/>
  <c r="O44" i="4"/>
  <c r="N47" i="4"/>
  <c r="M50" i="4"/>
  <c r="P50" i="4" s="1"/>
  <c r="Q50" i="4" s="1"/>
  <c r="M6" i="5"/>
  <c r="P6" i="5" s="1"/>
  <c r="Q6" i="5" s="1"/>
  <c r="N13" i="5"/>
  <c r="M18" i="5"/>
  <c r="M20" i="5"/>
  <c r="P20" i="5" s="1"/>
  <c r="Q20" i="5" s="1"/>
  <c r="N11" i="6"/>
  <c r="P32" i="6"/>
  <c r="Q32" i="6" s="1"/>
  <c r="P3" i="7"/>
  <c r="Q3" i="7" s="1"/>
  <c r="N18" i="4"/>
  <c r="M21" i="4"/>
  <c r="O31" i="4"/>
  <c r="N34" i="4"/>
  <c r="M37" i="4"/>
  <c r="P37" i="4" s="1"/>
  <c r="Q37" i="4" s="1"/>
  <c r="O47" i="4"/>
  <c r="N50" i="4"/>
  <c r="M3" i="5"/>
  <c r="P3" i="5" s="1"/>
  <c r="Q3" i="5" s="1"/>
  <c r="N6" i="5"/>
  <c r="O13" i="5"/>
  <c r="N20" i="5"/>
  <c r="M46" i="5"/>
  <c r="N3" i="6"/>
  <c r="P3" i="6" s="1"/>
  <c r="Q3" i="6" s="1"/>
  <c r="O11" i="6"/>
  <c r="P27" i="6"/>
  <c r="Q27" i="6" s="1"/>
  <c r="P37" i="6"/>
  <c r="Q37" i="6" s="1"/>
  <c r="P17" i="8"/>
  <c r="Q17" i="8" s="1"/>
  <c r="P33" i="8"/>
  <c r="Q33" i="8" s="1"/>
  <c r="P43" i="8"/>
  <c r="Q43" i="8" s="1"/>
  <c r="N6" i="4"/>
  <c r="M2" i="4"/>
  <c r="N2" i="4"/>
  <c r="M5" i="4"/>
  <c r="O15" i="4"/>
  <c r="O2" i="4"/>
  <c r="N5" i="4"/>
  <c r="M8" i="4"/>
  <c r="O18" i="4"/>
  <c r="N21" i="4"/>
  <c r="M24" i="4"/>
  <c r="P24" i="4" s="1"/>
  <c r="O34" i="4"/>
  <c r="N37" i="4"/>
  <c r="M40" i="4"/>
  <c r="P40" i="4" s="1"/>
  <c r="Q40" i="4" s="1"/>
  <c r="O50" i="4"/>
  <c r="N3" i="5"/>
  <c r="O6" i="5"/>
  <c r="O20" i="5"/>
  <c r="M22" i="5"/>
  <c r="P43" i="5"/>
  <c r="Q43" i="5" s="1"/>
  <c r="N46" i="5"/>
  <c r="P14" i="7"/>
  <c r="Q14" i="7" s="1"/>
  <c r="P19" i="7"/>
  <c r="Q19" i="7" s="1"/>
  <c r="P46" i="7"/>
  <c r="Q46" i="7" s="1"/>
  <c r="N24" i="4"/>
  <c r="M27" i="4"/>
  <c r="O37" i="4"/>
  <c r="B39" i="5"/>
  <c r="I39" i="5" s="1"/>
  <c r="A39" i="5"/>
  <c r="N40" i="4"/>
  <c r="M43" i="4"/>
  <c r="P43" i="4" s="1"/>
  <c r="Q43" i="4" s="1"/>
  <c r="O3" i="5"/>
  <c r="N22" i="5"/>
  <c r="P8" i="6"/>
  <c r="Q8" i="6" s="1"/>
  <c r="P38" i="6"/>
  <c r="Q38" i="6" s="1"/>
  <c r="P49" i="6"/>
  <c r="Q49" i="6" s="1"/>
  <c r="P30" i="7"/>
  <c r="Q30" i="7" s="1"/>
  <c r="O8" i="4"/>
  <c r="N11" i="4"/>
  <c r="P11" i="4" s="1"/>
  <c r="Q11" i="4" s="1"/>
  <c r="M14" i="4"/>
  <c r="P14" i="4" s="1"/>
  <c r="Q14" i="4" s="1"/>
  <c r="O24" i="4"/>
  <c r="N27" i="4"/>
  <c r="M30" i="4"/>
  <c r="P30" i="4" s="1"/>
  <c r="Q30" i="4" s="1"/>
  <c r="O40" i="4"/>
  <c r="N43" i="4"/>
  <c r="M46" i="4"/>
  <c r="P46" i="4" s="1"/>
  <c r="Q46" i="4" s="1"/>
  <c r="M10" i="5"/>
  <c r="P10" i="5" s="1"/>
  <c r="Q10" i="5" s="1"/>
  <c r="M15" i="5"/>
  <c r="P15" i="5" s="1"/>
  <c r="Q15" i="5" s="1"/>
  <c r="O22" i="5"/>
  <c r="P44" i="5"/>
  <c r="Q44" i="5" s="1"/>
  <c r="P2" i="8"/>
  <c r="Q2" i="8" s="1"/>
  <c r="P7" i="8"/>
  <c r="Q7" i="8" s="1"/>
  <c r="P18" i="8"/>
  <c r="Q18" i="8" s="1"/>
  <c r="P23" i="8"/>
  <c r="Q23" i="8" s="1"/>
  <c r="P39" i="8"/>
  <c r="Q39" i="8" s="1"/>
  <c r="O21" i="4"/>
  <c r="D1" i="4"/>
  <c r="O11" i="4"/>
  <c r="N14" i="4"/>
  <c r="M17" i="4"/>
  <c r="P17" i="4" s="1"/>
  <c r="O27" i="4"/>
  <c r="N30" i="4"/>
  <c r="M33" i="4"/>
  <c r="O43" i="4"/>
  <c r="N46" i="4"/>
  <c r="M49" i="4"/>
  <c r="N10" i="5"/>
  <c r="P12" i="5"/>
  <c r="Q12" i="5" s="1"/>
  <c r="N15" i="5"/>
  <c r="M17" i="5"/>
  <c r="P17" i="5" s="1"/>
  <c r="Q17" i="5" s="1"/>
  <c r="O27" i="5"/>
  <c r="N33" i="5"/>
  <c r="P42" i="7"/>
  <c r="Q42" i="7" s="1"/>
  <c r="N17" i="4"/>
  <c r="M20" i="4"/>
  <c r="O30" i="4"/>
  <c r="N33" i="4"/>
  <c r="M36" i="4"/>
  <c r="P36" i="4" s="1"/>
  <c r="Q36" i="4" s="1"/>
  <c r="O46" i="4"/>
  <c r="N49" i="4"/>
  <c r="M2" i="5"/>
  <c r="P2" i="5" s="1"/>
  <c r="Q2" i="5" s="1"/>
  <c r="O10" i="5"/>
  <c r="N17" i="5"/>
  <c r="P25" i="5"/>
  <c r="Q25" i="5" s="1"/>
  <c r="N30" i="5"/>
  <c r="O33" i="5"/>
  <c r="P34" i="6"/>
  <c r="Q34" i="6" s="1"/>
  <c r="P15" i="7"/>
  <c r="Q15" i="7" s="1"/>
  <c r="P31" i="7"/>
  <c r="Q31" i="7" s="1"/>
  <c r="N8" i="4"/>
  <c r="O17" i="4"/>
  <c r="N20" i="4"/>
  <c r="M23" i="4"/>
  <c r="O33" i="4"/>
  <c r="N36" i="4"/>
  <c r="M39" i="4"/>
  <c r="P39" i="4" s="1"/>
  <c r="Q39" i="4" s="1"/>
  <c r="O49" i="4"/>
  <c r="N2" i="5"/>
  <c r="M5" i="5"/>
  <c r="P5" i="5" s="1"/>
  <c r="Q5" i="5" s="1"/>
  <c r="O17" i="5"/>
  <c r="M19" i="5"/>
  <c r="P19" i="5" s="1"/>
  <c r="Q19" i="5" s="1"/>
  <c r="O30" i="5"/>
  <c r="P5" i="6"/>
  <c r="Q5" i="6" s="1"/>
  <c r="P29" i="6"/>
  <c r="Q29" i="6" s="1"/>
  <c r="P16" i="7"/>
  <c r="Q16" i="7" s="1"/>
  <c r="P48" i="7"/>
  <c r="Q48" i="7" s="1"/>
  <c r="P8" i="8"/>
  <c r="Q8" i="8" s="1"/>
  <c r="P19" i="8"/>
  <c r="Q19" i="8" s="1"/>
  <c r="P24" i="8"/>
  <c r="Q24" i="8" s="1"/>
  <c r="P35" i="8"/>
  <c r="Q35" i="8" s="1"/>
  <c r="P6" i="8"/>
  <c r="Q6" i="8" s="1"/>
  <c r="P22" i="8"/>
  <c r="Q22" i="8" s="1"/>
  <c r="P20" i="6"/>
  <c r="Q20" i="6" s="1"/>
  <c r="P10" i="8"/>
  <c r="Q10" i="8" s="1"/>
  <c r="P26" i="8"/>
  <c r="Q26" i="8" s="1"/>
  <c r="P12" i="8"/>
  <c r="Q12" i="8" s="1"/>
  <c r="P14" i="8"/>
  <c r="Q14" i="8" s="1"/>
  <c r="P28" i="8"/>
  <c r="Q28" i="8" s="1"/>
  <c r="P30" i="8"/>
  <c r="Q30" i="8" s="1"/>
  <c r="P10" i="6"/>
  <c r="Q10" i="6" s="1"/>
  <c r="P43" i="6"/>
  <c r="Q43" i="6" s="1"/>
  <c r="P12" i="7"/>
  <c r="Q12" i="7" s="1"/>
  <c r="P27" i="7"/>
  <c r="Q27" i="7" s="1"/>
  <c r="P36" i="6"/>
  <c r="Q36" i="6" s="1"/>
  <c r="P29" i="7"/>
  <c r="Q29" i="7" s="1"/>
  <c r="P37" i="7"/>
  <c r="Q37" i="7" s="1"/>
  <c r="P21" i="8"/>
  <c r="Q21" i="8" s="1"/>
  <c r="P37" i="8"/>
  <c r="Q37" i="8" s="1"/>
  <c r="P4" i="6"/>
  <c r="Q4" i="6" s="1"/>
  <c r="P41" i="8"/>
  <c r="Q41" i="8" s="1"/>
  <c r="P49" i="8"/>
  <c r="Q49" i="8" s="1"/>
  <c r="P29" i="8"/>
  <c r="Q29" i="8" s="1"/>
  <c r="P46" i="8"/>
  <c r="Q46" i="8" s="1"/>
  <c r="P26" i="6"/>
  <c r="Q26" i="6" s="1"/>
  <c r="P42" i="6"/>
  <c r="Q42" i="6" s="1"/>
  <c r="P11" i="7"/>
  <c r="Q11" i="7" s="1"/>
  <c r="P43" i="7"/>
  <c r="Q43" i="7" s="1"/>
  <c r="P50" i="8"/>
  <c r="Q50" i="8" s="1"/>
  <c r="P35" i="6"/>
  <c r="Q35" i="6" s="1"/>
  <c r="P13" i="7"/>
  <c r="Q13" i="7" s="1"/>
  <c r="P28" i="6"/>
  <c r="Q28" i="6" s="1"/>
  <c r="P44" i="8"/>
  <c r="Q44" i="8" s="1"/>
  <c r="B11" i="5" l="1"/>
  <c r="I11" i="5" s="1"/>
  <c r="A11" i="5"/>
  <c r="Q7" i="4"/>
  <c r="I7" i="4"/>
  <c r="Q17" i="4"/>
  <c r="I17" i="4"/>
  <c r="Q24" i="4"/>
  <c r="I24" i="4"/>
  <c r="I29" i="4"/>
  <c r="A39" i="6"/>
  <c r="B39" i="6"/>
  <c r="I39" i="6" s="1"/>
  <c r="C39" i="3"/>
  <c r="P11" i="6"/>
  <c r="Q11" i="6" s="1"/>
  <c r="P13" i="4"/>
  <c r="Q13" i="4" s="1"/>
  <c r="P9" i="4"/>
  <c r="Q9" i="4" s="1"/>
  <c r="B42" i="6"/>
  <c r="I42" i="6" s="1"/>
  <c r="A42" i="6"/>
  <c r="C42" i="3"/>
  <c r="P16" i="6"/>
  <c r="Q16" i="6" s="1"/>
  <c r="B40" i="6"/>
  <c r="I40" i="6" s="1"/>
  <c r="A40" i="6"/>
  <c r="C40" i="3"/>
  <c r="P20" i="4"/>
  <c r="Q20" i="4" s="1"/>
  <c r="P23" i="4"/>
  <c r="Q23" i="4" s="1"/>
  <c r="P3" i="4"/>
  <c r="Q3" i="4" s="1"/>
  <c r="A31" i="6"/>
  <c r="B31" i="6"/>
  <c r="I31" i="6" s="1"/>
  <c r="C31" i="3"/>
  <c r="I6" i="4"/>
  <c r="P4" i="4"/>
  <c r="Q4" i="4" s="1"/>
  <c r="F1" i="7"/>
  <c r="F1" i="8"/>
  <c r="F1" i="6"/>
  <c r="F1" i="5"/>
  <c r="B38" i="6"/>
  <c r="I38" i="6" s="1"/>
  <c r="A38" i="6"/>
  <c r="C38" i="3"/>
  <c r="P28" i="4"/>
  <c r="Q28" i="4" s="1"/>
  <c r="P18" i="4"/>
  <c r="Q18" i="4" s="1"/>
  <c r="I14" i="4"/>
  <c r="P27" i="5"/>
  <c r="Q27" i="5" s="1"/>
  <c r="I25" i="4"/>
  <c r="P2" i="4"/>
  <c r="Q2" i="4" s="1"/>
  <c r="B34" i="6"/>
  <c r="I34" i="6" s="1"/>
  <c r="A34" i="6"/>
  <c r="C34" i="3"/>
  <c r="P12" i="4"/>
  <c r="Q12" i="4" s="1"/>
  <c r="P21" i="4"/>
  <c r="Q21" i="4" s="1"/>
  <c r="P27" i="4"/>
  <c r="Q27" i="4" s="1"/>
  <c r="P46" i="5"/>
  <c r="Q46" i="5" s="1"/>
  <c r="H1" i="8"/>
  <c r="H1" i="7"/>
  <c r="H1" i="5"/>
  <c r="H1" i="6"/>
  <c r="P36" i="5"/>
  <c r="Q36" i="5" s="1"/>
  <c r="P8" i="4"/>
  <c r="Q8" i="4" s="1"/>
  <c r="B45" i="6"/>
  <c r="I45" i="6" s="1"/>
  <c r="A45" i="6"/>
  <c r="C45" i="3"/>
  <c r="P49" i="4"/>
  <c r="Q49" i="4" s="1"/>
  <c r="I16" i="4"/>
  <c r="P33" i="4"/>
  <c r="Q33" i="4" s="1"/>
  <c r="P5" i="4"/>
  <c r="Q5" i="4" s="1"/>
  <c r="P10" i="4"/>
  <c r="Q10" i="4" s="1"/>
  <c r="B33" i="6"/>
  <c r="I33" i="6" s="1"/>
  <c r="A33" i="6"/>
  <c r="C33" i="3"/>
  <c r="B26" i="6"/>
  <c r="I26" i="6" s="1"/>
  <c r="A26" i="6"/>
  <c r="C26" i="3"/>
  <c r="A32" i="6"/>
  <c r="B32" i="6"/>
  <c r="I32" i="6" s="1"/>
  <c r="C32" i="3"/>
  <c r="P19" i="4"/>
  <c r="Q19" i="4" s="1"/>
  <c r="C1" i="6"/>
  <c r="C1" i="8"/>
  <c r="C1" i="7"/>
  <c r="C1" i="5"/>
  <c r="P48" i="6"/>
  <c r="Q48" i="6" s="1"/>
  <c r="P14" i="5"/>
  <c r="Q14" i="5" s="1"/>
  <c r="P15" i="4"/>
  <c r="Q15" i="4" s="1"/>
  <c r="A47" i="6"/>
  <c r="B47" i="6"/>
  <c r="I47" i="6" s="1"/>
  <c r="C47" i="3"/>
  <c r="B41" i="6"/>
  <c r="I41" i="6" s="1"/>
  <c r="A41" i="6"/>
  <c r="C41" i="3"/>
  <c r="G1" i="8"/>
  <c r="G1" i="7"/>
  <c r="G1" i="5"/>
  <c r="G1" i="6"/>
  <c r="B49" i="6"/>
  <c r="I49" i="6" s="1"/>
  <c r="A49" i="6"/>
  <c r="C49" i="3"/>
  <c r="I10" i="4"/>
  <c r="P22" i="4"/>
  <c r="Q22" i="4" s="1"/>
  <c r="P30" i="5"/>
  <c r="Q30" i="5" s="1"/>
  <c r="P45" i="6"/>
  <c r="Q45" i="6" s="1"/>
  <c r="A46" i="6"/>
  <c r="B46" i="6"/>
  <c r="I46" i="6" s="1"/>
  <c r="C46" i="3"/>
  <c r="D1" i="8"/>
  <c r="D1" i="7"/>
  <c r="D1" i="6"/>
  <c r="D1" i="5"/>
  <c r="P46" i="6"/>
  <c r="Q46" i="6" s="1"/>
  <c r="P33" i="6"/>
  <c r="Q33" i="6" s="1"/>
  <c r="P33" i="5"/>
  <c r="Q33" i="5" s="1"/>
  <c r="P47" i="7"/>
  <c r="Q47" i="7" s="1"/>
  <c r="A37" i="6"/>
  <c r="B37" i="6"/>
  <c r="I37" i="6" s="1"/>
  <c r="C37" i="3"/>
  <c r="B35" i="6"/>
  <c r="I35" i="6" s="1"/>
  <c r="A35" i="6"/>
  <c r="C35" i="3"/>
  <c r="B44" i="6"/>
  <c r="I44" i="6" s="1"/>
  <c r="A44" i="6"/>
  <c r="C44" i="3"/>
  <c r="A30" i="6"/>
  <c r="B30" i="6"/>
  <c r="I30" i="6" s="1"/>
  <c r="C30" i="3"/>
  <c r="B48" i="6"/>
  <c r="I48" i="6" s="1"/>
  <c r="A48" i="6"/>
  <c r="C48" i="3"/>
  <c r="I13" i="4"/>
  <c r="P32" i="7"/>
  <c r="Q32" i="7" s="1"/>
  <c r="P6" i="6"/>
  <c r="Q6" i="6" s="1"/>
  <c r="P48" i="8"/>
  <c r="Q48" i="8" s="1"/>
  <c r="B43" i="6"/>
  <c r="I43" i="6" s="1"/>
  <c r="A43" i="6"/>
  <c r="C43" i="3"/>
  <c r="B36" i="6"/>
  <c r="I36" i="6" s="1"/>
  <c r="A36" i="6"/>
  <c r="C36" i="3"/>
  <c r="B50" i="6"/>
  <c r="I50" i="6" s="1"/>
  <c r="A50" i="6"/>
  <c r="C50" i="3"/>
  <c r="B42" i="7" l="1"/>
  <c r="I42" i="7" s="1"/>
  <c r="A42" i="7"/>
  <c r="B13" i="5"/>
  <c r="I13" i="5" s="1"/>
  <c r="A13" i="5"/>
  <c r="I2" i="4"/>
  <c r="B24" i="5"/>
  <c r="I24" i="5" s="1"/>
  <c r="A24" i="5"/>
  <c r="B17" i="5"/>
  <c r="I17" i="5" s="1"/>
  <c r="A17" i="5"/>
  <c r="B10" i="5"/>
  <c r="I10" i="5" s="1"/>
  <c r="A10" i="5"/>
  <c r="B34" i="7"/>
  <c r="I34" i="7" s="1"/>
  <c r="A34" i="7"/>
  <c r="B37" i="7"/>
  <c r="I37" i="7" s="1"/>
  <c r="A37" i="7"/>
  <c r="A39" i="7"/>
  <c r="B39" i="7"/>
  <c r="I39" i="7" s="1"/>
  <c r="I12" i="4"/>
  <c r="B25" i="5"/>
  <c r="I25" i="5" s="1"/>
  <c r="A25" i="5"/>
  <c r="I19" i="4"/>
  <c r="A31" i="7"/>
  <c r="B31" i="7"/>
  <c r="I31" i="7" s="1"/>
  <c r="B45" i="7"/>
  <c r="I45" i="7" s="1"/>
  <c r="A45" i="7"/>
  <c r="B29" i="5"/>
  <c r="I29" i="5" s="1"/>
  <c r="A29" i="5"/>
  <c r="I5" i="4"/>
  <c r="A16" i="5"/>
  <c r="B16" i="5"/>
  <c r="I16" i="5" s="1"/>
  <c r="B14" i="5"/>
  <c r="I14" i="5" s="1"/>
  <c r="A14" i="5"/>
  <c r="I21" i="4"/>
  <c r="I20" i="4"/>
  <c r="B30" i="7"/>
  <c r="I30" i="7" s="1"/>
  <c r="A30" i="7"/>
  <c r="I18" i="4"/>
  <c r="B7" i="5"/>
  <c r="I7" i="5" s="1"/>
  <c r="A7" i="5"/>
  <c r="B33" i="7"/>
  <c r="I33" i="7" s="1"/>
  <c r="A33" i="7"/>
  <c r="B41" i="7"/>
  <c r="I41" i="7" s="1"/>
  <c r="A41" i="7"/>
  <c r="I4" i="4"/>
  <c r="B44" i="7"/>
  <c r="I44" i="7" s="1"/>
  <c r="A44" i="7"/>
  <c r="B46" i="7"/>
  <c r="I46" i="7" s="1"/>
  <c r="A46" i="7"/>
  <c r="I3" i="4"/>
  <c r="I27" i="4"/>
  <c r="I9" i="4"/>
  <c r="B6" i="5"/>
  <c r="I6" i="5" s="1"/>
  <c r="A6" i="5"/>
  <c r="B26" i="7"/>
  <c r="I26" i="7" s="1"/>
  <c r="A26" i="7"/>
  <c r="A40" i="7"/>
  <c r="B40" i="7"/>
  <c r="I40" i="7" s="1"/>
  <c r="I23" i="4"/>
  <c r="I28" i="4"/>
  <c r="I15" i="4"/>
  <c r="B49" i="7"/>
  <c r="I49" i="7" s="1"/>
  <c r="A49" i="7"/>
  <c r="A48" i="7"/>
  <c r="B48" i="7"/>
  <c r="I48" i="7" s="1"/>
  <c r="B50" i="7"/>
  <c r="I50" i="7" s="1"/>
  <c r="A50" i="7"/>
  <c r="A47" i="7"/>
  <c r="B47" i="7"/>
  <c r="I47" i="7" s="1"/>
  <c r="A38" i="7"/>
  <c r="B38" i="7"/>
  <c r="I38" i="7" s="1"/>
  <c r="I22" i="4"/>
  <c r="A32" i="7"/>
  <c r="B32" i="7"/>
  <c r="I32" i="7" s="1"/>
  <c r="B36" i="7"/>
  <c r="I36" i="7" s="1"/>
  <c r="A36" i="7"/>
  <c r="B43" i="7"/>
  <c r="I43" i="7" s="1"/>
  <c r="A43" i="7"/>
  <c r="B35" i="7"/>
  <c r="I35" i="7" s="1"/>
  <c r="A35" i="7"/>
  <c r="I8" i="4"/>
  <c r="B11" i="6"/>
  <c r="I11" i="6" s="1"/>
  <c r="A11" i="6"/>
  <c r="C11" i="3"/>
  <c r="B37" i="8" l="1"/>
  <c r="I37" i="8" s="1"/>
  <c r="A37" i="8"/>
  <c r="B46" i="8"/>
  <c r="I46" i="8" s="1"/>
  <c r="A46" i="8"/>
  <c r="B29" i="6"/>
  <c r="I29" i="6" s="1"/>
  <c r="A29" i="6"/>
  <c r="C29" i="3"/>
  <c r="B34" i="8"/>
  <c r="I34" i="8" s="1"/>
  <c r="A34" i="8"/>
  <c r="B16" i="6"/>
  <c r="I16" i="6" s="1"/>
  <c r="A16" i="6"/>
  <c r="C16" i="3"/>
  <c r="B17" i="6"/>
  <c r="I17" i="6" s="1"/>
  <c r="A17" i="6"/>
  <c r="C17" i="3"/>
  <c r="B44" i="8"/>
  <c r="I44" i="8" s="1"/>
  <c r="A44" i="8"/>
  <c r="A40" i="8"/>
  <c r="B40" i="8"/>
  <c r="I40" i="8" s="1"/>
  <c r="B31" i="8"/>
  <c r="I31" i="8" s="1"/>
  <c r="A31" i="8"/>
  <c r="B15" i="5"/>
  <c r="I15" i="5" s="1"/>
  <c r="A15" i="5"/>
  <c r="C10" i="3"/>
  <c r="B10" i="6"/>
  <c r="I10" i="6" s="1"/>
  <c r="A10" i="6"/>
  <c r="A26" i="8"/>
  <c r="B26" i="8"/>
  <c r="I26" i="8" s="1"/>
  <c r="A7" i="6"/>
  <c r="B7" i="6"/>
  <c r="I7" i="6" s="1"/>
  <c r="C7" i="3"/>
  <c r="B24" i="6"/>
  <c r="I24" i="6" s="1"/>
  <c r="A24" i="6"/>
  <c r="C24" i="3"/>
  <c r="B43" i="8"/>
  <c r="I43" i="8" s="1"/>
  <c r="A43" i="8"/>
  <c r="B23" i="5"/>
  <c r="I23" i="5" s="1"/>
  <c r="A23" i="5"/>
  <c r="B18" i="5"/>
  <c r="I18" i="5" s="1"/>
  <c r="A18" i="5"/>
  <c r="B19" i="5"/>
  <c r="I19" i="5" s="1"/>
  <c r="A19" i="5"/>
  <c r="B2" i="5"/>
  <c r="I2" i="5" s="1"/>
  <c r="A2" i="5"/>
  <c r="B14" i="6"/>
  <c r="I14" i="6" s="1"/>
  <c r="A14" i="6"/>
  <c r="C14" i="3"/>
  <c r="A41" i="8"/>
  <c r="B41" i="8"/>
  <c r="I41" i="8" s="1"/>
  <c r="B45" i="8"/>
  <c r="I45" i="8" s="1"/>
  <c r="A45" i="8"/>
  <c r="B47" i="8"/>
  <c r="I47" i="8" s="1"/>
  <c r="A47" i="8"/>
  <c r="B6" i="6"/>
  <c r="I6" i="6" s="1"/>
  <c r="A6" i="6"/>
  <c r="C6" i="3"/>
  <c r="B48" i="8"/>
  <c r="I48" i="8" s="1"/>
  <c r="A48" i="8"/>
  <c r="B49" i="8"/>
  <c r="I49" i="8" s="1"/>
  <c r="A49" i="8"/>
  <c r="B28" i="5"/>
  <c r="I28" i="5" s="1"/>
  <c r="A28" i="5"/>
  <c r="A32" i="8"/>
  <c r="B32" i="8"/>
  <c r="I32" i="8" s="1"/>
  <c r="B22" i="5"/>
  <c r="I22" i="5" s="1"/>
  <c r="A22" i="5"/>
  <c r="B9" i="5"/>
  <c r="I9" i="5" s="1"/>
  <c r="A9" i="5"/>
  <c r="B30" i="8"/>
  <c r="I30" i="8" s="1"/>
  <c r="A30" i="8"/>
  <c r="A25" i="6"/>
  <c r="B25" i="6"/>
  <c r="I25" i="6" s="1"/>
  <c r="C25" i="3"/>
  <c r="B13" i="6"/>
  <c r="I13" i="6" s="1"/>
  <c r="A13" i="6"/>
  <c r="C13" i="3"/>
  <c r="B8" i="5"/>
  <c r="I8" i="5" s="1"/>
  <c r="A8" i="5"/>
  <c r="B4" i="5"/>
  <c r="I4" i="5" s="1"/>
  <c r="A4" i="5"/>
  <c r="A33" i="8"/>
  <c r="B33" i="8"/>
  <c r="I33" i="8" s="1"/>
  <c r="B27" i="5"/>
  <c r="I27" i="5" s="1"/>
  <c r="A27" i="5"/>
  <c r="B20" i="5"/>
  <c r="I20" i="5" s="1"/>
  <c r="A20" i="5"/>
  <c r="B12" i="5"/>
  <c r="I12" i="5" s="1"/>
  <c r="A12" i="5"/>
  <c r="B35" i="8"/>
  <c r="I35" i="8" s="1"/>
  <c r="A35" i="8"/>
  <c r="B5" i="5"/>
  <c r="I5" i="5" s="1"/>
  <c r="A5" i="5"/>
  <c r="B36" i="8"/>
  <c r="I36" i="8" s="1"/>
  <c r="A36" i="8"/>
  <c r="B38" i="8"/>
  <c r="I38" i="8" s="1"/>
  <c r="A38" i="8"/>
  <c r="B11" i="7"/>
  <c r="I11" i="7" s="1"/>
  <c r="A11" i="7"/>
  <c r="B50" i="8"/>
  <c r="I50" i="8" s="1"/>
  <c r="A50" i="8"/>
  <c r="B3" i="5"/>
  <c r="I3" i="5" s="1"/>
  <c r="A3" i="5"/>
  <c r="B21" i="5"/>
  <c r="I21" i="5" s="1"/>
  <c r="A21" i="5"/>
  <c r="A39" i="8"/>
  <c r="B39" i="8"/>
  <c r="I39" i="8" s="1"/>
  <c r="B42" i="8"/>
  <c r="I42" i="8" s="1"/>
  <c r="A42" i="8"/>
  <c r="B4" i="6" l="1"/>
  <c r="I4" i="6" s="1"/>
  <c r="A4" i="6"/>
  <c r="C4" i="3"/>
  <c r="A16" i="7"/>
  <c r="B16" i="7"/>
  <c r="I16" i="7" s="1"/>
  <c r="B8" i="6"/>
  <c r="I8" i="6" s="1"/>
  <c r="A8" i="6"/>
  <c r="C8" i="3"/>
  <c r="B19" i="6"/>
  <c r="I19" i="6" s="1"/>
  <c r="A19" i="6"/>
  <c r="C19" i="3"/>
  <c r="B10" i="7"/>
  <c r="I10" i="7" s="1"/>
  <c r="A10" i="7"/>
  <c r="A7" i="7"/>
  <c r="B7" i="7"/>
  <c r="I7" i="7" s="1"/>
  <c r="B28" i="6"/>
  <c r="I28" i="6" s="1"/>
  <c r="A28" i="6"/>
  <c r="C28" i="3"/>
  <c r="B18" i="6"/>
  <c r="I18" i="6" s="1"/>
  <c r="A18" i="6"/>
  <c r="C18" i="3"/>
  <c r="A24" i="7"/>
  <c r="B24" i="7"/>
  <c r="I24" i="7" s="1"/>
  <c r="B17" i="7"/>
  <c r="I17" i="7" s="1"/>
  <c r="A17" i="7"/>
  <c r="B2" i="6"/>
  <c r="I2" i="6" s="1"/>
  <c r="A2" i="6"/>
  <c r="A6" i="7"/>
  <c r="B6" i="7"/>
  <c r="I6" i="7" s="1"/>
  <c r="A15" i="6"/>
  <c r="C15" i="3"/>
  <c r="B15" i="6"/>
  <c r="I15" i="6" s="1"/>
  <c r="B13" i="7"/>
  <c r="I13" i="7" s="1"/>
  <c r="A13" i="7"/>
  <c r="B12" i="6"/>
  <c r="I12" i="6" s="1"/>
  <c r="A12" i="6"/>
  <c r="C12" i="3"/>
  <c r="A23" i="6"/>
  <c r="B23" i="6"/>
  <c r="I23" i="6" s="1"/>
  <c r="C23" i="3"/>
  <c r="B29" i="7"/>
  <c r="I29" i="7" s="1"/>
  <c r="A29" i="7"/>
  <c r="B25" i="7"/>
  <c r="I25" i="7" s="1"/>
  <c r="A25" i="7"/>
  <c r="B9" i="6"/>
  <c r="I9" i="6" s="1"/>
  <c r="A9" i="6"/>
  <c r="C9" i="3"/>
  <c r="A21" i="6"/>
  <c r="B21" i="6"/>
  <c r="I21" i="6" s="1"/>
  <c r="C21" i="3"/>
  <c r="B3" i="6"/>
  <c r="I3" i="6" s="1"/>
  <c r="A3" i="6"/>
  <c r="C3" i="3"/>
  <c r="B14" i="7"/>
  <c r="I14" i="7" s="1"/>
  <c r="A14" i="7"/>
  <c r="A5" i="6"/>
  <c r="B5" i="6"/>
  <c r="I5" i="6" s="1"/>
  <c r="C5" i="3"/>
  <c r="B20" i="6"/>
  <c r="I20" i="6" s="1"/>
  <c r="A20" i="6"/>
  <c r="C20" i="3"/>
  <c r="B27" i="6"/>
  <c r="I27" i="6" s="1"/>
  <c r="A27" i="6"/>
  <c r="C27" i="3"/>
  <c r="B11" i="8"/>
  <c r="I11" i="8" s="1"/>
  <c r="A11" i="8"/>
  <c r="B22" i="6"/>
  <c r="I22" i="6" s="1"/>
  <c r="A22" i="6"/>
  <c r="C22" i="3"/>
  <c r="A15" i="7" l="1"/>
  <c r="B15" i="7"/>
  <c r="I15" i="7" s="1"/>
  <c r="A25" i="8"/>
  <c r="B25" i="8"/>
  <c r="I25" i="8" s="1"/>
  <c r="B29" i="8"/>
  <c r="I29" i="8" s="1"/>
  <c r="A29" i="8"/>
  <c r="B9" i="7"/>
  <c r="I9" i="7" s="1"/>
  <c r="A9" i="7"/>
  <c r="A8" i="7"/>
  <c r="B8" i="7"/>
  <c r="I8" i="7" s="1"/>
  <c r="B27" i="7"/>
  <c r="I27" i="7" s="1"/>
  <c r="A27" i="7"/>
  <c r="A10" i="8"/>
  <c r="B10" i="8"/>
  <c r="I10" i="8" s="1"/>
  <c r="B5" i="7"/>
  <c r="I5" i="7" s="1"/>
  <c r="A5" i="7"/>
  <c r="A16" i="8"/>
  <c r="B16" i="8"/>
  <c r="I16" i="8" s="1"/>
  <c r="B6" i="8"/>
  <c r="I6" i="8" s="1"/>
  <c r="A6" i="8"/>
  <c r="B2" i="7"/>
  <c r="I2" i="7" s="1"/>
  <c r="A2" i="7"/>
  <c r="A17" i="8"/>
  <c r="B17" i="8"/>
  <c r="I17" i="8" s="1"/>
  <c r="B20" i="7"/>
  <c r="I20" i="7" s="1"/>
  <c r="A20" i="7"/>
  <c r="B14" i="8"/>
  <c r="I14" i="8" s="1"/>
  <c r="A14" i="8"/>
  <c r="A22" i="7"/>
  <c r="B22" i="7"/>
  <c r="I22" i="7" s="1"/>
  <c r="B18" i="7"/>
  <c r="I18" i="7" s="1"/>
  <c r="A18" i="7"/>
  <c r="B28" i="7"/>
  <c r="I28" i="7" s="1"/>
  <c r="A28" i="7"/>
  <c r="A24" i="8"/>
  <c r="B24" i="8"/>
  <c r="I24" i="8" s="1"/>
  <c r="B12" i="7"/>
  <c r="I12" i="7" s="1"/>
  <c r="A12" i="7"/>
  <c r="A7" i="8"/>
  <c r="B7" i="8"/>
  <c r="I7" i="8" s="1"/>
  <c r="B19" i="7"/>
  <c r="I19" i="7" s="1"/>
  <c r="A19" i="7"/>
  <c r="A23" i="7"/>
  <c r="B23" i="7"/>
  <c r="I23" i="7" s="1"/>
  <c r="B3" i="7"/>
  <c r="I3" i="7" s="1"/>
  <c r="A3" i="7"/>
  <c r="B21" i="7"/>
  <c r="I21" i="7" s="1"/>
  <c r="A21" i="7"/>
  <c r="B13" i="8"/>
  <c r="I13" i="8" s="1"/>
  <c r="A13" i="8"/>
  <c r="B4" i="7"/>
  <c r="I4" i="7" s="1"/>
  <c r="A4" i="7"/>
  <c r="B18" i="8" l="1"/>
  <c r="I18" i="8" s="1"/>
  <c r="A18" i="8"/>
  <c r="A9" i="8"/>
  <c r="B9" i="8"/>
  <c r="I9" i="8" s="1"/>
  <c r="B21" i="8"/>
  <c r="I21" i="8" s="1"/>
  <c r="A21" i="8"/>
  <c r="B19" i="8"/>
  <c r="I19" i="8" s="1"/>
  <c r="A19" i="8"/>
  <c r="A12" i="8"/>
  <c r="B12" i="8"/>
  <c r="I12" i="8" s="1"/>
  <c r="B5" i="8"/>
  <c r="I5" i="8" s="1"/>
  <c r="A5" i="8"/>
  <c r="A8" i="8"/>
  <c r="B8" i="8"/>
  <c r="I8" i="8" s="1"/>
  <c r="A23" i="8"/>
  <c r="B23" i="8"/>
  <c r="I23" i="8" s="1"/>
  <c r="B20" i="8"/>
  <c r="I20" i="8" s="1"/>
  <c r="A20" i="8"/>
  <c r="B22" i="8"/>
  <c r="I22" i="8" s="1"/>
  <c r="A22" i="8"/>
  <c r="B2" i="8"/>
  <c r="I2" i="8" s="1"/>
  <c r="C2" i="3" s="1"/>
  <c r="A2" i="8"/>
  <c r="B15" i="8"/>
  <c r="I15" i="8" s="1"/>
  <c r="A15" i="8"/>
  <c r="B3" i="8"/>
  <c r="I3" i="8" s="1"/>
  <c r="A3" i="8"/>
  <c r="B27" i="8"/>
  <c r="I27" i="8" s="1"/>
  <c r="A27" i="8"/>
  <c r="B4" i="8"/>
  <c r="I4" i="8" s="1"/>
  <c r="A4" i="8"/>
  <c r="A28" i="8"/>
  <c r="B28" i="8"/>
  <c r="I28" i="8" s="1"/>
</calcChain>
</file>

<file path=xl/sharedStrings.xml><?xml version="1.0" encoding="utf-8"?>
<sst xmlns="http://schemas.openxmlformats.org/spreadsheetml/2006/main" count="141" uniqueCount="51">
  <si>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</si>
  <si>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</si>
  <si>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</si>
  <si>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</si>
  <si>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</si>
  <si>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</si>
  <si>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</si>
  <si>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</si>
  <si>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HU1 - Añadir menú de selección de juegos</t>
  </si>
  <si>
    <t>HU2 - Añadir menú de ajustes en el menú principal</t>
  </si>
  <si>
    <t>HU3 - Ajustar volumen del juego.</t>
  </si>
  <si>
    <t>HU4 - Ajustar formato de pantalla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</si>
  <si>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</si>
  <si>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</si>
  <si>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</si>
  <si>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</si>
  <si>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</si>
  <si>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</si>
  <si>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</si>
  <si>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HU12 - Jugar, ganar y perder al pong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</si>
  <si>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</si>
  <si>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</si>
  <si>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</si>
  <si>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</si>
  <si>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</si>
  <si>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HU18 - Jugar, ganar y perder al Arkanoids</t>
  </si>
  <si>
    <t>HU19 - Ajustar velocidad de los asteroides</t>
  </si>
  <si>
    <t>HU20 - Ajustar tasa de aparición de asteroides</t>
  </si>
  <si>
    <t>HU21 - Abrir el Breakout</t>
  </si>
  <si>
    <t>HU22 - Mover mi plataforma</t>
  </si>
  <si>
    <t>HU23 - Jugar, ganar y perder al Breakout</t>
  </si>
  <si>
    <t>HU24 - Ajustar número de ladrillos</t>
  </si>
  <si>
    <t>HT1 – Aprendizaje del motor Unity</t>
  </si>
  <si>
    <t>HT2 – Documentación de fases del proyecto</t>
  </si>
  <si>
    <t>HT3 – Documentacion de fases de las iteraciones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</si>
  <si>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</si>
  <si>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</si>
  <si>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</si>
  <si>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</si>
  <si>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</si>
  <si>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</si>
  <si>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</si>
  <si>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</si>
  <si>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</si>
  <si>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</si>
  <si>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MoSCoW</t>
  </si>
  <si>
    <t>Must</t>
  </si>
  <si>
    <t>Should</t>
  </si>
  <si>
    <t>Could</t>
  </si>
  <si>
    <t>Wont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</si>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</sst>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10" borderId="5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Protection="1"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2" fillId="1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5" sqref="A5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0F05-A723-4817-98D0-DDEE1BCCB755}">
  <dimension ref="A1:E28"/>
  <sheetViews>
    <sheetView tabSelected="1" workbookViewId="0">
      <selection activeCell="A38" sqref="A38"/>
    </sheetView>
  </sheetViews>
  <sheetFormatPr baseColWidth="10" defaultRowHeight="15" x14ac:dyDescent="0.25"/>
  <cols>
    <col min="1" max="1" width="45.85546875" bestFit="1" customWidth="1"/>
    <col min="2" max="5" width="11.42578125" style="4"/>
  </cols>
  <sheetData>
    <row r="1" spans="1:5" ht="15.75" x14ac:dyDescent="0.25">
      <c r="A1" s="29" t="s">
        <v>45</v>
      </c>
      <c r="B1" s="34" t="s">
        <v>46</v>
      </c>
      <c r="C1" s="34" t="s">
        <v>47</v>
      </c>
      <c r="D1" s="34" t="s">
        <v>48</v>
      </c>
      <c r="E1" s="34" t="s">
        <v>49</v>
      </c>
    </row>
    <row r="2" spans="1:5" ht="15.75" x14ac:dyDescent="0.25">
      <c r="A2" s="30" t="s">
        <v>8</v>
      </c>
      <c r="B2" s="31" t="s">
        <v>50</v>
      </c>
      <c r="C2" s="35"/>
      <c r="D2" s="35"/>
      <c r="E2" s="35"/>
    </row>
    <row r="3" spans="1:5" ht="15.75" x14ac:dyDescent="0.25">
      <c r="A3" s="32" t="s">
        <v>9</v>
      </c>
      <c r="B3" s="36"/>
      <c r="C3" s="36"/>
      <c r="D3" s="36" t="s">
        <v>50</v>
      </c>
      <c r="E3" s="36"/>
    </row>
    <row r="4" spans="1:5" ht="15.75" x14ac:dyDescent="0.25">
      <c r="A4" s="32" t="s">
        <v>10</v>
      </c>
      <c r="B4" s="36"/>
      <c r="C4" s="36" t="s">
        <v>50</v>
      </c>
      <c r="D4" s="36"/>
      <c r="E4" s="36"/>
    </row>
    <row r="5" spans="1:5" ht="15.75" x14ac:dyDescent="0.25">
      <c r="A5" s="32" t="s">
        <v>11</v>
      </c>
      <c r="B5" s="36"/>
      <c r="C5" s="36" t="s">
        <v>50</v>
      </c>
      <c r="D5" s="36"/>
      <c r="E5" s="36"/>
    </row>
    <row r="6" spans="1:5" ht="15.75" x14ac:dyDescent="0.25">
      <c r="A6" s="32" t="s">
        <v>12</v>
      </c>
      <c r="B6" s="36" t="s">
        <v>50</v>
      </c>
      <c r="C6" s="36"/>
      <c r="D6" s="36"/>
      <c r="E6" s="36"/>
    </row>
    <row r="7" spans="1:5" ht="15.75" x14ac:dyDescent="0.25">
      <c r="A7" s="32" t="s">
        <v>13</v>
      </c>
      <c r="B7" s="36" t="s">
        <v>50</v>
      </c>
      <c r="C7" s="36"/>
      <c r="D7" s="36"/>
      <c r="E7" s="36"/>
    </row>
    <row r="8" spans="1:5" ht="15.75" x14ac:dyDescent="0.25">
      <c r="A8" s="32" t="s">
        <v>14</v>
      </c>
      <c r="B8" s="36"/>
      <c r="C8" s="36"/>
      <c r="D8" s="36" t="s">
        <v>50</v>
      </c>
      <c r="E8" s="36"/>
    </row>
    <row r="9" spans="1:5" ht="15.75" x14ac:dyDescent="0.25">
      <c r="A9" s="32" t="s">
        <v>15</v>
      </c>
      <c r="B9" s="36"/>
      <c r="C9" s="36" t="s">
        <v>50</v>
      </c>
      <c r="D9" s="36"/>
      <c r="E9" s="36"/>
    </row>
    <row r="10" spans="1:5" ht="15.75" x14ac:dyDescent="0.25">
      <c r="A10" s="32" t="s">
        <v>16</v>
      </c>
      <c r="B10" s="36"/>
      <c r="C10" s="36"/>
      <c r="D10" s="36"/>
      <c r="E10" s="36" t="s">
        <v>50</v>
      </c>
    </row>
    <row r="11" spans="1:5" ht="15.75" x14ac:dyDescent="0.25">
      <c r="A11" s="32" t="s">
        <v>17</v>
      </c>
      <c r="B11" s="36" t="s">
        <v>50</v>
      </c>
      <c r="C11" s="36"/>
      <c r="D11" s="36"/>
      <c r="E11" s="36"/>
    </row>
    <row r="12" spans="1:5" ht="15.75" x14ac:dyDescent="0.25">
      <c r="A12" s="32" t="s">
        <v>18</v>
      </c>
      <c r="B12" s="36" t="s">
        <v>50</v>
      </c>
      <c r="C12" s="36"/>
      <c r="D12" s="36"/>
      <c r="E12" s="36"/>
    </row>
    <row r="13" spans="1:5" ht="15.75" x14ac:dyDescent="0.25">
      <c r="A13" s="32" t="s">
        <v>19</v>
      </c>
      <c r="B13" s="36" t="s">
        <v>50</v>
      </c>
      <c r="C13" s="36"/>
      <c r="D13" s="36"/>
      <c r="E13" s="36"/>
    </row>
    <row r="14" spans="1:5" ht="15.75" x14ac:dyDescent="0.25">
      <c r="A14" s="32" t="s">
        <v>20</v>
      </c>
      <c r="B14" s="36"/>
      <c r="C14" s="36" t="s">
        <v>50</v>
      </c>
      <c r="D14" s="36"/>
      <c r="E14" s="36"/>
    </row>
    <row r="15" spans="1:5" ht="15.75" x14ac:dyDescent="0.25">
      <c r="A15" s="32" t="s">
        <v>21</v>
      </c>
      <c r="B15" s="36"/>
      <c r="C15" s="36" t="s">
        <v>50</v>
      </c>
      <c r="D15" s="36"/>
      <c r="E15" s="36"/>
    </row>
    <row r="16" spans="1:5" ht="15.75" x14ac:dyDescent="0.25">
      <c r="A16" s="32" t="s">
        <v>22</v>
      </c>
      <c r="B16" s="36" t="s">
        <v>50</v>
      </c>
      <c r="C16" s="36"/>
      <c r="D16" s="36"/>
      <c r="E16" s="36"/>
    </row>
    <row r="17" spans="1:5" ht="15.75" x14ac:dyDescent="0.25">
      <c r="A17" s="32" t="s">
        <v>23</v>
      </c>
      <c r="B17" s="36" t="s">
        <v>50</v>
      </c>
      <c r="C17" s="36"/>
      <c r="D17" s="36"/>
      <c r="E17" s="36"/>
    </row>
    <row r="18" spans="1:5" ht="15.75" x14ac:dyDescent="0.25">
      <c r="A18" s="32" t="s">
        <v>24</v>
      </c>
      <c r="B18" s="36" t="s">
        <v>50</v>
      </c>
      <c r="C18" s="36"/>
      <c r="D18" s="36"/>
      <c r="E18" s="36"/>
    </row>
    <row r="19" spans="1:5" ht="15.75" x14ac:dyDescent="0.25">
      <c r="A19" s="32" t="s">
        <v>25</v>
      </c>
      <c r="B19" s="36" t="s">
        <v>50</v>
      </c>
      <c r="C19" s="36"/>
      <c r="D19" s="36"/>
      <c r="E19" s="36"/>
    </row>
    <row r="20" spans="1:5" ht="15.75" x14ac:dyDescent="0.25">
      <c r="A20" s="32" t="s">
        <v>26</v>
      </c>
      <c r="B20" s="36"/>
      <c r="C20" s="36" t="s">
        <v>50</v>
      </c>
      <c r="D20" s="36"/>
      <c r="E20" s="36"/>
    </row>
    <row r="21" spans="1:5" ht="15.75" x14ac:dyDescent="0.25">
      <c r="A21" s="32" t="s">
        <v>27</v>
      </c>
      <c r="B21" s="36"/>
      <c r="C21" s="36" t="s">
        <v>50</v>
      </c>
      <c r="D21" s="36"/>
      <c r="E21" s="36"/>
    </row>
    <row r="22" spans="1:5" ht="15.75" x14ac:dyDescent="0.25">
      <c r="A22" s="33" t="s">
        <v>28</v>
      </c>
      <c r="B22" s="36" t="s">
        <v>50</v>
      </c>
      <c r="C22" s="36"/>
      <c r="D22" s="36"/>
      <c r="E22" s="36"/>
    </row>
    <row r="23" spans="1:5" ht="15.75" x14ac:dyDescent="0.25">
      <c r="A23" s="33" t="s">
        <v>29</v>
      </c>
      <c r="B23" s="36" t="s">
        <v>50</v>
      </c>
      <c r="C23" s="36"/>
      <c r="D23" s="36"/>
      <c r="E23" s="36"/>
    </row>
    <row r="24" spans="1:5" ht="15.75" x14ac:dyDescent="0.25">
      <c r="A24" s="32" t="s">
        <v>30</v>
      </c>
      <c r="B24" s="36" t="s">
        <v>50</v>
      </c>
      <c r="C24" s="36"/>
      <c r="D24" s="36"/>
      <c r="E24" s="36"/>
    </row>
    <row r="25" spans="1:5" ht="15.75" x14ac:dyDescent="0.25">
      <c r="A25" s="32" t="s">
        <v>31</v>
      </c>
      <c r="B25" s="36"/>
      <c r="C25" s="36"/>
      <c r="D25" s="36" t="s">
        <v>50</v>
      </c>
      <c r="E25" s="36"/>
    </row>
    <row r="26" spans="1:5" ht="15.75" x14ac:dyDescent="0.25">
      <c r="A26" s="33" t="s">
        <v>32</v>
      </c>
      <c r="B26" s="36" t="s">
        <v>50</v>
      </c>
      <c r="C26" s="36"/>
      <c r="D26" s="36"/>
      <c r="E26" s="36"/>
    </row>
    <row r="27" spans="1:5" ht="15.75" x14ac:dyDescent="0.25">
      <c r="A27" s="33" t="s">
        <v>33</v>
      </c>
      <c r="B27" s="36" t="s">
        <v>50</v>
      </c>
      <c r="C27" s="36"/>
      <c r="D27" s="36"/>
      <c r="E27" s="36"/>
    </row>
    <row r="28" spans="1:5" ht="15.75" x14ac:dyDescent="0.25">
      <c r="A28" s="33" t="s">
        <v>34</v>
      </c>
      <c r="B28" s="36" t="s">
        <v>50</v>
      </c>
      <c r="C28" s="36"/>
      <c r="D28" s="36"/>
      <c r="E2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zoomScaleNormal="100" workbookViewId="0">
      <pane ySplit="1" topLeftCell="A2" activePane="bottomLeft" state="frozen"/>
      <selection pane="bottomLeft" activeCell="B2" sqref="B2:B29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3" t="s">
        <v>8</v>
      </c>
      <c r="C2" s="13">
        <f>IF(Ronda5!I2="",IF(Ronda4!I2="",IF(Ronda3!I2="",IF(Ronda2!I2="",Ronda1!I2,Ronda2!I2),Ronda3!I2),Ronda4!I2),Ronda5!I2)</f>
        <v>3</v>
      </c>
    </row>
    <row r="3" spans="1:3" x14ac:dyDescent="0.25">
      <c r="A3" s="12">
        <v>2</v>
      </c>
      <c r="B3" s="3" t="s">
        <v>9</v>
      </c>
      <c r="C3" s="13">
        <f>IF(Ronda5!H3="",IF(Ronda4!H3="",IF(Ronda3!H3="",IF(Ronda2!I3="",Ronda1!I3,Ronda2!I3),Ronda3!H3),Ronda4!H3),Ronda5!H3)</f>
        <v>3</v>
      </c>
    </row>
    <row r="4" spans="1:3" x14ac:dyDescent="0.25">
      <c r="A4" s="12">
        <v>3</v>
      </c>
      <c r="B4" s="3" t="s">
        <v>10</v>
      </c>
      <c r="C4" s="13">
        <f>IF(Ronda5!H4="",IF(Ronda4!H4="",IF(Ronda3!H4="",IF(Ronda2!I4="",Ronda1!I4,Ronda2!I4),Ronda3!H4),Ronda4!H4),Ronda5!H4)</f>
        <v>2</v>
      </c>
    </row>
    <row r="5" spans="1:3" x14ac:dyDescent="0.25">
      <c r="A5" s="12">
        <v>4</v>
      </c>
      <c r="B5" s="3" t="s">
        <v>11</v>
      </c>
      <c r="C5" s="13">
        <f>IF(Ronda5!H5="",IF(Ronda4!H5="",IF(Ronda3!H5="",IF(Ronda2!I5="",Ronda1!I5,Ronda2!I5),Ronda3!H5),Ronda4!H5),Ronda5!H5)</f>
        <v>2</v>
      </c>
    </row>
    <row r="6" spans="1:3" x14ac:dyDescent="0.25">
      <c r="A6" s="12">
        <v>5</v>
      </c>
      <c r="B6" s="3" t="s">
        <v>12</v>
      </c>
      <c r="C6" s="13">
        <f>IF(Ronda5!H6="",IF(Ronda4!H6="",IF(Ronda3!H6="",IF(Ronda2!I6="",Ronda1!I6,Ronda2!I6),Ronda3!H6),Ronda4!H6),Ronda5!H6)</f>
        <v>2</v>
      </c>
    </row>
    <row r="7" spans="1:3" x14ac:dyDescent="0.25">
      <c r="A7" s="12">
        <v>6</v>
      </c>
      <c r="B7" s="3" t="s">
        <v>13</v>
      </c>
      <c r="C7" s="13">
        <f>IF(Ronda5!H7="",IF(Ronda4!H7="",IF(Ronda3!H7="",IF(Ronda2!I7="",Ronda1!I7,Ronda2!I7),Ronda3!H7),Ronda4!H7),Ronda5!H7)</f>
        <v>2</v>
      </c>
    </row>
    <row r="8" spans="1:3" x14ac:dyDescent="0.25">
      <c r="A8" s="12">
        <v>7</v>
      </c>
      <c r="B8" s="3" t="s">
        <v>14</v>
      </c>
      <c r="C8" s="13">
        <f>IF(Ronda5!H8="",IF(Ronda4!H8="",IF(Ronda3!H8="",IF(Ronda2!I8="",Ronda1!I8,Ronda2!I8),Ronda3!H8),Ronda4!H8),Ronda5!H8)</f>
        <v>1</v>
      </c>
    </row>
    <row r="9" spans="1:3" x14ac:dyDescent="0.25">
      <c r="A9" s="12">
        <v>8</v>
      </c>
      <c r="B9" s="3" t="s">
        <v>15</v>
      </c>
      <c r="C9" s="13">
        <f>IF(Ronda5!H9="",IF(Ronda4!H9="",IF(Ronda3!H9="",IF(Ronda2!I9="",Ronda1!I9,Ronda2!I9),Ronda3!H9),Ronda4!H9),Ronda5!H9)</f>
        <v>3</v>
      </c>
    </row>
    <row r="10" spans="1:3" x14ac:dyDescent="0.25">
      <c r="A10" s="12">
        <v>9</v>
      </c>
      <c r="B10" s="3" t="s">
        <v>16</v>
      </c>
      <c r="C10" s="13">
        <f>IF(Ronda5!H10="",IF(Ronda4!H10="",IF(Ronda3!H10="",IF(Ronda2!I10="",Ronda1!I10,Ronda2!I10),Ronda3!H10),Ronda4!H10),Ronda5!H10)</f>
        <v>3</v>
      </c>
    </row>
    <row r="11" spans="1:3" x14ac:dyDescent="0.25">
      <c r="A11" s="12">
        <v>10</v>
      </c>
      <c r="B11" s="3" t="s">
        <v>17</v>
      </c>
      <c r="C11" s="13">
        <f>IF(Ronda5!H11="",IF(Ronda4!H11="",IF(Ronda3!H11="",IF(Ronda2!I11="",Ronda1!I11,Ronda2!I11),Ronda3!H11),Ronda4!H11),Ronda5!H11)</f>
        <v>1</v>
      </c>
    </row>
    <row r="12" spans="1:3" x14ac:dyDescent="0.25">
      <c r="A12" s="12">
        <v>11</v>
      </c>
      <c r="B12" s="3" t="s">
        <v>18</v>
      </c>
      <c r="C12" s="13">
        <f>IF(Ronda5!H12="",IF(Ronda4!H12="",IF(Ronda3!H12="",IF(Ronda2!I12="",Ronda1!I12,Ronda2!I12),Ronda3!H12),Ronda4!H12),Ronda5!H12)</f>
        <v>1</v>
      </c>
    </row>
    <row r="13" spans="1:3" x14ac:dyDescent="0.25">
      <c r="A13" s="12">
        <v>12</v>
      </c>
      <c r="B13" s="3" t="s">
        <v>19</v>
      </c>
      <c r="C13" s="13">
        <f>IF(Ronda5!H13="",IF(Ronda4!H13="",IF(Ronda3!H13="",IF(Ronda2!I13="",Ronda1!I13,Ronda2!I13),Ronda3!H13),Ronda4!H13),Ronda5!H13)</f>
        <v>5</v>
      </c>
    </row>
    <row r="14" spans="1:3" x14ac:dyDescent="0.25">
      <c r="A14" s="12">
        <v>13</v>
      </c>
      <c r="B14" s="3" t="s">
        <v>20</v>
      </c>
      <c r="C14" s="13">
        <f>IF(Ronda5!H14="",IF(Ronda4!H14="",IF(Ronda3!H14="",IF(Ronda2!I14="",Ronda1!I14,Ronda2!I14),Ronda3!H14),Ronda4!H14),Ronda5!H14)</f>
        <v>1</v>
      </c>
    </row>
    <row r="15" spans="1:3" x14ac:dyDescent="0.25">
      <c r="A15" s="12">
        <v>14</v>
      </c>
      <c r="B15" s="3" t="s">
        <v>21</v>
      </c>
      <c r="C15" s="13">
        <f>IF(Ronda5!H15="",IF(Ronda4!H15="",IF(Ronda3!H15="",IF(Ronda2!I15="",Ronda1!I15,Ronda2!I15),Ronda3!H15),Ronda4!H15),Ronda5!H15)</f>
        <v>1</v>
      </c>
    </row>
    <row r="16" spans="1:3" x14ac:dyDescent="0.25">
      <c r="A16" s="12">
        <v>15</v>
      </c>
      <c r="B16" s="3" t="s">
        <v>22</v>
      </c>
      <c r="C16" s="13">
        <f>IF(Ronda5!H16="",IF(Ronda4!H16="",IF(Ronda3!H16="",IF(Ronda2!I16="",Ronda1!I16,Ronda2!I16),Ronda3!H16),Ronda4!H16),Ronda5!H16)</f>
        <v>1</v>
      </c>
    </row>
    <row r="17" spans="1:3" x14ac:dyDescent="0.25">
      <c r="A17" s="12">
        <v>16</v>
      </c>
      <c r="B17" s="3" t="s">
        <v>23</v>
      </c>
      <c r="C17" s="13">
        <f>IF(Ronda5!H17="",IF(Ronda4!H17="",IF(Ronda3!H17="",IF(Ronda2!I17="",Ronda1!I17,Ronda2!I17),Ronda3!H17),Ronda4!H17),Ronda5!H17)</f>
        <v>2</v>
      </c>
    </row>
    <row r="18" spans="1:3" x14ac:dyDescent="0.25">
      <c r="A18" s="12">
        <v>17</v>
      </c>
      <c r="B18" s="3" t="s">
        <v>24</v>
      </c>
      <c r="C18" s="13">
        <f>IF(Ronda5!H18="",IF(Ronda4!H18="",IF(Ronda3!H18="",IF(Ronda2!I18="",Ronda1!I18,Ronda2!I18),Ronda3!H18),Ronda4!H18),Ronda5!H18)</f>
        <v>1</v>
      </c>
    </row>
    <row r="19" spans="1:3" x14ac:dyDescent="0.25">
      <c r="A19" s="12">
        <v>18</v>
      </c>
      <c r="B19" s="3" t="s">
        <v>25</v>
      </c>
      <c r="C19" s="13">
        <f>IF(Ronda5!H19="",IF(Ronda4!H19="",IF(Ronda3!H19="",IF(Ronda2!I19="",Ronda1!I19,Ronda2!I19),Ronda3!H19),Ronda4!H19),Ronda5!H19)</f>
        <v>5</v>
      </c>
    </row>
    <row r="20" spans="1:3" x14ac:dyDescent="0.25">
      <c r="A20" s="12">
        <v>19</v>
      </c>
      <c r="B20" s="3" t="s">
        <v>26</v>
      </c>
      <c r="C20" s="13">
        <f>IF(Ronda5!H20="",IF(Ronda4!H20="",IF(Ronda3!H20="",IF(Ronda2!I20="",Ronda1!I20,Ronda2!I20),Ronda3!H20),Ronda4!H20),Ronda5!H20)</f>
        <v>2</v>
      </c>
    </row>
    <row r="21" spans="1:3" x14ac:dyDescent="0.25">
      <c r="A21" s="12">
        <v>20</v>
      </c>
      <c r="B21" s="3" t="s">
        <v>27</v>
      </c>
      <c r="C21" s="13">
        <f>IF(Ronda5!H21="",IF(Ronda4!H21="",IF(Ronda3!H21="",IF(Ronda2!I21="",Ronda1!I21,Ronda2!I21),Ronda3!H21),Ronda4!H21),Ronda5!H21)</f>
        <v>2</v>
      </c>
    </row>
    <row r="22" spans="1:3" x14ac:dyDescent="0.25">
      <c r="A22" s="12">
        <v>21</v>
      </c>
      <c r="B22" s="8" t="s">
        <v>28</v>
      </c>
      <c r="C22" s="13">
        <f>IF(Ronda5!H22="",IF(Ronda4!H22="",IF(Ronda3!H22="",IF(Ronda2!I22="",Ronda1!I22,Ronda2!I22),Ronda3!H22),Ronda4!H22),Ronda5!H22)</f>
        <v>1</v>
      </c>
    </row>
    <row r="23" spans="1:3" x14ac:dyDescent="0.25">
      <c r="A23" s="12">
        <v>22</v>
      </c>
      <c r="B23" s="8" t="s">
        <v>29</v>
      </c>
      <c r="C23" s="13">
        <f>IF(Ronda5!H23="",IF(Ronda4!H23="",IF(Ronda3!H23="",IF(Ronda2!I23="",Ronda1!I23,Ronda2!I23),Ronda3!H23),Ronda4!H23),Ronda5!H23)</f>
        <v>1</v>
      </c>
    </row>
    <row r="24" spans="1:3" x14ac:dyDescent="0.25">
      <c r="A24" s="12">
        <v>23</v>
      </c>
      <c r="B24" s="3" t="s">
        <v>30</v>
      </c>
      <c r="C24" s="13">
        <f>IF(Ronda5!H24="",IF(Ronda4!H24="",IF(Ronda3!H24="",IF(Ronda2!I24="",Ronda1!I24,Ronda2!I24),Ronda3!H24),Ronda4!H24),Ronda5!H24)</f>
        <v>5</v>
      </c>
    </row>
    <row r="25" spans="1:3" x14ac:dyDescent="0.25">
      <c r="A25" s="12">
        <v>24</v>
      </c>
      <c r="B25" s="3" t="s">
        <v>31</v>
      </c>
      <c r="C25" s="13">
        <f>IF(Ronda5!H25="",IF(Ronda4!H25="",IF(Ronda3!H25="",IF(Ronda2!I25="",Ronda1!I25,Ronda2!I25),Ronda3!H25),Ronda4!H25),Ronda5!H25)</f>
        <v>3</v>
      </c>
    </row>
    <row r="26" spans="1:3" x14ac:dyDescent="0.25">
      <c r="A26" s="12">
        <v>25</v>
      </c>
      <c r="B26" s="3"/>
      <c r="C26" s="13" t="str">
        <f>IF(Ronda5!H26="",IF(Ronda4!H26="",IF(Ronda3!H26="",IF(Ronda2!I26="",Ronda1!I26,Ronda2!I26),Ronda3!H26),Ronda4!H26),Ronda5!H26)</f>
        <v/>
      </c>
    </row>
    <row r="27" spans="1:3" x14ac:dyDescent="0.25">
      <c r="A27" s="12">
        <v>26</v>
      </c>
      <c r="B27" s="8" t="s">
        <v>32</v>
      </c>
      <c r="C27" s="13">
        <f>IF(Ronda5!H27="",IF(Ronda4!H27="",IF(Ronda3!H27="",IF(Ronda2!I27="",Ronda1!I27,Ronda2!I27),Ronda3!H27),Ronda4!H27),Ronda5!H27)</f>
        <v>3</v>
      </c>
    </row>
    <row r="28" spans="1:3" x14ac:dyDescent="0.25">
      <c r="A28" s="12">
        <v>27</v>
      </c>
      <c r="B28" s="8" t="s">
        <v>33</v>
      </c>
      <c r="C28" s="13">
        <f>IF(Ronda5!H28="",IF(Ronda4!H28="",IF(Ronda3!H28="",IF(Ronda2!I28="",Ronda1!I28,Ronda2!I28),Ronda3!H28),Ronda4!H28),Ronda5!H28)</f>
        <v>1</v>
      </c>
    </row>
    <row r="29" spans="1:3" x14ac:dyDescent="0.25">
      <c r="A29" s="12">
        <v>28</v>
      </c>
      <c r="B29" s="8" t="s">
        <v>34</v>
      </c>
      <c r="C29" s="13">
        <f>IF(Ronda5!H29="",IF(Ronda4!H29="",IF(Ronda3!H29="",IF(Ronda2!I29="",Ronda1!I29,Ronda2!I29),Ronda3!H29),Ronda4!H29),Ronda5!H29)</f>
        <v>1</v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C31" s="13" t="str">
        <f>IF(Ronda5!H31="",IF(Ronda4!H31="",IF(Ronda3!H31="",IF(Ronda2!I31="",Ronda1!I31,Ronda2!I31),Ronda3!H31),Ronda4!H31),Ronda5!H31)</f>
        <v/>
      </c>
    </row>
    <row r="32" spans="1:3" x14ac:dyDescent="0.25">
      <c r="A32" s="12">
        <v>31</v>
      </c>
      <c r="C32" s="13" t="str">
        <f>IF(Ronda5!H32="",IF(Ronda4!H32="",IF(Ronda3!H32="",IF(Ronda2!I32="",Ronda1!I32,Ronda2!I32),Ronda3!H32),Ronda4!H32),Ronda5!H32)</f>
        <v/>
      </c>
    </row>
    <row r="33" spans="1:3" x14ac:dyDescent="0.25">
      <c r="A33" s="12">
        <v>32</v>
      </c>
      <c r="C33" s="13" t="str">
        <f>IF(Ronda5!H33="",IF(Ronda4!H33="",IF(Ronda3!H33="",IF(Ronda2!I33="",Ronda1!I33,Ronda2!I33),Ronda3!H33),Ronda4!H33),Ronda5!H33)</f>
        <v/>
      </c>
    </row>
    <row r="34" spans="1:3" x14ac:dyDescent="0.25">
      <c r="A34" s="12">
        <v>33</v>
      </c>
      <c r="C34" s="13" t="str">
        <f>IF(Ronda5!H34="",IF(Ronda4!H34="",IF(Ronda3!H34="",IF(Ronda2!I34="",Ronda1!I34,Ronda2!I34),Ronda3!H34),Ronda4!H34),Ronda5!H34)</f>
        <v/>
      </c>
    </row>
    <row r="35" spans="1:3" x14ac:dyDescent="0.25">
      <c r="A35" s="12">
        <v>34</v>
      </c>
      <c r="C35" s="13" t="str">
        <f>IF(Ronda5!H35="",IF(Ronda4!H35="",IF(Ronda3!H35="",IF(Ronda2!I35="",Ronda1!I35,Ronda2!I35),Ronda3!H35),Ronda4!H35),Ronda5!H35)</f>
        <v/>
      </c>
    </row>
    <row r="36" spans="1:3" x14ac:dyDescent="0.25">
      <c r="A36" s="12">
        <v>35</v>
      </c>
      <c r="C36" s="13" t="str">
        <f>IF(Ronda5!H36="",IF(Ronda4!H36="",IF(Ronda3!H36="",IF(Ronda2!I36="",Ronda1!I36,Ronda2!I36),Ronda3!H36),Ronda4!H36),Ronda5!H36)</f>
        <v/>
      </c>
    </row>
    <row r="37" spans="1:3" x14ac:dyDescent="0.25">
      <c r="A37" s="12">
        <v>36</v>
      </c>
      <c r="C37" s="13" t="str">
        <f>IF(Ronda5!H37="",IF(Ronda4!H37="",IF(Ronda3!H37="",IF(Ronda2!I37="",Ronda1!I37,Ronda2!I37),Ronda3!H37),Ronda4!H37),Ronda5!H37)</f>
        <v/>
      </c>
    </row>
    <row r="38" spans="1:3" x14ac:dyDescent="0.25">
      <c r="A38" s="12">
        <v>37</v>
      </c>
      <c r="C38" s="13" t="str">
        <f>IF(Ronda5!H38="",IF(Ronda4!H38="",IF(Ronda3!H38="",IF(Ronda2!I38="",Ronda1!I38,Ronda2!I38),Ronda3!H38),Ronda4!H38),Ronda5!H38)</f>
        <v/>
      </c>
    </row>
    <row r="39" spans="1:3" x14ac:dyDescent="0.25">
      <c r="A39" s="12">
        <v>38</v>
      </c>
      <c r="C39" s="13" t="str">
        <f>IF(Ronda5!H39="",IF(Ronda4!H39="",IF(Ronda3!H39="",IF(Ronda2!I39="",Ronda1!I39,Ronda2!I39),Ronda3!H39),Ronda4!H39),Ronda5!H39)</f>
        <v/>
      </c>
    </row>
    <row r="40" spans="1:3" x14ac:dyDescent="0.25">
      <c r="A40" s="12">
        <v>39</v>
      </c>
      <c r="C40" s="13" t="str">
        <f>IF(Ronda5!H40="",IF(Ronda4!H40="",IF(Ronda3!H40="",IF(Ronda2!I40="",Ronda1!I40,Ronda2!I40),Ronda3!H40),Ronda4!H40),Ronda5!H40)</f>
        <v/>
      </c>
    </row>
    <row r="41" spans="1:3" x14ac:dyDescent="0.25">
      <c r="A41" s="12">
        <v>40</v>
      </c>
      <c r="C41" s="13" t="str">
        <f>IF(Ronda5!H41="",IF(Ronda4!H41="",IF(Ronda3!H41="",IF(Ronda2!I41="",Ronda1!I41,Ronda2!I41),Ronda3!H41),Ronda4!H41),Ronda5!H41)</f>
        <v/>
      </c>
    </row>
    <row r="42" spans="1:3" x14ac:dyDescent="0.25">
      <c r="A42" s="12">
        <v>41</v>
      </c>
      <c r="C42" s="13" t="str">
        <f>IF(Ronda5!H42="",IF(Ronda4!H42="",IF(Ronda3!H42="",IF(Ronda2!I42="",Ronda1!I42,Ronda2!I42),Ronda3!H42),Ronda4!H42),Ronda5!H42)</f>
        <v/>
      </c>
    </row>
    <row r="43" spans="1:3" x14ac:dyDescent="0.25">
      <c r="A43" s="12">
        <v>42</v>
      </c>
      <c r="C43" s="13" t="str">
        <f>IF(Ronda5!H43="",IF(Ronda4!H43="",IF(Ronda3!H43="",IF(Ronda2!I43="",Ronda1!I43,Ronda2!I43),Ronda3!H43),Ronda4!H43),Ronda5!H43)</f>
        <v/>
      </c>
    </row>
    <row r="44" spans="1:3" x14ac:dyDescent="0.25">
      <c r="A44" s="12">
        <v>43</v>
      </c>
      <c r="C44" s="13" t="str">
        <f>IF(Ronda5!H44="",IF(Ronda4!H44="",IF(Ronda3!H44="",IF(Ronda2!I44="",Ronda1!I44,Ronda2!I44),Ronda3!H44),Ronda4!H44),Ronda5!H44)</f>
        <v/>
      </c>
    </row>
    <row r="45" spans="1:3" x14ac:dyDescent="0.25">
      <c r="A45" s="12">
        <v>44</v>
      </c>
      <c r="C45" s="13" t="str">
        <f>IF(Ronda5!H45="",IF(Ronda4!H45="",IF(Ronda3!H45="",IF(Ronda2!I45="",Ronda1!I45,Ronda2!I45),Ronda3!H45),Ronda4!H45),Ronda5!H45)</f>
        <v/>
      </c>
    </row>
    <row r="46" spans="1:3" x14ac:dyDescent="0.25">
      <c r="A46" s="12">
        <v>45</v>
      </c>
      <c r="C46" s="13" t="str">
        <f>IF(Ronda5!H46="",IF(Ronda4!H46="",IF(Ronda3!H46="",IF(Ronda2!I46="",Ronda1!I46,Ronda2!I46),Ronda3!H46),Ronda4!H46),Ronda5!H46)</f>
        <v/>
      </c>
    </row>
    <row r="47" spans="1:3" x14ac:dyDescent="0.25">
      <c r="A47" s="12">
        <v>46</v>
      </c>
      <c r="C47" s="13" t="str">
        <f>IF(Ronda5!H47="",IF(Ronda4!H47="",IF(Ronda3!H47="",IF(Ronda2!I47="",Ronda1!I47,Ronda2!I47),Ronda3!H47),Ronda4!H47),Ronda5!H47)</f>
        <v/>
      </c>
    </row>
    <row r="48" spans="1:3" x14ac:dyDescent="0.25">
      <c r="A48" s="12">
        <v>47</v>
      </c>
      <c r="C48" s="13" t="str">
        <f>IF(Ronda5!H48="",IF(Ronda4!H48="",IF(Ronda3!H48="",IF(Ronda2!I48="",Ronda1!I48,Ronda2!I48),Ronda3!H48),Ronda4!H48),Ronda5!H48)</f>
        <v/>
      </c>
    </row>
    <row r="49" spans="1:3" x14ac:dyDescent="0.25">
      <c r="A49" s="12">
        <v>48</v>
      </c>
      <c r="C49" s="13" t="str">
        <f>IF(Ronda5!H49="",IF(Ronda4!H49="",IF(Ronda3!H49="",IF(Ronda2!I49="",Ronda1!I49,Ronda2!I49),Ronda3!H49),Ronda4!H49),Ronda5!H49)</f>
        <v/>
      </c>
    </row>
    <row r="50" spans="1:3" x14ac:dyDescent="0.25">
      <c r="A50" s="12">
        <v>49</v>
      </c>
      <c r="C50" s="13" t="str">
        <f>IF(Ronda5!H50="",IF(Ronda4!H50="",IF(Ronda3!H50="",IF(Ronda2!I50="",Ronda1!I50,Ronda2!I50),Ronda3!H50),Ronda4!H50),Ronda5!H50)</f>
        <v/>
      </c>
    </row>
    <row r="51" spans="1:3" x14ac:dyDescent="0.25">
      <c r="A51" s="12">
        <v>50</v>
      </c>
      <c r="C51" s="13" t="str">
        <f>IF(Ronda5!H51="",IF(Ronda4!H51="",IF(Ronda3!H51="",IF(Ronda2!I51="",Ronda1!I51,Ronda2!I51),Ronda3!H51),Ronda4!H51),Ronda5!H51)</f>
        <v/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zoomScaleNormal="100" workbookViewId="0">
      <pane ySplit="1" topLeftCell="A3" activePane="bottomLeft" state="frozen"/>
      <selection pane="bottomLeft" activeCell="F14" sqref="F14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35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E2" s="16">
        <v>3</v>
      </c>
      <c r="I2" s="24">
        <f>IF(B2="","",IF(COUNT(C2:H2)&lt;EQUIPO!$B$1,"pendiente",IF(AND(MAX(J2:O2)-P2&lt;=1,P2-MIN(J2:O2)&lt;=1),Q2,"otra ronda")))</f>
        <v>3</v>
      </c>
      <c r="J2" s="17">
        <f>MATCH(C2,VALORES!$A:$A,0)</f>
        <v>7</v>
      </c>
      <c r="K2" s="17">
        <f>MATCH(D2,VALORES!$A:$A,0)</f>
        <v>5</v>
      </c>
      <c r="L2" s="17">
        <f>MATCH(E2,VALORES!$A:$A,0)</f>
        <v>6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6</v>
      </c>
      <c r="Q2">
        <f>INDEX(VALORES!A$1:A$12,P2)</f>
        <v>3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E3" s="16">
        <v>3</v>
      </c>
      <c r="I3" s="24">
        <f>IF(B3="","",IF(COUNT(C3:H3)&lt;EQUIPO!$B$1,"pendiente",IF(AND(MAX(J3:O3)-P3&lt;=1,P3-MIN(J3:O3)&lt;=1),Q3,"otra ronda")))</f>
        <v>3</v>
      </c>
      <c r="J3" s="17">
        <f>MATCH(C3,VALORES!$A:$A,0)</f>
        <v>6</v>
      </c>
      <c r="K3" s="17">
        <f>MATCH(D3,VALORES!$A:$A,0)</f>
        <v>6</v>
      </c>
      <c r="L3" s="17">
        <f>MATCH(E3,VALORES!$A:$A,0)</f>
        <v>6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E4" s="16">
        <v>2</v>
      </c>
      <c r="I4" s="24">
        <f>IF(B4="","",IF(COUNT(C4:H4)&lt;EQUIPO!$B$1,"pendiente",IF(AND(MAX(J4:O4)-P4&lt;=1,P4-MIN(J4:O4)&lt;=1),Q4,"otra ronda")))</f>
        <v>2</v>
      </c>
      <c r="J4" s="17">
        <f>MATCH(C4,VALORES!$A:$A,0)</f>
        <v>6</v>
      </c>
      <c r="K4" s="17">
        <f>MATCH(D4,VALORES!$A:$A,0)</f>
        <v>5</v>
      </c>
      <c r="L4" s="17">
        <f>MATCH(E4,VALORES!$A:$A,0)</f>
        <v>5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E5" s="16">
        <v>2</v>
      </c>
      <c r="I5" s="24">
        <f>IF(B5="","",IF(COUNT(C5:H5)&lt;EQUIPO!$B$1,"pendiente",IF(AND(MAX(J5:O5)-P5&lt;=1,P5-MIN(J5:O5)&lt;=1),Q5,"otra ronda")))</f>
        <v>2</v>
      </c>
      <c r="J5" s="17">
        <f>MATCH(C5,VALORES!$A:$A,0)</f>
        <v>5</v>
      </c>
      <c r="K5" s="17">
        <f>MATCH(D5,VALORES!$A:$A,0)</f>
        <v>5</v>
      </c>
      <c r="L5" s="17">
        <f>MATCH(E5,VALORES!$A:$A,0)</f>
        <v>5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E6" s="16">
        <v>1</v>
      </c>
      <c r="I6" s="24">
        <f>IF(B6="","",IF(COUNT(C6:H6)&lt;EQUIPO!$B$1,"pendiente",IF(AND(MAX(J6:O6)-P6&lt;=1,P6-MIN(J6:O6)&lt;=1),Q6,"otra ronda")))</f>
        <v>2</v>
      </c>
      <c r="J6" s="17">
        <f>MATCH(C6,VALORES!$A:$A,0)</f>
        <v>5</v>
      </c>
      <c r="K6" s="17">
        <f>MATCH(D6,VALORES!$A:$A,0)</f>
        <v>6</v>
      </c>
      <c r="L6" s="17">
        <f>MATCH(E6,VALORES!$A:$A,0)</f>
        <v>4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E7" s="16">
        <v>1</v>
      </c>
      <c r="I7" s="24">
        <f>IF(B7="","",IF(COUNT(C7:H7)&lt;EQUIPO!$B$1,"pendiente",IF(AND(MAX(J7:O7)-P7&lt;=1,P7-MIN(J7:O7)&lt;=1),Q7,"otra ronda")))</f>
        <v>2</v>
      </c>
      <c r="J7" s="17">
        <f>MATCH(C7,VALORES!$A:$A,0)</f>
        <v>5</v>
      </c>
      <c r="K7" s="17">
        <f>MATCH(D7,VALORES!$A:$A,0)</f>
        <v>5</v>
      </c>
      <c r="L7" s="17">
        <f>MATCH(E7,VALORES!$A:$A,0)</f>
        <v>4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E8" s="16">
        <v>1</v>
      </c>
      <c r="I8" s="24">
        <f>IF(B8="","",IF(COUNT(C8:H8)&lt;EQUIPO!$B$1,"pendiente",IF(AND(MAX(J8:O8)-P8&lt;=1,P8-MIN(J8:O8)&lt;=1),Q8,"otra ronda")))</f>
        <v>1</v>
      </c>
      <c r="J8" s="17">
        <f>MATCH(C8,VALORES!$A:$A,0)</f>
        <v>4</v>
      </c>
      <c r="K8" s="17">
        <f>MATCH(D8,VALORES!$A:$A,0)</f>
        <v>5</v>
      </c>
      <c r="L8" s="17">
        <f>MATCH(E8,VALORES!$A:$A,0)</f>
        <v>4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E9" s="16">
        <v>2</v>
      </c>
      <c r="I9" s="24">
        <f>IF(B9="","",IF(COUNT(C9:H9)&lt;EQUIPO!$B$1,"pendiente",IF(AND(MAX(J9:O9)-P9&lt;=1,P9-MIN(J9:O9)&lt;=1),Q9,"otra ronda")))</f>
        <v>3</v>
      </c>
      <c r="J9" s="17">
        <f>MATCH(C9,VALORES!$A:$A,0)</f>
        <v>6</v>
      </c>
      <c r="K9" s="17">
        <f>MATCH(D9,VALORES!$A:$A,0)</f>
        <v>6</v>
      </c>
      <c r="L9" s="17">
        <f>MATCH(E9,VALORES!$A:$A,0)</f>
        <v>5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E10" s="16">
        <v>3</v>
      </c>
      <c r="I10" s="24">
        <f>IF(B10="","",IF(COUNT(C10:H10)&lt;EQUIPO!$B$1,"pendiente",IF(AND(MAX(J10:O10)-P10&lt;=1,P10-MIN(J10:O10)&lt;=1),Q10,"otra ronda")))</f>
        <v>3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6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E11" s="16">
        <v>1</v>
      </c>
      <c r="I11" s="24">
        <f>IF(B11="","",IF(COUNT(C11:H11)&lt;EQUIPO!$B$1,"pendiente",IF(AND(MAX(J11:O11)-P11&lt;=1,P11-MIN(J11:O11)&lt;=1),Q11,"otra ronda")))</f>
        <v>1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4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1</v>
      </c>
      <c r="E12" s="16">
        <v>1</v>
      </c>
      <c r="I12" s="24">
        <f>IF(B12="","",IF(COUNT(C12:H12)&lt;EQUIPO!$B$1,"pendiente",IF(AND(MAX(J12:O12)-P12&lt;=1,P12-MIN(J12:O12)&lt;=1),Q12,"otra ronda")))</f>
        <v>1</v>
      </c>
      <c r="J12" s="17">
        <f>MATCH(C12,VALORES!$A:$A,0)</f>
        <v>4</v>
      </c>
      <c r="K12" s="17">
        <f>MATCH(D12,VALORES!$A:$A,0)</f>
        <v>4</v>
      </c>
      <c r="L12" s="17">
        <f>MATCH(E12,VALORES!$A:$A,0)</f>
        <v>4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5</v>
      </c>
      <c r="E13" s="16">
        <v>5</v>
      </c>
      <c r="I13" s="24">
        <f>IF(B13="","",IF(COUNT(C13:H13)&lt;EQUIPO!$B$1,"pendiente",IF(AND(MAX(J13:O13)-P13&lt;=1,P13-MIN(J13:O13)&lt;=1),Q13,"otra ronda")))</f>
        <v>5</v>
      </c>
      <c r="J13" s="17">
        <f>MATCH(C13,VALORES!$A:$A,0)</f>
        <v>8</v>
      </c>
      <c r="K13" s="17">
        <f>MATCH(D13,VALORES!$A:$A,0)</f>
        <v>7</v>
      </c>
      <c r="L13" s="17">
        <f>MATCH(E13,VALORES!$A:$A,0)</f>
        <v>7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7</v>
      </c>
      <c r="Q13">
        <f>INDEX(VALORES!A$1:A$12,P13)</f>
        <v>5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E14" s="16">
        <v>1</v>
      </c>
      <c r="I14" s="24" t="str">
        <f>IF(B14="","",IF(COUNT(C14:H14)&lt;EQUIPO!$B$1,"pendiente",IF(AND(MAX(J14:O14)-P14&lt;=1,P14-MIN(J14:O14)&lt;=1),Q14,"otra ronda")))</f>
        <v>otra ronda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3</v>
      </c>
      <c r="E15" s="16">
        <v>1</v>
      </c>
      <c r="I15" s="24" t="str">
        <f>IF(B15="","",IF(COUNT(C15:H15)&lt;EQUIPO!$B$1,"pendiente",IF(AND(MAX(J15:O15)-P15&lt;=1,P15-MIN(J15:O15)&lt;=1),Q15,"otra ronda")))</f>
        <v>otra ronda</v>
      </c>
      <c r="J15" s="17">
        <f>MATCH(C15,VALORES!$A:$A,0)</f>
        <v>6</v>
      </c>
      <c r="K15" s="17">
        <f>MATCH(D15,VALORES!$A:$A,0)</f>
        <v>6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E16" s="16">
        <v>1</v>
      </c>
      <c r="I16" s="24">
        <f>IF(B16="","",IF(COUNT(C16:H16)&lt;EQUIPO!$B$1,"pendiente",IF(AND(MAX(J16:O16)-P16&lt;=1,P16-MIN(J16:O16)&lt;=1),Q16,"otra ronda")))</f>
        <v>1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4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E17" s="16">
        <v>1</v>
      </c>
      <c r="I17" s="24" t="str">
        <f>IF(B17="","",IF(COUNT(C17:H17)&lt;EQUIPO!$B$1,"pendiente",IF(AND(MAX(J17:O17)-P17&lt;=1,P17-MIN(J17:O17)&lt;=1),Q17,"otra ronda")))</f>
        <v>otra ronda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3</v>
      </c>
      <c r="E18" s="16">
        <v>1</v>
      </c>
      <c r="I18" s="24" t="str">
        <f>IF(B18="","",IF(COUNT(C18:H18)&lt;EQUIPO!$B$1,"pendiente",IF(AND(MAX(J18:O18)-P18&lt;=1,P18-MIN(J18:O18)&lt;=1),Q18,"otra ronda")))</f>
        <v>otra ronda</v>
      </c>
      <c r="J18" s="17">
        <f>MATCH(C18,VALORES!$A:$A,0)</f>
        <v>6</v>
      </c>
      <c r="K18" s="17">
        <f>MATCH(D18,VALORES!$A:$A,0)</f>
        <v>6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5</v>
      </c>
      <c r="E19" s="16">
        <v>5</v>
      </c>
      <c r="I19" s="24">
        <f>IF(B19="","",IF(COUNT(C19:H19)&lt;EQUIPO!$B$1,"pendiente",IF(AND(MAX(J19:O19)-P19&lt;=1,P19-MIN(J19:O19)&lt;=1),Q19,"otra ronda")))</f>
        <v>5</v>
      </c>
      <c r="J19" s="17">
        <f>MATCH(C19,VALORES!$A:$A,0)</f>
        <v>8</v>
      </c>
      <c r="K19" s="17">
        <f>MATCH(D19,VALORES!$A:$A,0)</f>
        <v>7</v>
      </c>
      <c r="L19" s="17">
        <f>MATCH(E19,VALORES!$A:$A,0)</f>
        <v>7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7</v>
      </c>
      <c r="Q19">
        <f>INDEX(VALORES!A$1:A$12,P19)</f>
        <v>5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E20" s="16">
        <v>1</v>
      </c>
      <c r="I20" s="24">
        <f>IF(B20="","",IF(COUNT(C20:H20)&lt;EQUIPO!$B$1,"pendiente",IF(AND(MAX(J20:O20)-P20&lt;=1,P20-MIN(J20:O20)&lt;=1),Q20,"otra ronda")))</f>
        <v>2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4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E21" s="16">
        <v>1</v>
      </c>
      <c r="I21" s="24" t="str">
        <f>IF(B21="","",IF(COUNT(C21:H21)&lt;EQUIPO!$B$1,"pendiente",IF(AND(MAX(J21:O21)-P21&lt;=1,P21-MIN(J21:O21)&lt;=1),Q21,"otra ronda")))</f>
        <v>otra ronda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4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E22" s="16">
        <v>1</v>
      </c>
      <c r="I22" s="24">
        <f>IF(B22="","",IF(COUNT(C22:H22)&lt;EQUIPO!$B$1,"pendiente",IF(AND(MAX(J22:O22)-P22&lt;=1,P22-MIN(J22:O22)&lt;=1),Q22,"otra ronda")))</f>
        <v>1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4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E23" s="16">
        <v>1</v>
      </c>
      <c r="I23" s="24" t="str">
        <f>IF(B23="","",IF(COUNT(C23:H23)&lt;EQUIPO!$B$1,"pendiente",IF(AND(MAX(J23:O23)-P23&lt;=1,P23-MIN(J23:O23)&lt;=1),Q23,"otra ronda")))</f>
        <v>otra ronda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5</v>
      </c>
      <c r="E24" s="16">
        <v>5</v>
      </c>
      <c r="I24" s="24">
        <f>IF(B24="","",IF(COUNT(C24:H24)&lt;EQUIPO!$B$1,"pendiente",IF(AND(MAX(J24:O24)-P24&lt;=1,P24-MIN(J24:O24)&lt;=1),Q24,"otra ronda")))</f>
        <v>5</v>
      </c>
      <c r="J24" s="17">
        <f>MATCH(C24,VALORES!$A:$A,0)</f>
        <v>8</v>
      </c>
      <c r="K24" s="17">
        <f>MATCH(D24,VALORES!$A:$A,0)</f>
        <v>7</v>
      </c>
      <c r="L24" s="17">
        <f>MATCH(E24,VALORES!$A:$A,0)</f>
        <v>7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7</v>
      </c>
      <c r="Q24">
        <f>INDEX(VALORES!A$1:A$12,P24)</f>
        <v>5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2</v>
      </c>
      <c r="E25" s="16">
        <v>3</v>
      </c>
      <c r="I25" s="24">
        <f>IF(B25="","",IF(COUNT(C25:H25)&lt;EQUIPO!$B$1,"pendiente",IF(AND(MAX(J25:O25)-P25&lt;=1,P25-MIN(J25:O25)&lt;=1),Q25,"otra ronda")))</f>
        <v>3</v>
      </c>
      <c r="J25" s="17">
        <f>MATCH(C25,VALORES!$A:$A,0)</f>
        <v>6</v>
      </c>
      <c r="K25" s="17">
        <f>MATCH(D25,VALORES!$A:$A,0)</f>
        <v>5</v>
      </c>
      <c r="L25" s="17">
        <f>MATCH(E25,VALORES!$A:$A,0)</f>
        <v>6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6</v>
      </c>
      <c r="Q25">
        <f>INDEX(VALORES!A$1:A$12,P25)</f>
        <v>3</v>
      </c>
    </row>
    <row r="26" spans="1:17" x14ac:dyDescent="0.25">
      <c r="A26" s="22" t="str">
        <f>IF(HISTORIAS!B26="","",HISTORIAS!A26)</f>
        <v/>
      </c>
      <c r="B26" s="23" t="str">
        <f>IF(HISTORIAS!B26="","",HISTORIAS!B26)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>
        <f>IF(HISTORIAS!B27="","",HISTORIAS!A27)</f>
        <v>26</v>
      </c>
      <c r="B27" s="23" t="str">
        <f>IF(HISTORIAS!B27="","",HISTORIAS!B27)</f>
        <v>HT1 – Aprendizaje del motor Unity</v>
      </c>
      <c r="C27" s="16">
        <v>3</v>
      </c>
      <c r="D27" s="16">
        <v>3</v>
      </c>
      <c r="E27" s="16">
        <v>2</v>
      </c>
      <c r="I27" s="24">
        <f>IF(B27="","",IF(COUNT(C27:H27)&lt;EQUIPO!$B$1,"pendiente",IF(AND(MAX(J27:O27)-P27&lt;=1,P27-MIN(J27:O27)&lt;=1),Q27,"otra ronda")))</f>
        <v>3</v>
      </c>
      <c r="J27" s="17">
        <f>MATCH(C27,VALORES!$A:$A,0)</f>
        <v>6</v>
      </c>
      <c r="K27" s="17">
        <f>MATCH(D27,VALORES!$A:$A,0)</f>
        <v>6</v>
      </c>
      <c r="L27" s="17">
        <f>MATCH(E27,VALORES!$A:$A,0)</f>
        <v>5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6</v>
      </c>
      <c r="Q27">
        <f>INDEX(VALORES!A$1:A$12,P27)</f>
        <v>3</v>
      </c>
    </row>
    <row r="28" spans="1:17" x14ac:dyDescent="0.25">
      <c r="A28" s="22">
        <f>IF(HISTORIAS!B28="","",HISTORIAS!A28)</f>
        <v>27</v>
      </c>
      <c r="B28" s="23" t="str">
        <f>IF(HISTORIAS!B28="","",HISTORIAS!B28)</f>
        <v>HT2 – Documentación de fases del proyecto</v>
      </c>
      <c r="C28" s="16">
        <v>1</v>
      </c>
      <c r="D28" s="16">
        <v>1</v>
      </c>
      <c r="E28" s="16">
        <v>1</v>
      </c>
      <c r="I28" s="24">
        <f>IF(B28="","",IF(COUNT(C28:H28)&lt;EQUIPO!$B$1,"pendiente",IF(AND(MAX(J28:O28)-P28&lt;=1,P28-MIN(J28:O28)&lt;=1),Q28,"otra ronda")))</f>
        <v>1</v>
      </c>
      <c r="J28" s="17">
        <f>MATCH(C28,VALORES!$A:$A,0)</f>
        <v>4</v>
      </c>
      <c r="K28" s="17">
        <f>MATCH(D28,VALORES!$A:$A,0)</f>
        <v>4</v>
      </c>
      <c r="L28" s="17">
        <f>MATCH(E28,VALORES!$A:$A,0)</f>
        <v>4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4</v>
      </c>
      <c r="Q28">
        <f>INDEX(VALORES!A$1:A$12,P28)</f>
        <v>1</v>
      </c>
    </row>
    <row r="29" spans="1:17" x14ac:dyDescent="0.25">
      <c r="A29" s="22">
        <f>IF(HISTORIAS!B29="","",HISTORIAS!A29)</f>
        <v>28</v>
      </c>
      <c r="B29" s="23" t="str">
        <f>IF(HISTORIAS!B29="","",HISTORIAS!B29)</f>
        <v>HT3 – Documentacion de fases de las iteraciones</v>
      </c>
      <c r="C29" s="16">
        <v>1</v>
      </c>
      <c r="D29" s="16">
        <v>1</v>
      </c>
      <c r="E29" s="16">
        <v>1</v>
      </c>
      <c r="I29" s="24">
        <f>IF(B29="","",IF(COUNT(C29:H29)&lt;EQUIPO!$B$1,"pendiente",IF(AND(MAX(J29:O29)-P29&lt;=1,P29-MIN(J29:O29)&lt;=1),Q29,"otra ronda")))</f>
        <v>1</v>
      </c>
      <c r="J29" s="17">
        <f>MATCH(C29,VALORES!$A:$A,0)</f>
        <v>4</v>
      </c>
      <c r="K29" s="17">
        <f>MATCH(D29,VALORES!$A:$A,0)</f>
        <v>4</v>
      </c>
      <c r="L29" s="17">
        <f>MATCH(E29,VALORES!$A:$A,0)</f>
        <v>4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4</v>
      </c>
      <c r="Q29">
        <f>INDEX(VALORES!A$1:A$12,P29)</f>
        <v>1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 t="str">
        <f>IF(HISTORIAS!B31="","",HISTORIAS!A31)</f>
        <v/>
      </c>
      <c r="B31" s="23" t="str">
        <f>IF(HISTORIAS!B31="","",HISTORIAS!B31)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 t="str">
        <f>IF(HISTORIAS!B32="","",HISTORIAS!A32)</f>
        <v/>
      </c>
      <c r="B32" s="23" t="str">
        <f>IF(HISTORIAS!B32="","",HISTORIAS!B32)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2" t="str">
        <f>IF(HISTORIAS!B33="","",HISTORIAS!A33)</f>
        <v/>
      </c>
      <c r="B33" s="23" t="str">
        <f>IF(HISTORIAS!B33="","",HISTORIAS!B33)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2" t="str">
        <f>IF(HISTORIAS!B34="","",HISTORIAS!A34)</f>
        <v/>
      </c>
      <c r="B34" s="23" t="str">
        <f>IF(HISTORIAS!B34="","",HISTORIAS!B34)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2" t="str">
        <f>IF(HISTORIAS!B35="","",HISTORIAS!A35)</f>
        <v/>
      </c>
      <c r="B35" s="23" t="str">
        <f>IF(HISTORIAS!B35="","",HISTORIAS!B35)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2" t="str">
        <f>IF(HISTORIAS!B36="","",HISTORIAS!A36)</f>
        <v/>
      </c>
      <c r="B36" s="23" t="str">
        <f>IF(HISTORIAS!B36="","",HISTORIAS!B36)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2" t="str">
        <f>IF(HISTORIAS!B37="","",HISTORIAS!A37)</f>
        <v/>
      </c>
      <c r="B37" s="23" t="str">
        <f>IF(HISTORIAS!B37="","",HISTORIAS!B37)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2" t="str">
        <f>IF(HISTORIAS!B38="","",HISTORIAS!A38)</f>
        <v/>
      </c>
      <c r="B38" s="23" t="str">
        <f>IF(HISTORIAS!B38="","",HISTORIAS!B38)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2" t="str">
        <f>IF(HISTORIAS!B39="","",HISTORIAS!A39)</f>
        <v/>
      </c>
      <c r="B39" s="23" t="str">
        <f>IF(HISTORIAS!B39="","",HISTORIAS!B39)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2" t="str">
        <f>IF(HISTORIAS!B40="","",HISTORIAS!A40)</f>
        <v/>
      </c>
      <c r="B40" s="23" t="str">
        <f>IF(HISTORIAS!B40="","",HISTORIAS!B40)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2" t="str">
        <f>IF(HISTORIAS!B41="","",HISTORIAS!A41)</f>
        <v/>
      </c>
      <c r="B41" s="23" t="str">
        <f>IF(HISTORIAS!B41="","",HISTORIAS!B41)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2" t="str">
        <f>IF(HISTORIAS!B42="","",HISTORIAS!A42)</f>
        <v/>
      </c>
      <c r="B42" s="23" t="str">
        <f>IF(HISTORIAS!B42="","",HISTORIAS!B42)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2" t="str">
        <f>IF(HISTORIAS!B43="","",HISTORIAS!A43)</f>
        <v/>
      </c>
      <c r="B43" s="23" t="str">
        <f>IF(HISTORIAS!B43="","",HISTORIAS!B43)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2" t="str">
        <f>IF(HISTORIAS!B44="","",HISTORIAS!A44)</f>
        <v/>
      </c>
      <c r="B44" s="23" t="str">
        <f>IF(HISTORIAS!B44="","",HISTORIAS!B44)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2" t="str">
        <f>IF(HISTORIAS!B45="","",HISTORIAS!A45)</f>
        <v/>
      </c>
      <c r="B45" s="23" t="str">
        <f>IF(HISTORIAS!B45="","",HISTORIAS!B45)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2" t="str">
        <f>IF(HISTORIAS!B46="","",HISTORIAS!A46)</f>
        <v/>
      </c>
      <c r="B46" s="23" t="str">
        <f>IF(HISTORIAS!B46="","",HISTORIAS!B46)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2" t="str">
        <f>IF(HISTORIAS!B47="","",HISTORIAS!A47)</f>
        <v/>
      </c>
      <c r="B47" s="23" t="str">
        <f>IF(HISTORIAS!B47="","",HISTORIAS!B47)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2" t="str">
        <f>IF(HISTORIAS!B48="","",HISTORIAS!A48)</f>
        <v/>
      </c>
      <c r="B48" s="23" t="str">
        <f>IF(HISTORIAS!B48="","",HISTORIAS!B48)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2" t="str">
        <f>IF(HISTORIAS!B49="","",HISTORIAS!A49)</f>
        <v/>
      </c>
      <c r="B49" s="23" t="str">
        <f>IF(HISTORIAS!B49="","",HISTORIAS!B49)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2" t="str">
        <f>IF(HISTORIAS!B50="","",HISTORIAS!A50)</f>
        <v/>
      </c>
      <c r="B50" s="23" t="str">
        <f>IF(HISTORIAS!B50="","",HISTORIAS!B50)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2" t="str">
        <f>IF(HISTORIAS!B51="","",HISTORIAS!A51)</f>
        <v/>
      </c>
      <c r="B51" s="23" t="str">
        <f>IF(HISTORIAS!B51="","",HISTORIAS!B51)</f>
        <v/>
      </c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" activePane="bottomLeft" state="frozen"/>
      <selection pane="bottomLeft" activeCell="E24" sqref="E24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>
        <f>IF(Ronda1!$I14="otra ronda",Ronda1!A14,"")</f>
        <v>13</v>
      </c>
      <c r="B14" s="23" t="str">
        <f>IF(Ronda1!$I14="otra ronda",Ronda1!B14,"")</f>
        <v>HU13 - Ajustar velocidad pelota Pong</v>
      </c>
      <c r="C14" s="16">
        <v>1</v>
      </c>
      <c r="D14" s="16">
        <v>2</v>
      </c>
      <c r="E14" s="16">
        <v>1</v>
      </c>
      <c r="I14" s="24">
        <f>IF(B14="","",IF(COUNT(C14:H14)&lt;EQUIPO!$B$1,"pendiente",IF(AND(MAX(J14:O14)-P14&lt;=1,P14-MIN(J14:O14)&lt;=1),Q14,"otra ronda")))</f>
        <v>1</v>
      </c>
      <c r="J14" s="17">
        <f>MATCH(C14,VALORES!$A:$A,0)</f>
        <v>4</v>
      </c>
      <c r="K14" s="17">
        <f>MATCH(D14,VALORES!$A:$A,0)</f>
        <v>5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4</v>
      </c>
      <c r="Q14">
        <f>INDEX(VALORES!A$1:A$12,P14)</f>
        <v>1</v>
      </c>
    </row>
    <row r="15" spans="1:17" x14ac:dyDescent="0.25">
      <c r="A15" s="26">
        <f>IF(Ronda1!$I15="otra ronda",Ronda1!A15,"")</f>
        <v>14</v>
      </c>
      <c r="B15" s="23" t="str">
        <f>IF(Ronda1!$I15="otra ronda",Ronda1!B15,"")</f>
        <v>HU14 - Ajustar velocidad paleta de IA</v>
      </c>
      <c r="C15" s="16">
        <v>1</v>
      </c>
      <c r="D15" s="16">
        <v>1</v>
      </c>
      <c r="E15" s="16">
        <v>1</v>
      </c>
      <c r="I15" s="24">
        <f>IF(B15="","",IF(COUNT(C15:H15)&lt;EQUIPO!$B$1,"pendiente",IF(AND(MAX(J15:O15)-P15&lt;=1,P15-MIN(J15:O15)&lt;=1),Q15,"otra ronda")))</f>
        <v>1</v>
      </c>
      <c r="J15" s="17">
        <f>MATCH(C15,VALORES!$A:$A,0)</f>
        <v>4</v>
      </c>
      <c r="K15" s="17">
        <f>MATCH(D15,VALORES!$A:$A,0)</f>
        <v>4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4</v>
      </c>
      <c r="Q15">
        <f>INDEX(VALORES!A$1:A$12,P15)</f>
        <v>1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>
        <f>IF(Ronda1!$I17="otra ronda",Ronda1!A17,"")</f>
        <v>16</v>
      </c>
      <c r="B17" s="23" t="str">
        <f>IF(Ronda1!$I17="otra ronda",Ronda1!B17,"")</f>
        <v>HU16 - Mover mi nave</v>
      </c>
      <c r="C17" s="16">
        <v>2</v>
      </c>
      <c r="D17" s="16">
        <v>2</v>
      </c>
      <c r="E17" s="16">
        <v>1</v>
      </c>
      <c r="I17" s="24">
        <f>IF(B17="","",IF(COUNT(C17:H17)&lt;EQUIPO!$B$1,"pendiente",IF(AND(MAX(J17:O17)-P17&lt;=1,P17-MIN(J17:O17)&lt;=1),Q17,"otra ronda")))</f>
        <v>2</v>
      </c>
      <c r="J17" s="17">
        <f>MATCH(C17,VALORES!$A:$A,0)</f>
        <v>5</v>
      </c>
      <c r="K17" s="17">
        <f>MATCH(D17,VALORES!$A:$A,0)</f>
        <v>5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5</v>
      </c>
      <c r="Q17">
        <f>INDEX(VALORES!A$1:A$12,P17)</f>
        <v>2</v>
      </c>
    </row>
    <row r="18" spans="1:17" x14ac:dyDescent="0.25">
      <c r="A18" s="26">
        <f>IF(Ronda1!$I18="otra ronda",Ronda1!A18,"")</f>
        <v>17</v>
      </c>
      <c r="B18" s="23" t="str">
        <f>IF(Ronda1!$I18="otra ronda",Ronda1!B18,"")</f>
        <v>HU17 - Disparar proyectiles</v>
      </c>
      <c r="C18" s="16">
        <v>1</v>
      </c>
      <c r="D18" s="16">
        <v>1</v>
      </c>
      <c r="E18" s="16">
        <v>1</v>
      </c>
      <c r="I18" s="24">
        <f>IF(B18="","",IF(COUNT(C18:H18)&lt;EQUIPO!$B$1,"pendiente",IF(AND(MAX(J18:O18)-P18&lt;=1,P18-MIN(J18:O18)&lt;=1),Q18,"otra ronda")))</f>
        <v>1</v>
      </c>
      <c r="J18" s="17">
        <f>MATCH(C18,VALORES!$A:$A,0)</f>
        <v>4</v>
      </c>
      <c r="K18" s="17">
        <f>MATCH(D18,VALORES!$A:$A,0)</f>
        <v>4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4</v>
      </c>
      <c r="Q18">
        <f>INDEX(VALORES!A$1:A$12,P18)</f>
        <v>1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>
        <f>IF(Ronda1!$I21="otra ronda",Ronda1!A21,"")</f>
        <v>20</v>
      </c>
      <c r="B21" s="23" t="str">
        <f>IF(Ronda1!$I21="otra ronda",Ronda1!B21,"")</f>
        <v>HU20 - Ajustar tasa de aparición de asteroides</v>
      </c>
      <c r="C21" s="16">
        <v>2</v>
      </c>
      <c r="D21" s="16">
        <v>3</v>
      </c>
      <c r="E21" s="16">
        <v>2</v>
      </c>
      <c r="I21" s="24">
        <f>IF(B21="","",IF(COUNT(C21:H21)&lt;EQUIPO!$B$1,"pendiente",IF(AND(MAX(J21:O21)-P21&lt;=1,P21-MIN(J21:O21)&lt;=1),Q21,"otra ronda")))</f>
        <v>2</v>
      </c>
      <c r="J21" s="17">
        <f>MATCH(C21,VALORES!$A:$A,0)</f>
        <v>5</v>
      </c>
      <c r="K21" s="17">
        <f>MATCH(D21,VALORES!$A:$A,0)</f>
        <v>6</v>
      </c>
      <c r="L21" s="17">
        <f>MATCH(E21,VALORES!$A:$A,0)</f>
        <v>5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5</v>
      </c>
      <c r="Q21">
        <f>INDEX(VALORES!A$1:A$12,P21)</f>
        <v>2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>
        <f>IF(Ronda1!$I23="otra ronda",Ronda1!A23,"")</f>
        <v>22</v>
      </c>
      <c r="B23" s="23" t="str">
        <f>IF(Ronda1!$I23="otra ronda",Ronda1!B23,"")</f>
        <v>HU22 - Mover mi plataforma</v>
      </c>
      <c r="C23" s="16">
        <v>1</v>
      </c>
      <c r="D23" s="16">
        <v>1</v>
      </c>
      <c r="E23" s="16">
        <v>1</v>
      </c>
      <c r="I23" s="24">
        <f>IF(B23="","",IF(COUNT(C23:H23)&lt;EQUIPO!$B$1,"pendiente",IF(AND(MAX(J23:O23)-P23&lt;=1,P23-MIN(J23:O23)&lt;=1),Q23,"otra ronda")))</f>
        <v>1</v>
      </c>
      <c r="J23" s="17">
        <f>MATCH(C23,VALORES!$A:$A,0)</f>
        <v>4</v>
      </c>
      <c r="K23" s="17">
        <f>MATCH(D23,VALORES!$A:$A,0)</f>
        <v>4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IF(Ronda1!$I40="otra ronda",Ronda1!A40,"")</f>
        <v/>
      </c>
      <c r="B40" s="23" t="str">
        <f>IF(Ronda1!$I40="otra ronda",Ronda1!B40,"")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EQUIPO</vt:lpstr>
      <vt:lpstr>VALORES</vt:lpstr>
      <vt:lpstr>MOSCOW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Aarón Hernández Álvarez</cp:lastModifiedBy>
  <cp:revision>2</cp:revision>
  <dcterms:created xsi:type="dcterms:W3CDTF">2019-05-21T11:39:37Z</dcterms:created>
  <dcterms:modified xsi:type="dcterms:W3CDTF">2022-03-10T17:43:00Z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