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DA\Proyecto\grupo16_entrega3\"/>
    </mc:Choice>
  </mc:AlternateContent>
  <bookViews>
    <workbookView xWindow="28680" yWindow="-120" windowWidth="29040" windowHeight="158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4" i="1"/>
  <c r="G3" i="1"/>
  <c r="B10" i="1"/>
  <c r="D10" i="1"/>
  <c r="B11" i="1"/>
  <c r="B12" i="1" s="1"/>
  <c r="B13" i="1" s="1"/>
  <c r="B14" i="1" s="1"/>
  <c r="D11" i="1"/>
  <c r="D12" i="1"/>
  <c r="D13" i="1" s="1"/>
  <c r="D14" i="1" s="1"/>
  <c r="B5" i="1"/>
  <c r="B6" i="1" s="1"/>
  <c r="D3" i="1"/>
  <c r="B7" i="1" l="1"/>
  <c r="B8" i="1" s="1"/>
  <c r="B9" i="1" s="1"/>
  <c r="D4" i="1" l="1"/>
  <c r="D5" i="1" s="1"/>
  <c r="D6" i="1" s="1"/>
  <c r="D7" i="1" l="1"/>
  <c r="D8" i="1" s="1"/>
  <c r="D9" i="1" s="1"/>
</calcChain>
</file>

<file path=xl/sharedStrings.xml><?xml version="1.0" encoding="utf-8"?>
<sst xmlns="http://schemas.openxmlformats.org/spreadsheetml/2006/main" count="9" uniqueCount="9">
  <si>
    <t>Restante del Product Backlog</t>
  </si>
  <si>
    <t>Añadido</t>
  </si>
  <si>
    <t>Refactorizado</t>
  </si>
  <si>
    <t>Gráfica de Burndown - Iteraciones 1-3</t>
  </si>
  <si>
    <t xml:space="preserve">Iteración </t>
  </si>
  <si>
    <t>Puntos Realizados Iteración</t>
  </si>
  <si>
    <t>Puntos Realizados Totales</t>
  </si>
  <si>
    <t>Estimacion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</si>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</sst>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/>
    <xf numFmtId="14" fontId="0" fillId="0" borderId="1" xfId="0" applyNumberFormat="1" applyBorder="1"/>
    <xf numFmtId="2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E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v>Estimación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Hoja1!$A$3:$A$14</c:f>
              <c:numCache>
                <c:formatCode>m/d/yyyy</c:formatCode>
                <c:ptCount val="12"/>
                <c:pt idx="0">
                  <c:v>44683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44687</c:v>
                </c:pt>
                <c:pt idx="5">
                  <c:v>44688</c:v>
                </c:pt>
                <c:pt idx="6">
                  <c:v>44689</c:v>
                </c:pt>
                <c:pt idx="7">
                  <c:v>44690</c:v>
                </c:pt>
                <c:pt idx="8">
                  <c:v>44691</c:v>
                </c:pt>
                <c:pt idx="9">
                  <c:v>44692</c:v>
                </c:pt>
                <c:pt idx="10">
                  <c:v>44693</c:v>
                </c:pt>
                <c:pt idx="11">
                  <c:v>44694</c:v>
                </c:pt>
              </c:numCache>
            </c:numRef>
          </c:cat>
          <c:val>
            <c:numRef>
              <c:f>Hoja1!$G$3:$G$14</c:f>
              <c:numCache>
                <c:formatCode>0.00</c:formatCode>
                <c:ptCount val="12"/>
                <c:pt idx="0">
                  <c:v>18.791666666666668</c:v>
                </c:pt>
                <c:pt idx="1">
                  <c:v>17.083333333333332</c:v>
                </c:pt>
                <c:pt idx="2">
                  <c:v>15.375</c:v>
                </c:pt>
                <c:pt idx="3">
                  <c:v>13.666666666666668</c:v>
                </c:pt>
                <c:pt idx="4">
                  <c:v>11.958333333333334</c:v>
                </c:pt>
                <c:pt idx="5">
                  <c:v>10.25</c:v>
                </c:pt>
                <c:pt idx="6">
                  <c:v>8.5416666666666679</c:v>
                </c:pt>
                <c:pt idx="7">
                  <c:v>6.8333333333333339</c:v>
                </c:pt>
                <c:pt idx="8">
                  <c:v>5.125</c:v>
                </c:pt>
                <c:pt idx="9">
                  <c:v>3.4166666666666679</c:v>
                </c:pt>
                <c:pt idx="10">
                  <c:v>1.7083333333333357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4-4CF3-AA66-6B9D2B3C7D9B}"/>
            </c:ext>
          </c:extLst>
        </c:ser>
        <c:ser>
          <c:idx val="1"/>
          <c:order val="2"/>
          <c:tx>
            <c:strRef>
              <c:f>Hoja1!$D$2</c:f>
              <c:strCache>
                <c:ptCount val="1"/>
                <c:pt idx="0">
                  <c:v>Restante del Product Backlog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D24-4CF3-AA66-6B9D2B3C7D9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D24-4CF3-AA66-6B9D2B3C7D9B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D24-4CF3-AA66-6B9D2B3C7D9B}"/>
              </c:ext>
            </c:extLst>
          </c:dPt>
          <c:cat>
            <c:numRef>
              <c:f>Hoja1!$A$3:$A$14</c:f>
              <c:numCache>
                <c:formatCode>m/d/yyyy</c:formatCode>
                <c:ptCount val="12"/>
                <c:pt idx="0">
                  <c:v>44683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44687</c:v>
                </c:pt>
                <c:pt idx="5">
                  <c:v>44688</c:v>
                </c:pt>
                <c:pt idx="6">
                  <c:v>44689</c:v>
                </c:pt>
                <c:pt idx="7">
                  <c:v>44690</c:v>
                </c:pt>
                <c:pt idx="8">
                  <c:v>44691</c:v>
                </c:pt>
                <c:pt idx="9">
                  <c:v>44692</c:v>
                </c:pt>
                <c:pt idx="10">
                  <c:v>44693</c:v>
                </c:pt>
                <c:pt idx="11">
                  <c:v>44694</c:v>
                </c:pt>
              </c:numCache>
            </c:numRef>
          </c:cat>
          <c:val>
            <c:numRef>
              <c:f>Hoja1!$D$3:$D$14</c:f>
              <c:numCache>
                <c:formatCode>General</c:formatCode>
                <c:ptCount val="12"/>
                <c:pt idx="0">
                  <c:v>20.5</c:v>
                </c:pt>
                <c:pt idx="1">
                  <c:v>17.5</c:v>
                </c:pt>
                <c:pt idx="2">
                  <c:v>15.5</c:v>
                </c:pt>
                <c:pt idx="3">
                  <c:v>13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F-4EDF-BF08-15238E51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442335"/>
        <c:axId val="13630981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Hoja1!$B$2</c15:sqref>
                        </c15:formulaRef>
                      </c:ext>
                    </c:extLst>
                    <c:strCache>
                      <c:ptCount val="1"/>
                      <c:pt idx="0">
                        <c:v>Puntos Realizados Totales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Hoja1!$A$3:$A$14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44683</c:v>
                      </c:pt>
                      <c:pt idx="1">
                        <c:v>44684</c:v>
                      </c:pt>
                      <c:pt idx="2">
                        <c:v>44685</c:v>
                      </c:pt>
                      <c:pt idx="3">
                        <c:v>44686</c:v>
                      </c:pt>
                      <c:pt idx="4">
                        <c:v>44687</c:v>
                      </c:pt>
                      <c:pt idx="5">
                        <c:v>44688</c:v>
                      </c:pt>
                      <c:pt idx="6">
                        <c:v>44689</c:v>
                      </c:pt>
                      <c:pt idx="7">
                        <c:v>44690</c:v>
                      </c:pt>
                      <c:pt idx="8">
                        <c:v>44691</c:v>
                      </c:pt>
                      <c:pt idx="9">
                        <c:v>44692</c:v>
                      </c:pt>
                      <c:pt idx="10">
                        <c:v>44693</c:v>
                      </c:pt>
                      <c:pt idx="11">
                        <c:v>44694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7.5</c:v>
                      </c:pt>
                      <c:pt idx="4">
                        <c:v>11.5</c:v>
                      </c:pt>
                      <c:pt idx="5">
                        <c:v>11.5</c:v>
                      </c:pt>
                      <c:pt idx="6">
                        <c:v>11.5</c:v>
                      </c:pt>
                      <c:pt idx="7">
                        <c:v>11.5</c:v>
                      </c:pt>
                      <c:pt idx="8">
                        <c:v>11.5</c:v>
                      </c:pt>
                      <c:pt idx="9">
                        <c:v>16.5</c:v>
                      </c:pt>
                      <c:pt idx="10">
                        <c:v>18.5</c:v>
                      </c:pt>
                      <c:pt idx="11">
                        <c:v>20.5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A6F-4EDF-BF08-15238E51BEE2}"/>
                  </c:ext>
                </c:extLst>
              </c15:ser>
            </c15:filteredLineSeries>
          </c:ext>
        </c:extLst>
      </c:lineChart>
      <c:dateAx>
        <c:axId val="125944233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1363098143"/>
        <c:crosses val="autoZero"/>
        <c:auto val="1"/>
        <c:lblOffset val="100"/>
        <c:baseTimeUnit val="days"/>
      </c:dateAx>
      <c:valAx>
        <c:axId val="136309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125944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5</xdr:col>
      <xdr:colOff>612961</xdr:colOff>
      <xdr:row>45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C5C061-415B-3CDA-FE04-B9774AED2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A10" zoomScaleNormal="100" workbookViewId="0">
      <selection activeCell="H26" sqref="H26"/>
    </sheetView>
  </sheetViews>
  <sheetFormatPr baseColWidth="10" defaultRowHeight="15" x14ac:dyDescent="0.25"/>
  <cols>
    <col min="1" max="1" width="36.5703125" customWidth="1"/>
    <col min="2" max="2" width="25.85546875" bestFit="1" customWidth="1"/>
    <col min="3" max="3" width="27.42578125" bestFit="1" customWidth="1"/>
    <col min="4" max="4" width="28.140625" bestFit="1" customWidth="1"/>
    <col min="5" max="5" width="8.85546875" bestFit="1" customWidth="1"/>
    <col min="6" max="6" width="13.140625" bestFit="1" customWidth="1"/>
  </cols>
  <sheetData>
    <row r="1" spans="1:8" ht="23.25" x14ac:dyDescent="0.35">
      <c r="A1" s="6" t="s">
        <v>3</v>
      </c>
      <c r="B1" s="7"/>
      <c r="C1" s="7"/>
      <c r="D1" s="7"/>
      <c r="E1" s="7"/>
      <c r="F1" s="7"/>
      <c r="G1" s="7"/>
      <c r="H1" s="7"/>
    </row>
    <row r="2" spans="1:8" x14ac:dyDescent="0.25">
      <c r="A2" s="2" t="s">
        <v>4</v>
      </c>
      <c r="B2" s="3" t="s">
        <v>6</v>
      </c>
      <c r="C2" s="3" t="s">
        <v>5</v>
      </c>
      <c r="D2" s="2" t="s">
        <v>0</v>
      </c>
      <c r="E2" s="2" t="s">
        <v>1</v>
      </c>
      <c r="F2" s="2" t="s">
        <v>2</v>
      </c>
      <c r="G2" s="2" t="s">
        <v>7</v>
      </c>
      <c r="H2" s="2" t="s">
        <v>8</v>
      </c>
    </row>
    <row r="3" spans="1:8" x14ac:dyDescent="0.25">
      <c r="A3" s="4">
        <v>44683</v>
      </c>
      <c r="B3" s="1">
        <v>0</v>
      </c>
      <c r="C3" s="1">
        <v>0</v>
      </c>
      <c r="D3" s="1">
        <f>20.5</f>
        <v>20.5</v>
      </c>
      <c r="E3" s="1"/>
      <c r="F3" s="1"/>
      <c r="G3" s="5">
        <f>20.5 -(20.5/12)*1</f>
        <v>18.791666666666668</v>
      </c>
      <c r="H3" s="1">
        <v>2</v>
      </c>
    </row>
    <row r="4" spans="1:8" x14ac:dyDescent="0.25">
      <c r="A4" s="4">
        <v>44684</v>
      </c>
      <c r="B4" s="1">
        <v>3</v>
      </c>
      <c r="C4" s="1">
        <v>3</v>
      </c>
      <c r="D4" s="1">
        <f t="shared" ref="D4:D11" si="0">D3-C4+(E4+F4)</f>
        <v>17.5</v>
      </c>
      <c r="E4" s="1">
        <v>0</v>
      </c>
      <c r="F4" s="1">
        <v>0</v>
      </c>
      <c r="G4" s="5">
        <f>20.5 -(20.5/12)*H3</f>
        <v>17.083333333333332</v>
      </c>
      <c r="H4" s="1">
        <v>3</v>
      </c>
    </row>
    <row r="5" spans="1:8" x14ac:dyDescent="0.25">
      <c r="A5" s="4">
        <v>44685</v>
      </c>
      <c r="B5" s="1">
        <f>B4+C5</f>
        <v>5</v>
      </c>
      <c r="C5" s="1">
        <v>2</v>
      </c>
      <c r="D5" s="1">
        <f t="shared" si="0"/>
        <v>15.5</v>
      </c>
      <c r="E5" s="1">
        <v>0</v>
      </c>
      <c r="F5" s="1">
        <v>0</v>
      </c>
      <c r="G5" s="5">
        <f t="shared" ref="G5:G14" si="1">20.5 -(20.5/12)*H4</f>
        <v>15.375</v>
      </c>
      <c r="H5" s="1">
        <v>4</v>
      </c>
    </row>
    <row r="6" spans="1:8" x14ac:dyDescent="0.25">
      <c r="A6" s="4">
        <v>44686</v>
      </c>
      <c r="B6" s="1">
        <f>B5+C6</f>
        <v>7.5</v>
      </c>
      <c r="C6" s="1">
        <v>2.5</v>
      </c>
      <c r="D6" s="1">
        <f t="shared" si="0"/>
        <v>13</v>
      </c>
      <c r="E6" s="1">
        <v>0</v>
      </c>
      <c r="F6" s="1">
        <v>0</v>
      </c>
      <c r="G6" s="5">
        <f t="shared" si="1"/>
        <v>13.666666666666668</v>
      </c>
      <c r="H6" s="1">
        <v>5</v>
      </c>
    </row>
    <row r="7" spans="1:8" x14ac:dyDescent="0.25">
      <c r="A7" s="4">
        <v>44687</v>
      </c>
      <c r="B7" s="1">
        <f t="shared" ref="B7" si="2">B6+C7</f>
        <v>11.5</v>
      </c>
      <c r="C7" s="1">
        <v>4</v>
      </c>
      <c r="D7" s="1">
        <f t="shared" si="0"/>
        <v>9</v>
      </c>
      <c r="E7" s="1">
        <v>0</v>
      </c>
      <c r="F7" s="1">
        <v>0</v>
      </c>
      <c r="G7" s="5">
        <f t="shared" si="1"/>
        <v>11.958333333333334</v>
      </c>
      <c r="H7" s="1">
        <v>6</v>
      </c>
    </row>
    <row r="8" spans="1:8" x14ac:dyDescent="0.25">
      <c r="A8" s="4">
        <v>44688</v>
      </c>
      <c r="B8" s="1">
        <f>B7+C8</f>
        <v>11.5</v>
      </c>
      <c r="C8" s="1">
        <v>0</v>
      </c>
      <c r="D8" s="1">
        <f t="shared" si="0"/>
        <v>9</v>
      </c>
      <c r="E8" s="1">
        <v>0</v>
      </c>
      <c r="F8" s="1">
        <v>0</v>
      </c>
      <c r="G8" s="5">
        <f t="shared" si="1"/>
        <v>10.25</v>
      </c>
      <c r="H8" s="1">
        <v>7</v>
      </c>
    </row>
    <row r="9" spans="1:8" x14ac:dyDescent="0.25">
      <c r="A9" s="4">
        <v>44689</v>
      </c>
      <c r="B9" s="1">
        <f>B8+C9</f>
        <v>11.5</v>
      </c>
      <c r="C9" s="1">
        <v>0</v>
      </c>
      <c r="D9" s="1">
        <f t="shared" si="0"/>
        <v>9</v>
      </c>
      <c r="E9" s="1">
        <v>0</v>
      </c>
      <c r="F9" s="1">
        <v>0</v>
      </c>
      <c r="G9" s="5">
        <f t="shared" si="1"/>
        <v>8.5416666666666679</v>
      </c>
      <c r="H9" s="1">
        <v>8</v>
      </c>
    </row>
    <row r="10" spans="1:8" x14ac:dyDescent="0.25">
      <c r="A10" s="4">
        <v>44690</v>
      </c>
      <c r="B10" s="1">
        <f>B9+C10</f>
        <v>11.5</v>
      </c>
      <c r="C10" s="1">
        <v>0</v>
      </c>
      <c r="D10" s="1">
        <f t="shared" si="0"/>
        <v>9</v>
      </c>
      <c r="E10" s="1">
        <v>0</v>
      </c>
      <c r="F10" s="1">
        <v>0</v>
      </c>
      <c r="G10" s="5">
        <f t="shared" si="1"/>
        <v>6.8333333333333339</v>
      </c>
      <c r="H10" s="1">
        <v>9</v>
      </c>
    </row>
    <row r="11" spans="1:8" x14ac:dyDescent="0.25">
      <c r="A11" s="4">
        <v>44691</v>
      </c>
      <c r="B11" s="1">
        <f>B10+C11</f>
        <v>11.5</v>
      </c>
      <c r="C11" s="1">
        <v>0</v>
      </c>
      <c r="D11" s="1">
        <f t="shared" si="0"/>
        <v>9</v>
      </c>
      <c r="E11" s="1">
        <v>0</v>
      </c>
      <c r="F11" s="1">
        <v>0</v>
      </c>
      <c r="G11" s="5">
        <f t="shared" si="1"/>
        <v>5.125</v>
      </c>
      <c r="H11" s="1">
        <v>10</v>
      </c>
    </row>
    <row r="12" spans="1:8" x14ac:dyDescent="0.25">
      <c r="A12" s="4">
        <v>44692</v>
      </c>
      <c r="B12" s="1">
        <f t="shared" ref="B12:B14" si="3">B11+C12</f>
        <v>16.5</v>
      </c>
      <c r="C12" s="1">
        <v>5</v>
      </c>
      <c r="D12" s="1">
        <f t="shared" ref="D12:D14" si="4">D11-C12+(E12+F12)</f>
        <v>4</v>
      </c>
      <c r="E12" s="1">
        <v>0</v>
      </c>
      <c r="F12" s="1">
        <v>0</v>
      </c>
      <c r="G12" s="5">
        <f t="shared" si="1"/>
        <v>3.4166666666666679</v>
      </c>
      <c r="H12" s="1">
        <v>11</v>
      </c>
    </row>
    <row r="13" spans="1:8" x14ac:dyDescent="0.25">
      <c r="A13" s="4">
        <v>44693</v>
      </c>
      <c r="B13" s="1">
        <f t="shared" si="3"/>
        <v>18.5</v>
      </c>
      <c r="C13" s="1">
        <v>2</v>
      </c>
      <c r="D13" s="1">
        <f t="shared" si="4"/>
        <v>2</v>
      </c>
      <c r="E13" s="1">
        <v>0</v>
      </c>
      <c r="F13" s="1">
        <v>0</v>
      </c>
      <c r="G13" s="5">
        <f t="shared" si="1"/>
        <v>1.7083333333333357</v>
      </c>
      <c r="H13" s="1">
        <v>12</v>
      </c>
    </row>
    <row r="14" spans="1:8" x14ac:dyDescent="0.25">
      <c r="A14" s="4">
        <v>44694</v>
      </c>
      <c r="B14" s="1">
        <f t="shared" si="3"/>
        <v>20.5</v>
      </c>
      <c r="C14" s="1">
        <v>2</v>
      </c>
      <c r="D14" s="1">
        <f t="shared" si="4"/>
        <v>0</v>
      </c>
      <c r="E14" s="1">
        <v>0</v>
      </c>
      <c r="F14" s="1">
        <v>0</v>
      </c>
      <c r="G14" s="5">
        <f t="shared" si="1"/>
        <v>0</v>
      </c>
      <c r="H14" s="1">
        <v>13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Entrar</cp:lastModifiedBy>
  <dcterms:created xsi:type="dcterms:W3CDTF">2022-04-29T12:19:16Z</dcterms:created>
  <dcterms:modified xsi:type="dcterms:W3CDTF">2022-05-16T13:15:48Z</dcterms:modified>
</cp:coreProperties>
</file>