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alumnosulpgc-my.sharepoint.com/personal/aaron_hernandez104_alu_ulpgc_es/Documents/CUARTO/Metodologías de Desarrollo Agil/"/>
    </mc:Choice>
  </mc:AlternateContent>
  <xr:revisionPtr revIDLastSave="3" documentId="8_{5BB94224-CD11-4B33-AE86-7BF49E0433A6}" xr6:coauthVersionLast="47" xr6:coauthVersionMax="47" xr10:uidLastSave="{46272FAA-7399-4F91-ACA4-34D784668DFF}"/>
  <bookViews>
    <workbookView xWindow="-120" yWindow="-120" windowWidth="29040" windowHeight="15840" activeTab="6" xr2:uid="{00000000-000D-0000-FFFF-FFFF00000000}"/>
  </bookViews>
  <sheets>
    <sheet name="EQUIPO" sheetId="1" r:id="rId1"/>
    <sheet name="WBS" sheetId="12" r:id="rId2"/>
    <sheet name="SEGUIMIENTO" sheetId="2" r:id="rId3"/>
    <sheet name="HORAS_TAREA" sheetId="8" r:id="rId4"/>
    <sheet name="RESUMEN" sheetId="7" r:id="rId5"/>
    <sheet name="TEMPORAL" sheetId="10" r:id="rId6"/>
    <sheet name="GRÁFICOS" sheetId="9" r:id="rId7"/>
  </sheets>
  <calcPr calcId="191029"/>
  <pivotCaches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D7" i="12" s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D20" i="12" s="1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G4" i="12"/>
  <c r="D5" i="12"/>
  <c r="G5" i="12"/>
  <c r="D6" i="12"/>
  <c r="G7" i="12"/>
  <c r="G8" i="12"/>
  <c r="F9" i="12"/>
  <c r="G9" i="12"/>
  <c r="D10" i="12"/>
  <c r="G10" i="12"/>
  <c r="F11" i="12"/>
  <c r="G11" i="12"/>
  <c r="D12" i="12"/>
  <c r="D13" i="12"/>
  <c r="F13" i="12"/>
  <c r="G13" i="12"/>
  <c r="D14" i="12"/>
  <c r="F14" i="12"/>
  <c r="G14" i="12"/>
  <c r="D15" i="12"/>
  <c r="F15" i="12"/>
  <c r="G15" i="12"/>
  <c r="D16" i="12"/>
  <c r="G16" i="12"/>
  <c r="F17" i="12"/>
  <c r="G17" i="12"/>
  <c r="G18" i="12"/>
  <c r="D19" i="12"/>
  <c r="F20" i="12"/>
  <c r="G20" i="12"/>
  <c r="D21" i="12"/>
  <c r="G21" i="12"/>
  <c r="D22" i="12"/>
  <c r="F22" i="12"/>
  <c r="G22" i="12"/>
  <c r="D23" i="12"/>
  <c r="G23" i="12"/>
  <c r="D24" i="12"/>
  <c r="F24" i="12"/>
  <c r="G24" i="12"/>
  <c r="D25" i="12"/>
  <c r="G25" i="12"/>
  <c r="D26" i="12"/>
  <c r="F26" i="12"/>
  <c r="G26" i="12"/>
  <c r="D27" i="12"/>
  <c r="F27" i="12"/>
  <c r="G27" i="12"/>
  <c r="D28" i="12"/>
  <c r="G28" i="12"/>
  <c r="D29" i="12"/>
  <c r="F29" i="12"/>
  <c r="G29" i="12"/>
  <c r="D30" i="12"/>
  <c r="E30" i="12"/>
  <c r="F30" i="12"/>
  <c r="G30" i="12"/>
  <c r="D31" i="12"/>
  <c r="G31" i="12"/>
  <c r="D32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3" i="12" s="1"/>
  <c r="G19" i="12" l="1"/>
  <c r="D18" i="12"/>
  <c r="G2" i="12"/>
  <c r="G12" i="12"/>
  <c r="D9" i="12"/>
  <c r="D17" i="12"/>
  <c r="D11" i="12"/>
  <c r="D8" i="12"/>
  <c r="G6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29" i="12"/>
  <c r="E28" i="12"/>
  <c r="E27" i="12"/>
  <c r="E26" i="12"/>
  <c r="E25" i="12"/>
  <c r="E24" i="12"/>
  <c r="E3" i="12"/>
  <c r="E6" i="12"/>
  <c r="E7" i="12"/>
  <c r="E5" i="12"/>
  <c r="E4" i="12"/>
  <c r="E2" i="12"/>
  <c r="E20" i="12" l="1"/>
  <c r="E23" i="12"/>
  <c r="E19" i="12"/>
  <c r="E21" i="12"/>
  <c r="E22" i="12"/>
  <c r="E18" i="12"/>
  <c r="E17" i="12"/>
  <c r="E14" i="12"/>
  <c r="E16" i="12"/>
  <c r="E15" i="12"/>
  <c r="E10" i="12"/>
  <c r="E12" i="12"/>
  <c r="E9" i="12"/>
  <c r="E11" i="12"/>
  <c r="E8" i="12"/>
  <c r="F8" i="12" s="1"/>
  <c r="E13" i="12"/>
  <c r="F4" i="12"/>
  <c r="F3" i="12"/>
  <c r="F21" i="12"/>
  <c r="F28" i="12"/>
  <c r="F33" i="12"/>
  <c r="F31" i="12"/>
  <c r="F52" i="12"/>
  <c r="F16" i="12"/>
  <c r="F25" i="12"/>
  <c r="F18" i="12"/>
  <c r="F23" i="12"/>
  <c r="F7" i="12"/>
  <c r="F10" i="12"/>
  <c r="F5" i="12"/>
  <c r="F19" i="12" l="1"/>
  <c r="F12" i="12"/>
  <c r="F6" i="12"/>
  <c r="F2" i="12"/>
</calcChain>
</file>

<file path=xl/sharedStrings.xml><?xml version="1.0" encoding="utf-8"?>
<sst xmlns="http://schemas.openxmlformats.org/spreadsheetml/2006/main" count="295" uniqueCount="50">
  <si>
    <t>APELLIDOS</t>
  </si>
  <si>
    <t>NOMBRE</t>
  </si>
  <si>
    <t>USUARIO</t>
  </si>
  <si>
    <t>Fecha</t>
  </si>
  <si>
    <t>Subtarea</t>
  </si>
  <si>
    <t>Hora comienzo</t>
  </si>
  <si>
    <t>Autor</t>
  </si>
  <si>
    <t>Duración</t>
  </si>
  <si>
    <t>Hora final</t>
  </si>
  <si>
    <t>Observaciones</t>
  </si>
  <si>
    <t>Tarea</t>
  </si>
  <si>
    <t>Total general</t>
  </si>
  <si>
    <t>Suma de Duración</t>
  </si>
  <si>
    <t>Miembro</t>
  </si>
  <si>
    <t>TAREA</t>
  </si>
  <si>
    <t>SUBTAREA</t>
  </si>
  <si>
    <t>Estimación SUBTAREA</t>
  </si>
  <si>
    <t>Duración SUBTAREA</t>
  </si>
  <si>
    <t>Estimación TAREA</t>
  </si>
  <si>
    <t>Duración TAREA</t>
  </si>
  <si>
    <t>FASE</t>
  </si>
  <si>
    <t>Hernández Álvarez</t>
  </si>
  <si>
    <t>Aarón</t>
  </si>
  <si>
    <t>Gabriel</t>
  </si>
  <si>
    <t>Izquierdo Cubas</t>
  </si>
  <si>
    <t>Hernández Salazar</t>
  </si>
  <si>
    <t>Santiago</t>
  </si>
  <si>
    <t>Establecer objetivos del proyecto</t>
  </si>
  <si>
    <t>Planificar la pila de producto</t>
  </si>
  <si>
    <t>Asignar funciones previas</t>
  </si>
  <si>
    <t>Documentación Previa</t>
  </si>
  <si>
    <t>Planificacion Sprint 0</t>
  </si>
  <si>
    <t>Inclusión de Historias para el Sprint</t>
  </si>
  <si>
    <t>Refinado de Hitorias épicas</t>
  </si>
  <si>
    <t>Priorización de historias usando MoSCoW</t>
  </si>
  <si>
    <t>Reajustes previos</t>
  </si>
  <si>
    <t>Etiquetas de fila</t>
  </si>
  <si>
    <t>Asignación de tareas previas</t>
  </si>
  <si>
    <t>Sprint 0</t>
  </si>
  <si>
    <t>Montaje del repositorio</t>
  </si>
  <si>
    <t>Instalación del entorno Unity</t>
  </si>
  <si>
    <t>Iniciar pruebas en las máquinas</t>
  </si>
  <si>
    <t>Asignación de Historias de Usuario</t>
  </si>
  <si>
    <t>Documentación Sprint</t>
  </si>
  <si>
    <t>Desarrollo del Proyecto</t>
  </si>
  <si>
    <t>Sprint 1</t>
  </si>
  <si>
    <t>Revsisión de la pila de producto</t>
  </si>
  <si>
    <t>Desarrollo del Proyecto II</t>
  </si>
  <si>
    <t>Documentación Sprint II</t>
  </si>
  <si>
    <t>Asignación de Historias de Usuario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</si>
</sst>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 applyFill="1"/>
    <xf numFmtId="0" fontId="1" fillId="0" borderId="1" xfId="0" applyFont="1" applyFill="1" applyBorder="1"/>
    <xf numFmtId="0" fontId="0" fillId="0" borderId="1" xfId="0" applyFill="1" applyBorder="1"/>
    <xf numFmtId="0" fontId="2" fillId="2" borderId="0" xfId="0" applyFont="1" applyFill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0" fontId="2" fillId="2" borderId="0" xfId="0" applyNumberFormat="1" applyFont="1" applyFill="1" applyProtection="1">
      <protection locked="0"/>
    </xf>
    <xf numFmtId="14" fontId="0" fillId="0" borderId="1" xfId="0" applyNumberFormat="1" applyFill="1" applyBorder="1" applyAlignment="1" applyProtection="1">
      <alignment horizontal="center"/>
      <protection locked="0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0" fillId="0" borderId="1" xfId="0" applyNumberFormat="1" applyFill="1" applyBorder="1" applyProtection="1"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Protection="1"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Fill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5" fontId="0" fillId="0" borderId="0" xfId="0" pivotButton="1" applyNumberFormat="1"/>
    <xf numFmtId="164" fontId="0" fillId="0" borderId="1" xfId="0" applyNumberFormat="1" applyFill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8">
    <dxf>
      <numFmt numFmtId="164" formatCode="h:mm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[Tabla_de_Seguimiento.xlsx]RESUMEN!Tabla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horas miembro/tarea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RESUMEN!$B$1:$B$2</c:f>
              <c:strCache>
                <c:ptCount val="1"/>
                <c:pt idx="0">
                  <c:v>Documentación Previa</c:v>
                </c:pt>
              </c:strCache>
            </c:strRef>
          </c:tx>
          <c:invertIfNegative val="0"/>
          <c:cat>
            <c:strRef>
              <c:f>RESUMEN!$A$3:$A$6</c:f>
              <c:strCache>
                <c:ptCount val="3"/>
                <c:pt idx="0">
                  <c:v>Aarón</c:v>
                </c:pt>
                <c:pt idx="1">
                  <c:v>Santiago</c:v>
                </c:pt>
                <c:pt idx="2">
                  <c:v>Gabriel</c:v>
                </c:pt>
              </c:strCache>
            </c:strRef>
          </c:cat>
          <c:val>
            <c:numRef>
              <c:f>RESUMEN!$B$3:$B$6</c:f>
              <c:numCache>
                <c:formatCode>[h]:mm:ss;@</c:formatCode>
                <c:ptCount val="3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C-4978-B02F-3F3EE3A48D05}"/>
            </c:ext>
          </c:extLst>
        </c:ser>
        <c:ser>
          <c:idx val="1"/>
          <c:order val="1"/>
          <c:tx>
            <c:strRef>
              <c:f>RESUMEN!$C$1:$C$2</c:f>
              <c:strCache>
                <c:ptCount val="1"/>
                <c:pt idx="0">
                  <c:v>Planificacion Sprint 0</c:v>
                </c:pt>
              </c:strCache>
            </c:strRef>
          </c:tx>
          <c:invertIfNegative val="0"/>
          <c:cat>
            <c:strRef>
              <c:f>RESUMEN!$A$3:$A$6</c:f>
              <c:strCache>
                <c:ptCount val="3"/>
                <c:pt idx="0">
                  <c:v>Aarón</c:v>
                </c:pt>
                <c:pt idx="1">
                  <c:v>Santiago</c:v>
                </c:pt>
                <c:pt idx="2">
                  <c:v>Gabriel</c:v>
                </c:pt>
              </c:strCache>
            </c:strRef>
          </c:cat>
          <c:val>
            <c:numRef>
              <c:f>RESUMEN!$C$3:$C$6</c:f>
              <c:numCache>
                <c:formatCode>[h]:mm:ss;@</c:formatCode>
                <c:ptCount val="3"/>
                <c:pt idx="0">
                  <c:v>0.11805555555555555</c:v>
                </c:pt>
                <c:pt idx="1">
                  <c:v>0.11805555555555555</c:v>
                </c:pt>
                <c:pt idx="2">
                  <c:v>0.11805555555555555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7-4213-A857-1951040895AF}"/>
            </c:ext>
          </c:extLst>
        </c:ser>
        <c:ser>
          <c:idx val="2"/>
          <c:order val="2"/>
          <c:tx>
            <c:strRef>
              <c:f>RESUMEN!$D$1:$D$2</c:f>
              <c:strCache>
                <c:ptCount val="1"/>
                <c:pt idx="0">
                  <c:v>Sprint 0</c:v>
                </c:pt>
              </c:strCache>
            </c:strRef>
          </c:tx>
          <c:invertIfNegative val="0"/>
          <c:cat>
            <c:strRef>
              <c:f>RESUMEN!$A$3:$A$6</c:f>
              <c:strCache>
                <c:ptCount val="3"/>
                <c:pt idx="0">
                  <c:v>Aarón</c:v>
                </c:pt>
                <c:pt idx="1">
                  <c:v>Santiago</c:v>
                </c:pt>
                <c:pt idx="2">
                  <c:v>Gabriel</c:v>
                </c:pt>
              </c:strCache>
            </c:strRef>
          </c:cat>
          <c:val>
            <c:numRef>
              <c:f>RESUMEN!$D$3:$D$6</c:f>
              <c:numCache>
                <c:formatCode>[h]:mm:ss;@</c:formatCode>
                <c:ptCount val="3"/>
                <c:pt idx="0">
                  <c:v>0.47916666666666669</c:v>
                </c:pt>
                <c:pt idx="1">
                  <c:v>0.45138888888888884</c:v>
                </c:pt>
                <c:pt idx="2">
                  <c:v>0.41319444444444448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7-4213-A857-1951040895AF}"/>
            </c:ext>
          </c:extLst>
        </c:ser>
        <c:ser>
          <c:idx val="3"/>
          <c:order val="3"/>
          <c:tx>
            <c:strRef>
              <c:f>RESUMEN!$E$1:$E$2</c:f>
              <c:strCache>
                <c:ptCount val="1"/>
                <c:pt idx="0">
                  <c:v>Sprint 1</c:v>
                </c:pt>
              </c:strCache>
            </c:strRef>
          </c:tx>
          <c:invertIfNegative val="0"/>
          <c:cat>
            <c:strRef>
              <c:f>RESUMEN!$A$3:$A$6</c:f>
              <c:strCache>
                <c:ptCount val="3"/>
                <c:pt idx="0">
                  <c:v>Aarón</c:v>
                </c:pt>
                <c:pt idx="1">
                  <c:v>Santiago</c:v>
                </c:pt>
                <c:pt idx="2">
                  <c:v>Gabriel</c:v>
                </c:pt>
              </c:strCache>
            </c:strRef>
          </c:cat>
          <c:val>
            <c:numRef>
              <c:f>RESUMEN!$E$3:$E$6</c:f>
              <c:numCache>
                <c:formatCode>[h]:mm:ss;@</c:formatCode>
                <c:ptCount val="3"/>
                <c:pt idx="0">
                  <c:v>0.47916666666666663</c:v>
                </c:pt>
                <c:pt idx="1">
                  <c:v>0.60416666666666663</c:v>
                </c:pt>
                <c:pt idx="2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0-491D-88E3-A1FF99B67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13184"/>
        <c:axId val="56014720"/>
      </c:barChart>
      <c:catAx>
        <c:axId val="5601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14720"/>
        <c:crosses val="autoZero"/>
        <c:auto val="1"/>
        <c:lblAlgn val="ctr"/>
        <c:lblOffset val="100"/>
        <c:noMultiLvlLbl val="0"/>
      </c:catAx>
      <c:valAx>
        <c:axId val="56014720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5601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[Tabla_de_Seguimiento.xlsx]HORAS_TAREA!Tabla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horas tareas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HORAS_TAREA!$F$1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HORAS_TAREA!$E$2:$E$6</c:f>
              <c:strCache>
                <c:ptCount val="4"/>
                <c:pt idx="0">
                  <c:v>Documentación Previa</c:v>
                </c:pt>
                <c:pt idx="1">
                  <c:v>Planificacion Sprint 0</c:v>
                </c:pt>
                <c:pt idx="2">
                  <c:v>Sprint 0</c:v>
                </c:pt>
                <c:pt idx="3">
                  <c:v>Sprint 1</c:v>
                </c:pt>
              </c:strCache>
            </c:strRef>
          </c:cat>
          <c:val>
            <c:numRef>
              <c:f>HORAS_TAREA!$F$2:$F$6</c:f>
              <c:numCache>
                <c:formatCode>[h]:mm:ss;@</c:formatCode>
                <c:ptCount val="4"/>
                <c:pt idx="0">
                  <c:v>9.375E-2</c:v>
                </c:pt>
                <c:pt idx="1">
                  <c:v>0.35416666666666669</c:v>
                </c:pt>
                <c:pt idx="2">
                  <c:v>1.3437500000000002</c:v>
                </c:pt>
                <c:pt idx="3">
                  <c:v>1.5208333333333335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D-4C70-9F5D-3D355E2A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35520"/>
        <c:axId val="56237056"/>
      </c:barChart>
      <c:catAx>
        <c:axId val="56235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37056"/>
        <c:crosses val="autoZero"/>
        <c:auto val="1"/>
        <c:lblAlgn val="ctr"/>
        <c:lblOffset val="100"/>
        <c:noMultiLvlLbl val="0"/>
      </c:catAx>
      <c:valAx>
        <c:axId val="5623705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56235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[Tabla_de_Seguimiento.xlsx]HORAS_TAREA!Tabla dinámica4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horas subtareas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HORAS_TAREA!$B$1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HORAS_TAREA!$A$2:$A$20</c:f>
              <c:multiLvlStrCache>
                <c:ptCount val="14"/>
                <c:lvl>
                  <c:pt idx="0">
                    <c:v>Establecer objetivos del proyecto</c:v>
                  </c:pt>
                  <c:pt idx="1">
                    <c:v>Planificar la pila de producto</c:v>
                  </c:pt>
                  <c:pt idx="2">
                    <c:v>Asignar funciones previas</c:v>
                  </c:pt>
                  <c:pt idx="3">
                    <c:v>Inclusión de Historias para el Sprint</c:v>
                  </c:pt>
                  <c:pt idx="4">
                    <c:v>Refinado de Hitorias épicas</c:v>
                  </c:pt>
                  <c:pt idx="5">
                    <c:v>Priorización de historias usando MoSCoW</c:v>
                  </c:pt>
                  <c:pt idx="6">
                    <c:v>Reajustes previos</c:v>
                  </c:pt>
                  <c:pt idx="7">
                    <c:v>Asignación de tareas previas</c:v>
                  </c:pt>
                  <c:pt idx="8">
                    <c:v>Documentación Sprint</c:v>
                  </c:pt>
                  <c:pt idx="9">
                    <c:v>Desarrollo del Proyecto</c:v>
                  </c:pt>
                  <c:pt idx="10">
                    <c:v>Instalación del entorno Unity</c:v>
                  </c:pt>
                  <c:pt idx="11">
                    <c:v>Refinado de Hitorias épicas</c:v>
                  </c:pt>
                  <c:pt idx="12">
                    <c:v>Desarrollo del Proyecto</c:v>
                  </c:pt>
                  <c:pt idx="13">
                    <c:v>Revsisión de la pila de producto</c:v>
                  </c:pt>
                </c:lvl>
                <c:lvl>
                  <c:pt idx="0">
                    <c:v>Documentación Previa</c:v>
                  </c:pt>
                  <c:pt idx="3">
                    <c:v>Planificacion Sprint 0</c:v>
                  </c:pt>
                  <c:pt idx="8">
                    <c:v>Sprint 0</c:v>
                  </c:pt>
                  <c:pt idx="11">
                    <c:v>Sprint 1</c:v>
                  </c:pt>
                </c:lvl>
              </c:multiLvlStrCache>
            </c:multiLvlStrRef>
          </c:cat>
          <c:val>
            <c:numRef>
              <c:f>HORAS_TAREA!$B$2:$B$20</c:f>
              <c:numCache>
                <c:formatCode>[h]:mm:ss;@</c:formatCode>
                <c:ptCount val="14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2.0833333333333332E-2</c:v>
                </c:pt>
                <c:pt idx="6">
                  <c:v>0.125</c:v>
                </c:pt>
                <c:pt idx="7">
                  <c:v>0.125</c:v>
                </c:pt>
                <c:pt idx="8">
                  <c:v>0.55208333333333337</c:v>
                </c:pt>
                <c:pt idx="9">
                  <c:v>0.66666666666666674</c:v>
                </c:pt>
                <c:pt idx="10">
                  <c:v>0.125</c:v>
                </c:pt>
                <c:pt idx="11">
                  <c:v>0.125</c:v>
                </c:pt>
                <c:pt idx="12">
                  <c:v>1.1458333333333335</c:v>
                </c:pt>
                <c:pt idx="13">
                  <c:v>0.24999999999999997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C-4872-B717-7192DFEA2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85440"/>
        <c:axId val="56287232"/>
      </c:barChart>
      <c:catAx>
        <c:axId val="5628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232"/>
        <c:crosses val="autoZero"/>
        <c:auto val="1"/>
        <c:lblAlgn val="ctr"/>
        <c:lblOffset val="100"/>
        <c:noMultiLvlLbl val="0"/>
      </c:catAx>
      <c:valAx>
        <c:axId val="562872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5628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[Tabla_de_Seguimiento.xlsx]TEMPORAL!Tabla dinámica3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TEMPORAL!$B$1:$B$2</c:f>
              <c:strCache>
                <c:ptCount val="1"/>
                <c:pt idx="0">
                  <c:v>Aarón</c:v>
                </c:pt>
              </c:strCache>
            </c:strRef>
          </c:tx>
          <c:invertIfNegative val="0"/>
          <c:cat>
            <c:strRef>
              <c:f>TEMPORAL!$A$3:$A$21</c:f>
              <c:strCache>
                <c:ptCount val="18"/>
                <c:pt idx="0">
                  <c:v>28/02/2022</c:v>
                </c:pt>
                <c:pt idx="1">
                  <c:v>01/03/2022</c:v>
                </c:pt>
                <c:pt idx="2">
                  <c:v>07/03/2022</c:v>
                </c:pt>
                <c:pt idx="3">
                  <c:v>08/03/2022</c:v>
                </c:pt>
                <c:pt idx="4">
                  <c:v>09/03/2022</c:v>
                </c:pt>
                <c:pt idx="5">
                  <c:v>10/03/2022</c:v>
                </c:pt>
                <c:pt idx="6">
                  <c:v>15/03/2022</c:v>
                </c:pt>
                <c:pt idx="7">
                  <c:v>16/03/2022</c:v>
                </c:pt>
                <c:pt idx="8">
                  <c:v>22/03/2022</c:v>
                </c:pt>
                <c:pt idx="9">
                  <c:v>28/03/2022</c:v>
                </c:pt>
                <c:pt idx="10">
                  <c:v>29/03/2022</c:v>
                </c:pt>
                <c:pt idx="11">
                  <c:v>30/03/2022</c:v>
                </c:pt>
                <c:pt idx="12">
                  <c:v>01/04/2022</c:v>
                </c:pt>
                <c:pt idx="13">
                  <c:v>04/04/2022</c:v>
                </c:pt>
                <c:pt idx="14">
                  <c:v>05/04/2022</c:v>
                </c:pt>
                <c:pt idx="15">
                  <c:v>06/04/2022</c:v>
                </c:pt>
                <c:pt idx="16">
                  <c:v>07/04/2022</c:v>
                </c:pt>
                <c:pt idx="17">
                  <c:v>08/04/2022</c:v>
                </c:pt>
              </c:strCache>
            </c:strRef>
          </c:cat>
          <c:val>
            <c:numRef>
              <c:f>TEMPORAL!$B$3:$B$21</c:f>
              <c:numCache>
                <c:formatCode>[h]:mm:ss;@</c:formatCode>
                <c:ptCount val="18"/>
                <c:pt idx="0">
                  <c:v>3.125E-2</c:v>
                </c:pt>
                <c:pt idx="1">
                  <c:v>3.4722222222222224E-2</c:v>
                </c:pt>
                <c:pt idx="2">
                  <c:v>8.3333333333333329E-2</c:v>
                </c:pt>
                <c:pt idx="3">
                  <c:v>4.1666666666666664E-2</c:v>
                </c:pt>
                <c:pt idx="4">
                  <c:v>3.125E-2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0.14583333333333334</c:v>
                </c:pt>
                <c:pt idx="8">
                  <c:v>0.17708333333333334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8.3333333333333329E-2</c:v>
                </c:pt>
                <c:pt idx="14">
                  <c:v>8.3333333333333329E-2</c:v>
                </c:pt>
                <c:pt idx="16">
                  <c:v>8.3333333333333329E-2</c:v>
                </c:pt>
                <c:pt idx="17">
                  <c:v>0.10416666666666667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F-4725-BA93-E7B9EEB17D35}"/>
            </c:ext>
          </c:extLst>
        </c:ser>
        <c:ser>
          <c:idx val="1"/>
          <c:order val="1"/>
          <c:tx>
            <c:strRef>
              <c:f>TEMPORAL!$C$1:$C$2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TEMPORAL!$A$3:$A$21</c:f>
              <c:strCache>
                <c:ptCount val="18"/>
                <c:pt idx="0">
                  <c:v>28/02/2022</c:v>
                </c:pt>
                <c:pt idx="1">
                  <c:v>01/03/2022</c:v>
                </c:pt>
                <c:pt idx="2">
                  <c:v>07/03/2022</c:v>
                </c:pt>
                <c:pt idx="3">
                  <c:v>08/03/2022</c:v>
                </c:pt>
                <c:pt idx="4">
                  <c:v>09/03/2022</c:v>
                </c:pt>
                <c:pt idx="5">
                  <c:v>10/03/2022</c:v>
                </c:pt>
                <c:pt idx="6">
                  <c:v>15/03/2022</c:v>
                </c:pt>
                <c:pt idx="7">
                  <c:v>16/03/2022</c:v>
                </c:pt>
                <c:pt idx="8">
                  <c:v>22/03/2022</c:v>
                </c:pt>
                <c:pt idx="9">
                  <c:v>28/03/2022</c:v>
                </c:pt>
                <c:pt idx="10">
                  <c:v>29/03/2022</c:v>
                </c:pt>
                <c:pt idx="11">
                  <c:v>30/03/2022</c:v>
                </c:pt>
                <c:pt idx="12">
                  <c:v>01/04/2022</c:v>
                </c:pt>
                <c:pt idx="13">
                  <c:v>04/04/2022</c:v>
                </c:pt>
                <c:pt idx="14">
                  <c:v>05/04/2022</c:v>
                </c:pt>
                <c:pt idx="15">
                  <c:v>06/04/2022</c:v>
                </c:pt>
                <c:pt idx="16">
                  <c:v>07/04/2022</c:v>
                </c:pt>
                <c:pt idx="17">
                  <c:v>08/04/2022</c:v>
                </c:pt>
              </c:strCache>
            </c:strRef>
          </c:cat>
          <c:val>
            <c:numRef>
              <c:f>TEMPORAL!$C$3:$C$21</c:f>
              <c:numCache>
                <c:formatCode>[h]:mm:ss;@</c:formatCode>
                <c:ptCount val="18"/>
                <c:pt idx="0">
                  <c:v>3.125E-2</c:v>
                </c:pt>
                <c:pt idx="1">
                  <c:v>3.4722222222222224E-2</c:v>
                </c:pt>
                <c:pt idx="2">
                  <c:v>8.3333333333333329E-2</c:v>
                </c:pt>
                <c:pt idx="3">
                  <c:v>9.7222222222222224E-2</c:v>
                </c:pt>
                <c:pt idx="5">
                  <c:v>7.2916666666666657E-2</c:v>
                </c:pt>
                <c:pt idx="6">
                  <c:v>2.0833333333333332E-2</c:v>
                </c:pt>
                <c:pt idx="7">
                  <c:v>0.16666666666666666</c:v>
                </c:pt>
                <c:pt idx="8">
                  <c:v>9.375E-2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4.1666666666666664E-2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7">
                  <c:v>0.10416666666666667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F-4E9C-AD98-1425D86AD980}"/>
            </c:ext>
          </c:extLst>
        </c:ser>
        <c:ser>
          <c:idx val="2"/>
          <c:order val="2"/>
          <c:tx>
            <c:strRef>
              <c:f>TEMPORAL!$D$1:$D$2</c:f>
              <c:strCache>
                <c:ptCount val="1"/>
                <c:pt idx="0">
                  <c:v>Gabriel</c:v>
                </c:pt>
              </c:strCache>
            </c:strRef>
          </c:tx>
          <c:invertIfNegative val="0"/>
          <c:cat>
            <c:strRef>
              <c:f>TEMPORAL!$A$3:$A$21</c:f>
              <c:strCache>
                <c:ptCount val="18"/>
                <c:pt idx="0">
                  <c:v>28/02/2022</c:v>
                </c:pt>
                <c:pt idx="1">
                  <c:v>01/03/2022</c:v>
                </c:pt>
                <c:pt idx="2">
                  <c:v>07/03/2022</c:v>
                </c:pt>
                <c:pt idx="3">
                  <c:v>08/03/2022</c:v>
                </c:pt>
                <c:pt idx="4">
                  <c:v>09/03/2022</c:v>
                </c:pt>
                <c:pt idx="5">
                  <c:v>10/03/2022</c:v>
                </c:pt>
                <c:pt idx="6">
                  <c:v>15/03/2022</c:v>
                </c:pt>
                <c:pt idx="7">
                  <c:v>16/03/2022</c:v>
                </c:pt>
                <c:pt idx="8">
                  <c:v>22/03/2022</c:v>
                </c:pt>
                <c:pt idx="9">
                  <c:v>28/03/2022</c:v>
                </c:pt>
                <c:pt idx="10">
                  <c:v>29/03/2022</c:v>
                </c:pt>
                <c:pt idx="11">
                  <c:v>30/03/2022</c:v>
                </c:pt>
                <c:pt idx="12">
                  <c:v>01/04/2022</c:v>
                </c:pt>
                <c:pt idx="13">
                  <c:v>04/04/2022</c:v>
                </c:pt>
                <c:pt idx="14">
                  <c:v>05/04/2022</c:v>
                </c:pt>
                <c:pt idx="15">
                  <c:v>06/04/2022</c:v>
                </c:pt>
                <c:pt idx="16">
                  <c:v>07/04/2022</c:v>
                </c:pt>
                <c:pt idx="17">
                  <c:v>08/04/2022</c:v>
                </c:pt>
              </c:strCache>
            </c:strRef>
          </c:cat>
          <c:val>
            <c:numRef>
              <c:f>TEMPORAL!$D$3:$D$21</c:f>
              <c:numCache>
                <c:formatCode>[h]:mm:ss;@</c:formatCode>
                <c:ptCount val="18"/>
                <c:pt idx="0">
                  <c:v>3.125E-2</c:v>
                </c:pt>
                <c:pt idx="1">
                  <c:v>3.4722222222222224E-2</c:v>
                </c:pt>
                <c:pt idx="2">
                  <c:v>8.3333333333333329E-2</c:v>
                </c:pt>
                <c:pt idx="3">
                  <c:v>6.9444444444444434E-2</c:v>
                </c:pt>
                <c:pt idx="5">
                  <c:v>7.2916666666666657E-2</c:v>
                </c:pt>
                <c:pt idx="7">
                  <c:v>0.125</c:v>
                </c:pt>
                <c:pt idx="8">
                  <c:v>0.14583333333333334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4.1666666666666664E-2</c:v>
                </c:pt>
                <c:pt idx="12">
                  <c:v>8.3333333333333329E-2</c:v>
                </c:pt>
                <c:pt idx="16">
                  <c:v>0.125</c:v>
                </c:pt>
                <c:pt idx="17">
                  <c:v>0.10416666666666667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F-4E9C-AD98-1425D86A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94400"/>
        <c:axId val="56316672"/>
      </c:barChart>
      <c:catAx>
        <c:axId val="562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16672"/>
        <c:crosses val="autoZero"/>
        <c:auto val="1"/>
        <c:lblAlgn val="ctr"/>
        <c:lblOffset val="100"/>
        <c:noMultiLvlLbl val="0"/>
      </c:catAx>
      <c:valAx>
        <c:axId val="5631667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5629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9525</xdr:rowOff>
    </xdr:from>
    <xdr:to>
      <xdr:col>6</xdr:col>
      <xdr:colOff>9525</xdr:colOff>
      <xdr:row>15</xdr:row>
      <xdr:rowOff>85725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752475</xdr:colOff>
      <xdr:row>1</xdr:row>
      <xdr:rowOff>19050</xdr:rowOff>
    </xdr:from>
    <xdr:to>
      <xdr:col>13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17</xdr:row>
      <xdr:rowOff>152400</xdr:rowOff>
    </xdr:from>
    <xdr:to>
      <xdr:col>14</xdr:col>
      <xdr:colOff>390525</xdr:colOff>
      <xdr:row>32</xdr:row>
      <xdr:rowOff>38100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33</xdr:row>
      <xdr:rowOff>104775</xdr:rowOff>
    </xdr:from>
    <xdr:to>
      <xdr:col>14</xdr:col>
      <xdr:colOff>428625</xdr:colOff>
      <xdr:row>47</xdr:row>
      <xdr:rowOff>180975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659.495081365741" createdVersion="3" refreshedVersion="7" minRefreshableVersion="3" recordCount="500" xr:uid="{00000000-000A-0000-FFFF-FFFF00000000}">
  <cacheSource type="worksheet">
    <worksheetSource ref="A1:G1048576" sheet="SEGUIMIENTO"/>
  </cacheSource>
  <cacheFields count="7">
    <cacheField name="Fecha" numFmtId="0">
      <sharedItems containsNonDate="0" containsDate="1" containsString="0" containsBlank="1" minDate="2019-05-20T00:00:00" maxDate="2022-04-09T00:00:00" count="52">
        <d v="2022-02-28T00:00:00"/>
        <d v="2022-03-01T00:00:00"/>
        <d v="2022-03-07T00:00:00"/>
        <d v="2022-03-08T00:00:00"/>
        <d v="2022-03-09T00:00:00"/>
        <d v="2022-03-10T00:00:00"/>
        <d v="2022-03-15T00:00:00"/>
        <d v="2022-03-16T00:00:00"/>
        <d v="2022-03-22T00:00:00"/>
        <d v="2022-03-28T00:00:00"/>
        <d v="2022-03-29T00:00:00"/>
        <d v="2022-03-30T00:00:00"/>
        <d v="2022-04-01T00:00:00"/>
        <d v="2022-04-04T00:00:00"/>
        <d v="2022-04-05T00:00:00"/>
        <d v="2022-04-06T00:00:00"/>
        <d v="2022-04-07T00:00:00"/>
        <d v="2022-04-08T00:00:00"/>
        <m/>
        <d v="2019-09-20T00:00:00" u="1"/>
        <d v="2019-11-23T00:00:00" u="1"/>
        <d v="2019-05-24T00:00:00" u="1"/>
        <d v="2019-10-30T00:00:00" u="1"/>
        <d v="2019-09-18T00:00:00" u="1"/>
        <d v="2019-11-28T00:00:00" u="1"/>
        <d v="2019-11-21T00:00:00" u="1"/>
        <d v="2019-05-22T00:00:00" u="1"/>
        <d v="2019-11-14T00:00:00" u="1"/>
        <d v="2019-09-16T00:00:00" u="1"/>
        <d v="2019-11-26T00:00:00" u="1"/>
        <d v="2019-11-19T00:00:00" u="1"/>
        <d v="2019-05-20T00:00:00" u="1"/>
        <d v="2019-11-12T00:00:00" u="1"/>
        <d v="2019-11-05T00:00:00" u="1"/>
        <d v="2019-11-24T00:00:00" u="1"/>
        <d v="2019-11-17T00:00:00" u="1"/>
        <d v="2019-11-29T00:00:00" u="1"/>
        <d v="2019-05-23T00:00:00" u="1"/>
        <d v="2019-09-24T00:00:00" u="1"/>
        <d v="2019-10-29T00:00:00" u="1"/>
        <d v="2019-09-17T00:00:00" u="1"/>
        <d v="2019-10-22T00:00:00" u="1"/>
        <d v="2019-11-27T00:00:00" u="1"/>
        <d v="2019-09-10T00:00:00" u="1"/>
        <d v="2019-11-01T00:00:00" u="1"/>
        <d v="2019-10-15T00:00:00" u="1"/>
        <d v="2019-11-20T00:00:00" u="1"/>
        <d v="2019-05-21T00:00:00" u="1"/>
        <d v="2019-10-08T00:00:00" u="1"/>
        <d v="2019-10-01T00:00:00" u="1"/>
        <d v="2019-11-25T00:00:00" u="1"/>
        <d v="2019-11-18T00:00:00" u="1"/>
      </sharedItems>
    </cacheField>
    <cacheField name="Hora comienzo" numFmtId="164">
      <sharedItems containsNonDate="0" containsDate="1" containsString="0" containsBlank="1" minDate="1899-12-30T08:30:00" maxDate="1899-12-30T22:30:00"/>
    </cacheField>
    <cacheField name="Hora final" numFmtId="164">
      <sharedItems containsNonDate="0" containsDate="1" containsString="0" containsBlank="1" minDate="1899-12-30T08:45:00" maxDate="1899-12-30T23:15:00"/>
    </cacheField>
    <cacheField name="Tarea" numFmtId="0">
      <sharedItems containsBlank="1" count="25">
        <s v="Documentación Previa"/>
        <s v="Planificacion Sprint 0"/>
        <s v="Sprint 0"/>
        <s v="Sprint 1"/>
        <m/>
        <s v="ANÁLISIS" u="1"/>
        <s v="Presupuesto" u="1"/>
        <s v="Planificación de iteraciones" u="1"/>
        <s v="INICIALIZACIÓN" u="1"/>
        <s v="Resumen Ejecutivo" u="1"/>
        <e v="#REF!" u="1"/>
        <s v="DISEÑO" u="1"/>
        <s v="Planificación" u="1"/>
        <s v="Estimación de historias de usuario" u="1"/>
        <e v="#N/A" u="1"/>
        <s v="IMPLEMENTACIÓN" u="1"/>
        <s v="Historias de usuario" u="1"/>
        <s v="Test de Aceptación" u="1"/>
        <s v="PRUEBA" u="1"/>
        <s v="Gestión de Riesgos" u="1"/>
        <s v="Prototipo" u="1"/>
        <s v="Iniciarlizacion" u="1"/>
        <s v="DAFO" u="1"/>
        <s v="Diagrama de clases" u="1"/>
        <s v="Análisis de Riesgo" u="1"/>
      </sharedItems>
    </cacheField>
    <cacheField name="Subtarea" numFmtId="0">
      <sharedItems containsBlank="1" count="58">
        <s v="Establecer objetivos del proyecto"/>
        <s v="Planificar la pila de producto"/>
        <s v="Asignar funciones previas"/>
        <s v="Inclusión de Historias para el Sprint"/>
        <s v="Refinado de Hitorias épicas"/>
        <s v="Priorización de historias usando MoSCoW"/>
        <s v="Reajustes previos"/>
        <s v="Asignación de tareas previas"/>
        <s v="Documentación Sprint"/>
        <s v="Desarrollo del Proyecto"/>
        <s v="Instalación del entorno Unity"/>
        <s v="Revsisión de la pila de producto"/>
        <m/>
        <s v="CLASES" u="1"/>
        <s v="Search reply" u="1"/>
        <e v="#REF!" u="1"/>
        <s v="Asignación de h.u." u="1"/>
        <s v="CASOS DE USO" u="1"/>
        <s v="Reconfigurar perfil" u="1"/>
        <s v="Análisis de mercado" u="1"/>
        <e v="#N/A" u="1"/>
        <s v="MoSCoW" u="1"/>
        <s v="Esqueleto" u="1"/>
        <s v="Fuente de ingresos" u="1"/>
        <s v="Equipo de desarrollo" u="1"/>
        <s v="INICIALIZAR EXCEL" u="1"/>
        <s v="Correcciones" u="1"/>
        <s v="Construcción de BD" u="1"/>
        <s v="UNITARIAS" u="1"/>
        <s v="Trello" u="1"/>
        <s v="BASE DE DATOS" u="1"/>
        <s v="Frontend" u="1"/>
        <s v="Historias de usuario" u="1"/>
        <s v="Filtros" u="1"/>
        <s v="INICIALIZAR TRELLO" u="1"/>
        <s v="Planningpoker" u="1"/>
        <s v="INTEGRACIÓN" u="1"/>
        <s v="Inicial Visual Studio" u="1"/>
        <s v="Test de Aceptación" u="1"/>
        <s v="PAGOS" u="1"/>
        <s v="Planificación" u="1"/>
        <s v="Perfil de usuario" u="1"/>
        <s v="Diseño Prototipo" u="1"/>
        <s v="Selección de tema" u="1"/>
        <s v="Stakeholders" u="1"/>
        <s v="Gestión de Riesgos" u="1"/>
        <s v="Descripción del producto" u="1"/>
        <s v="Excel" u="1"/>
        <s v="TDD" u="1"/>
        <s v="INTERFAZ" u="1"/>
        <s v="DAFO" u="1"/>
        <s v="Diagrama de clases" u="1"/>
        <s v="Logging system" u="1"/>
        <s v="Presupuesto" u="1"/>
        <s v="Alquiler" u="1"/>
        <s v="LOGIN" u="1"/>
        <s v="Comentarios  y Valoraciones" u="1"/>
        <s v="Análisis" u="1"/>
      </sharedItems>
    </cacheField>
    <cacheField name="Autor" numFmtId="0">
      <sharedItems containsBlank="1" count="14">
        <s v="Aarón"/>
        <s v="Santiago"/>
        <s v="Gabriel"/>
        <m/>
        <s v="Néstor" u="1"/>
        <s v="Daniel" u="1"/>
        <s v="Pepe" u="1"/>
        <s v="Hector" u="1"/>
        <s v="Dev1" u="1"/>
        <s v="Alberto" u="1"/>
        <s v="Juan" u="1"/>
        <s v="Jun" u="1"/>
        <s v="Miguel" u="1"/>
        <s v="Ana" u="1"/>
      </sharedItems>
    </cacheField>
    <cacheField name="Duración" numFmtId="164">
      <sharedItems containsDate="1" containsBlank="1" containsMixedTypes="1" minDate="1899-12-30T00:10:00" maxDate="1899-12-30T03:3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d v="1899-12-30T08:30:00"/>
    <d v="1899-12-30T08:45:00"/>
    <x v="0"/>
    <x v="0"/>
    <x v="0"/>
    <d v="1899-12-30T00:15:00"/>
  </r>
  <r>
    <x v="0"/>
    <d v="1899-12-30T08:45:00"/>
    <d v="1899-12-30T09:00:00"/>
    <x v="0"/>
    <x v="0"/>
    <x v="1"/>
    <d v="1899-12-30T00:15:00"/>
  </r>
  <r>
    <x v="0"/>
    <d v="1899-12-30T09:00:00"/>
    <d v="1899-12-30T09:15:00"/>
    <x v="0"/>
    <x v="0"/>
    <x v="2"/>
    <d v="1899-12-30T00:15:00"/>
  </r>
  <r>
    <x v="0"/>
    <d v="1899-12-30T09:15:00"/>
    <d v="1899-12-30T09:30:00"/>
    <x v="0"/>
    <x v="1"/>
    <x v="0"/>
    <d v="1899-12-30T00:15:00"/>
  </r>
  <r>
    <x v="0"/>
    <d v="1899-12-30T09:30:00"/>
    <d v="1899-12-30T09:45:00"/>
    <x v="0"/>
    <x v="1"/>
    <x v="1"/>
    <d v="1899-12-30T00:15:00"/>
  </r>
  <r>
    <x v="0"/>
    <d v="1899-12-30T09:45:00"/>
    <d v="1899-12-30T10:00:00"/>
    <x v="0"/>
    <x v="1"/>
    <x v="2"/>
    <d v="1899-12-30T00:15:00"/>
  </r>
  <r>
    <x v="0"/>
    <d v="1899-12-30T10:00:00"/>
    <d v="1899-12-30T10:15:00"/>
    <x v="0"/>
    <x v="2"/>
    <x v="0"/>
    <d v="1899-12-30T00:15:00"/>
  </r>
  <r>
    <x v="0"/>
    <d v="1899-12-30T10:15:00"/>
    <d v="1899-12-30T10:30:00"/>
    <x v="0"/>
    <x v="2"/>
    <x v="1"/>
    <d v="1899-12-30T00:15:00"/>
  </r>
  <r>
    <x v="0"/>
    <d v="1899-12-30T10:30:00"/>
    <d v="1899-12-30T10:45:00"/>
    <x v="0"/>
    <x v="2"/>
    <x v="2"/>
    <d v="1899-12-30T00:15:00"/>
  </r>
  <r>
    <x v="1"/>
    <d v="1899-12-30T09:30:00"/>
    <d v="1899-12-30T09:50:00"/>
    <x v="1"/>
    <x v="3"/>
    <x v="2"/>
    <d v="1899-12-30T00:20:00"/>
  </r>
  <r>
    <x v="1"/>
    <d v="1899-12-30T09:30:00"/>
    <d v="1899-12-30T09:50:00"/>
    <x v="1"/>
    <x v="3"/>
    <x v="0"/>
    <d v="1899-12-30T00:20:00"/>
  </r>
  <r>
    <x v="1"/>
    <d v="1899-12-30T09:30:00"/>
    <d v="1899-12-30T09:50:00"/>
    <x v="1"/>
    <x v="3"/>
    <x v="1"/>
    <d v="1899-12-30T00:20:00"/>
  </r>
  <r>
    <x v="1"/>
    <d v="1899-12-30T09:50:00"/>
    <d v="1899-12-30T10:10:00"/>
    <x v="1"/>
    <x v="4"/>
    <x v="2"/>
    <d v="1899-12-30T00:20:00"/>
  </r>
  <r>
    <x v="1"/>
    <d v="1899-12-30T09:50:00"/>
    <d v="1899-12-30T10:10:00"/>
    <x v="1"/>
    <x v="4"/>
    <x v="1"/>
    <d v="1899-12-30T00:20:00"/>
  </r>
  <r>
    <x v="1"/>
    <d v="1899-12-30T09:50:00"/>
    <d v="1899-12-30T10:10:00"/>
    <x v="1"/>
    <x v="4"/>
    <x v="0"/>
    <d v="1899-12-30T00:20:00"/>
  </r>
  <r>
    <x v="1"/>
    <d v="1899-12-30T10:10:00"/>
    <d v="1899-12-30T10:20:00"/>
    <x v="1"/>
    <x v="5"/>
    <x v="0"/>
    <d v="1899-12-30T00:10:00"/>
  </r>
  <r>
    <x v="1"/>
    <d v="1899-12-30T10:10:00"/>
    <d v="1899-12-30T10:20:00"/>
    <x v="1"/>
    <x v="5"/>
    <x v="2"/>
    <d v="1899-12-30T00:10:00"/>
  </r>
  <r>
    <x v="1"/>
    <d v="1899-12-30T10:10:00"/>
    <d v="1899-12-30T10:20:00"/>
    <x v="1"/>
    <x v="5"/>
    <x v="1"/>
    <d v="1899-12-30T00:10:00"/>
  </r>
  <r>
    <x v="2"/>
    <d v="1899-12-30T08:30:00"/>
    <d v="1899-12-30T09:30:00"/>
    <x v="1"/>
    <x v="6"/>
    <x v="2"/>
    <d v="1899-12-30T01:00:00"/>
  </r>
  <r>
    <x v="2"/>
    <d v="1899-12-30T08:30:00"/>
    <d v="1899-12-30T09:30:00"/>
    <x v="1"/>
    <x v="6"/>
    <x v="0"/>
    <d v="1899-12-30T01:00:00"/>
  </r>
  <r>
    <x v="2"/>
    <d v="1899-12-30T08:30:00"/>
    <d v="1899-12-30T09:30:00"/>
    <x v="1"/>
    <x v="6"/>
    <x v="1"/>
    <d v="1899-12-30T01:00:00"/>
  </r>
  <r>
    <x v="2"/>
    <d v="1899-12-30T09:30:00"/>
    <d v="1899-12-30T10:30:00"/>
    <x v="1"/>
    <x v="7"/>
    <x v="0"/>
    <d v="1899-12-30T01:00:00"/>
  </r>
  <r>
    <x v="2"/>
    <d v="1899-12-30T09:30:00"/>
    <d v="1899-12-30T10:30:00"/>
    <x v="1"/>
    <x v="7"/>
    <x v="2"/>
    <d v="1899-12-30T01:00:00"/>
  </r>
  <r>
    <x v="2"/>
    <d v="1899-12-30T09:30:00"/>
    <d v="1899-12-30T10:30:00"/>
    <x v="1"/>
    <x v="7"/>
    <x v="1"/>
    <d v="1899-12-30T01:00:00"/>
  </r>
  <r>
    <x v="3"/>
    <d v="1899-12-30T09:00:00"/>
    <d v="1899-12-30T10:00:00"/>
    <x v="2"/>
    <x v="8"/>
    <x v="0"/>
    <d v="1899-12-30T01:00:00"/>
  </r>
  <r>
    <x v="3"/>
    <d v="1899-12-30T10:40:00"/>
    <d v="1899-12-30T12:20:00"/>
    <x v="2"/>
    <x v="8"/>
    <x v="2"/>
    <d v="1899-12-30T01:40:00"/>
  </r>
  <r>
    <x v="3"/>
    <d v="1899-12-30T10:40:00"/>
    <d v="1899-12-30T13:00:00"/>
    <x v="2"/>
    <x v="8"/>
    <x v="1"/>
    <d v="1899-12-30T02:20:00"/>
  </r>
  <r>
    <x v="4"/>
    <d v="1899-12-30T20:00:00"/>
    <d v="1899-12-30T20:45:00"/>
    <x v="2"/>
    <x v="8"/>
    <x v="0"/>
    <d v="1899-12-30T00:45:00"/>
  </r>
  <r>
    <x v="5"/>
    <d v="1899-12-30T11:30:00"/>
    <d v="1899-12-30T12:15:00"/>
    <x v="2"/>
    <x v="8"/>
    <x v="1"/>
    <d v="1899-12-30T00:45:00"/>
  </r>
  <r>
    <x v="5"/>
    <d v="1899-12-30T11:30:00"/>
    <d v="1899-12-30T12:15:00"/>
    <x v="2"/>
    <x v="8"/>
    <x v="2"/>
    <d v="1899-12-30T00:45:00"/>
  </r>
  <r>
    <x v="5"/>
    <d v="1899-12-30T17:30:00"/>
    <d v="1899-12-30T18:30:00"/>
    <x v="2"/>
    <x v="8"/>
    <x v="0"/>
    <d v="1899-12-30T01:00:00"/>
  </r>
  <r>
    <x v="5"/>
    <d v="1899-12-30T17:30:00"/>
    <d v="1899-12-30T18:30:00"/>
    <x v="2"/>
    <x v="8"/>
    <x v="2"/>
    <d v="1899-12-30T01:00:00"/>
  </r>
  <r>
    <x v="5"/>
    <d v="1899-12-30T17:30:00"/>
    <d v="1899-12-30T18:30:00"/>
    <x v="2"/>
    <x v="8"/>
    <x v="1"/>
    <d v="1899-12-30T01:00:00"/>
  </r>
  <r>
    <x v="6"/>
    <d v="1899-12-30T19:30:00"/>
    <d v="1899-12-30T20:30:00"/>
    <x v="2"/>
    <x v="9"/>
    <x v="0"/>
    <d v="1899-12-30T01:00:00"/>
  </r>
  <r>
    <x v="6"/>
    <d v="1899-12-30T20:00:00"/>
    <d v="1899-12-30T20:30:00"/>
    <x v="2"/>
    <x v="9"/>
    <x v="1"/>
    <d v="1899-12-30T00:30:00"/>
  </r>
  <r>
    <x v="7"/>
    <d v="1899-12-30T10:30:00"/>
    <d v="1899-12-30T14:00:00"/>
    <x v="2"/>
    <x v="9"/>
    <x v="0"/>
    <d v="1899-12-30T03:30:00"/>
  </r>
  <r>
    <x v="7"/>
    <d v="1899-12-30T15:00:00"/>
    <d v="1899-12-30T18:00:00"/>
    <x v="2"/>
    <x v="10"/>
    <x v="2"/>
    <d v="1899-12-30T03:00:00"/>
  </r>
  <r>
    <x v="7"/>
    <d v="1899-12-30T11:00:00"/>
    <d v="1899-12-30T13:00:00"/>
    <x v="2"/>
    <x v="9"/>
    <x v="1"/>
    <d v="1899-12-30T02:00:00"/>
  </r>
  <r>
    <x v="7"/>
    <d v="1899-12-30T18:00:00"/>
    <d v="1899-12-30T20:00:00"/>
    <x v="2"/>
    <x v="9"/>
    <x v="1"/>
    <d v="1899-12-30T02:00:00"/>
  </r>
  <r>
    <x v="8"/>
    <d v="1899-12-30T09:00:00"/>
    <d v="1899-12-30T10:00:00"/>
    <x v="2"/>
    <x v="8"/>
    <x v="2"/>
    <d v="1899-12-30T01:00:00"/>
  </r>
  <r>
    <x v="8"/>
    <d v="1899-12-30T09:00:00"/>
    <d v="1899-12-30T10:00:00"/>
    <x v="2"/>
    <x v="8"/>
    <x v="1"/>
    <d v="1899-12-30T01:00:00"/>
  </r>
  <r>
    <x v="8"/>
    <d v="1899-12-30T09:00:00"/>
    <d v="1899-12-30T10:00:00"/>
    <x v="2"/>
    <x v="8"/>
    <x v="0"/>
    <d v="1899-12-30T01:00:00"/>
  </r>
  <r>
    <x v="8"/>
    <d v="1899-12-30T19:30:00"/>
    <d v="1899-12-30T22:00:00"/>
    <x v="2"/>
    <x v="9"/>
    <x v="2"/>
    <d v="1899-12-30T02:30:00"/>
  </r>
  <r>
    <x v="8"/>
    <d v="1899-12-30T19:30:00"/>
    <d v="1899-12-30T22:00:00"/>
    <x v="2"/>
    <x v="9"/>
    <x v="0"/>
    <d v="1899-12-30T02:30:00"/>
  </r>
  <r>
    <x v="8"/>
    <d v="1899-12-30T20:00:00"/>
    <d v="1899-12-30T21:15:00"/>
    <x v="2"/>
    <x v="9"/>
    <x v="1"/>
    <d v="1899-12-30T01:15:00"/>
  </r>
  <r>
    <x v="8"/>
    <d v="1899-12-30T22:30:00"/>
    <d v="1899-12-30T23:15:00"/>
    <x v="2"/>
    <x v="9"/>
    <x v="0"/>
    <d v="1899-12-30T00:45:00"/>
  </r>
  <r>
    <x v="9"/>
    <d v="1899-12-30T09:00:00"/>
    <d v="1899-12-30T10:00:00"/>
    <x v="3"/>
    <x v="11"/>
    <x v="0"/>
    <d v="1899-12-30T01:00:00"/>
  </r>
  <r>
    <x v="9"/>
    <d v="1899-12-30T09:00:00"/>
    <d v="1899-12-30T10:00:00"/>
    <x v="3"/>
    <x v="11"/>
    <x v="2"/>
    <d v="1899-12-30T01:00:00"/>
  </r>
  <r>
    <x v="9"/>
    <d v="1899-12-30T09:00:00"/>
    <d v="1899-12-30T10:00:00"/>
    <x v="3"/>
    <x v="11"/>
    <x v="1"/>
    <d v="1899-12-30T01:00:00"/>
  </r>
  <r>
    <x v="10"/>
    <d v="1899-12-30T09:00:00"/>
    <d v="1899-12-30T10:00:00"/>
    <x v="3"/>
    <x v="4"/>
    <x v="0"/>
    <d v="1899-12-30T01:00:00"/>
  </r>
  <r>
    <x v="10"/>
    <d v="1899-12-30T09:00:00"/>
    <d v="1899-12-30T10:00:00"/>
    <x v="3"/>
    <x v="4"/>
    <x v="2"/>
    <d v="1899-12-30T01:00:00"/>
  </r>
  <r>
    <x v="10"/>
    <d v="1899-12-30T09:00:00"/>
    <d v="1899-12-30T10:00:00"/>
    <x v="3"/>
    <x v="4"/>
    <x v="1"/>
    <d v="1899-12-30T01:00:00"/>
  </r>
  <r>
    <x v="11"/>
    <d v="1899-12-30T09:00:00"/>
    <d v="1899-12-30T10:00:00"/>
    <x v="3"/>
    <x v="11"/>
    <x v="0"/>
    <d v="1899-12-30T01:00:00"/>
  </r>
  <r>
    <x v="11"/>
    <d v="1899-12-30T09:00:00"/>
    <d v="1899-12-30T10:00:00"/>
    <x v="3"/>
    <x v="11"/>
    <x v="2"/>
    <d v="1899-12-30T01:00:00"/>
  </r>
  <r>
    <x v="11"/>
    <d v="1899-12-30T09:00:00"/>
    <d v="1899-12-30T10:00:00"/>
    <x v="3"/>
    <x v="11"/>
    <x v="1"/>
    <d v="1899-12-30T01:00:00"/>
  </r>
  <r>
    <x v="12"/>
    <d v="1899-12-30T18:00:00"/>
    <d v="1899-12-30T20:00:00"/>
    <x v="3"/>
    <x v="9"/>
    <x v="0"/>
    <d v="1899-12-30T02:00:00"/>
  </r>
  <r>
    <x v="12"/>
    <d v="1899-12-30T18:00:00"/>
    <d v="1899-12-30T20:00:00"/>
    <x v="3"/>
    <x v="9"/>
    <x v="2"/>
    <d v="1899-12-30T02:00:00"/>
  </r>
  <r>
    <x v="13"/>
    <d v="1899-12-30T19:00:00"/>
    <d v="1899-12-30T22:00:00"/>
    <x v="3"/>
    <x v="9"/>
    <x v="1"/>
    <d v="1899-12-30T03:00:00"/>
  </r>
  <r>
    <x v="14"/>
    <d v="1899-12-30T10:00:00"/>
    <d v="1899-12-30T12:00:00"/>
    <x v="3"/>
    <x v="9"/>
    <x v="0"/>
    <d v="1899-12-30T02:00:00"/>
  </r>
  <r>
    <x v="14"/>
    <d v="1899-12-30T19:00:00"/>
    <d v="1899-12-30T22:00:00"/>
    <x v="3"/>
    <x v="9"/>
    <x v="1"/>
    <d v="1899-12-30T03:00:00"/>
  </r>
  <r>
    <x v="15"/>
    <d v="1899-12-30T19:00:00"/>
    <d v="1899-12-30T22:00:00"/>
    <x v="3"/>
    <x v="9"/>
    <x v="1"/>
    <d v="1899-12-30T03:00:00"/>
  </r>
  <r>
    <x v="16"/>
    <d v="1899-12-30T17:00:00"/>
    <d v="1899-12-30T20:00:00"/>
    <x v="3"/>
    <x v="9"/>
    <x v="2"/>
    <d v="1899-12-30T03:00:00"/>
  </r>
  <r>
    <x v="16"/>
    <d v="1899-12-30T10:00:00"/>
    <d v="1899-12-30T12:00:00"/>
    <x v="3"/>
    <x v="9"/>
    <x v="0"/>
    <d v="1899-12-30T02:00:00"/>
  </r>
  <r>
    <x v="17"/>
    <d v="1899-12-30T09:30:00"/>
    <d v="1899-12-30T12:00:00"/>
    <x v="3"/>
    <x v="9"/>
    <x v="0"/>
    <d v="1899-12-30T02:30:00"/>
  </r>
  <r>
    <x v="17"/>
    <d v="1899-12-30T09:30:00"/>
    <d v="1899-12-30T12:00:00"/>
    <x v="3"/>
    <x v="9"/>
    <x v="2"/>
    <d v="1899-12-30T02:30:00"/>
  </r>
  <r>
    <x v="17"/>
    <d v="1899-12-30T09:30:00"/>
    <d v="1899-12-30T12:00:00"/>
    <x v="3"/>
    <x v="9"/>
    <x v="1"/>
    <d v="1899-12-30T02:30:00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s v=""/>
  </r>
  <r>
    <x v="18"/>
    <m/>
    <m/>
    <x v="4"/>
    <x v="12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6" applyNumberFormats="0" applyBorderFormats="0" applyFontFormats="0" applyPatternFormats="0" applyAlignmentFormats="0" applyWidthHeightFormats="1" dataCaption="Valores" updatedVersion="7" minRefreshableVersion="3" showCalcMbrs="0" useAutoFormatting="1" itemPrintTitles="1" createdVersion="3" indent="0" outline="1" outlineData="1" multipleFieldFilters="0" chartFormat="3">
  <location ref="E1:F6" firstHeaderRow="1" firstDataRow="1" firstDataCol="1"/>
  <pivotFields count="7">
    <pivotField showAll="0"/>
    <pivotField showAll="0"/>
    <pivotField showAll="0"/>
    <pivotField axis="axisRow" showAll="0" measureFilter="1">
      <items count="26">
        <item m="1" x="5"/>
        <item m="1" x="11"/>
        <item m="1" x="15"/>
        <item m="1" x="18"/>
        <item m="1" x="14"/>
        <item m="1" x="10"/>
        <item x="4"/>
        <item m="1" x="8"/>
        <item m="1" x="21"/>
        <item m="1" x="12"/>
        <item m="1" x="9"/>
        <item m="1" x="22"/>
        <item m="1" x="16"/>
        <item m="1" x="23"/>
        <item m="1" x="13"/>
        <item m="1" x="6"/>
        <item m="1" x="7"/>
        <item m="1" x="17"/>
        <item m="1" x="19"/>
        <item m="1" x="20"/>
        <item m="1" x="24"/>
        <item x="0"/>
        <item x="1"/>
        <item x="2"/>
        <item x="3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a de Duración" fld="6" baseField="0" baseItem="0" numFmtId="165"/>
  </dataFields>
  <formats count="2">
    <format dxfId="25">
      <pivotArea outline="0" collapsedLevelsAreSubtotals="1" fieldPosition="0"/>
    </format>
    <format dxfId="24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 dinámica4" cacheId="6" applyNumberFormats="0" applyBorderFormats="0" applyFontFormats="0" applyPatternFormats="0" applyAlignmentFormats="0" applyWidthHeightFormats="1" dataCaption="Valores" updatedVersion="7" minRefreshableVersion="3" showCalcMbrs="0" useAutoFormatting="1" itemPrintTitles="1" createdVersion="3" indent="0" outline="1" outlineData="1" multipleFieldFilters="0" chartFormat="3">
  <location ref="A1:B20" firstHeaderRow="1" firstDataRow="1" firstDataCol="1"/>
  <pivotFields count="7">
    <pivotField showAll="0"/>
    <pivotField showAll="0"/>
    <pivotField showAll="0"/>
    <pivotField axis="axisRow" showAll="0" measureFilter="1">
      <items count="26">
        <item m="1" x="5"/>
        <item m="1" x="11"/>
        <item m="1" x="15"/>
        <item m="1" x="18"/>
        <item m="1" x="14"/>
        <item x="4"/>
        <item m="1" x="10"/>
        <item m="1" x="8"/>
        <item m="1" x="21"/>
        <item m="1" x="12"/>
        <item m="1" x="9"/>
        <item m="1" x="22"/>
        <item m="1" x="16"/>
        <item m="1" x="23"/>
        <item m="1" x="13"/>
        <item m="1" x="6"/>
        <item m="1" x="7"/>
        <item m="1" x="17"/>
        <item m="1" x="19"/>
        <item m="1" x="20"/>
        <item m="1" x="24"/>
        <item x="0"/>
        <item x="1"/>
        <item x="2"/>
        <item x="3"/>
        <item t="default"/>
      </items>
    </pivotField>
    <pivotField axis="axisRow" showAll="0">
      <items count="59">
        <item m="1" x="30"/>
        <item m="1" x="51"/>
        <item m="1" x="36"/>
        <item m="1" x="39"/>
        <item m="1" x="28"/>
        <item m="1" x="20"/>
        <item x="12"/>
        <item m="1" x="13"/>
        <item m="1" x="49"/>
        <item m="1" x="17"/>
        <item m="1" x="15"/>
        <item m="1" x="55"/>
        <item m="1" x="48"/>
        <item m="1" x="34"/>
        <item m="1" x="25"/>
        <item m="1" x="29"/>
        <item m="1" x="43"/>
        <item m="1" x="47"/>
        <item m="1" x="40"/>
        <item m="1" x="46"/>
        <item m="1" x="19"/>
        <item m="1" x="23"/>
        <item m="1" x="50"/>
        <item m="1" x="44"/>
        <item m="1" x="24"/>
        <item m="1" x="32"/>
        <item m="1" x="35"/>
        <item m="1" x="53"/>
        <item m="1" x="21"/>
        <item m="1" x="16"/>
        <item m="1" x="38"/>
        <item m="1" x="45"/>
        <item m="1" x="42"/>
        <item m="1" x="27"/>
        <item m="1" x="37"/>
        <item m="1" x="22"/>
        <item m="1" x="52"/>
        <item m="1" x="57"/>
        <item m="1" x="31"/>
        <item m="1" x="26"/>
        <item m="1" x="14"/>
        <item m="1" x="41"/>
        <item m="1" x="54"/>
        <item m="1" x="33"/>
        <item m="1" x="18"/>
        <item m="1" x="5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2">
    <field x="3"/>
    <field x="4"/>
  </rowFields>
  <rowItems count="19">
    <i>
      <x v="21"/>
    </i>
    <i r="1">
      <x v="46"/>
    </i>
    <i r="1">
      <x v="47"/>
    </i>
    <i r="1">
      <x v="48"/>
    </i>
    <i>
      <x v="22"/>
    </i>
    <i r="1">
      <x v="49"/>
    </i>
    <i r="1">
      <x v="50"/>
    </i>
    <i r="1">
      <x v="51"/>
    </i>
    <i r="1">
      <x v="52"/>
    </i>
    <i r="1">
      <x v="53"/>
    </i>
    <i>
      <x v="23"/>
    </i>
    <i r="1">
      <x v="54"/>
    </i>
    <i r="1">
      <x v="55"/>
    </i>
    <i r="1">
      <x v="56"/>
    </i>
    <i>
      <x v="24"/>
    </i>
    <i r="1">
      <x v="50"/>
    </i>
    <i r="1">
      <x v="55"/>
    </i>
    <i r="1">
      <x v="57"/>
    </i>
    <i t="grand">
      <x/>
    </i>
  </rowItems>
  <colItems count="1">
    <i/>
  </colItems>
  <dataFields count="1">
    <dataField name="Suma de Duración" fld="6" baseField="0" baseItem="0" numFmtId="165"/>
  </dataFields>
  <formats count="2">
    <format dxfId="27">
      <pivotArea outline="0" collapsedLevelsAreSubtotals="1" fieldPosition="0"/>
    </format>
    <format dxfId="2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6" applyNumberFormats="0" applyBorderFormats="0" applyFontFormats="0" applyPatternFormats="0" applyAlignmentFormats="0" applyWidthHeightFormats="1" dataCaption="Valores" updatedVersion="7" minRefreshableVersion="3" showCalcMbrs="0" useAutoFormatting="1" itemPrintTitles="1" createdVersion="3" indent="0" outline="1" outlineData="1" multipleFieldFilters="0" chartFormat="3" colHeaderCaption="Tarea">
  <location ref="A1:F6" firstHeaderRow="1" firstDataRow="2" firstDataCol="1"/>
  <pivotFields count="7">
    <pivotField showAll="0"/>
    <pivotField showAll="0"/>
    <pivotField showAll="0"/>
    <pivotField axis="axisCol" showAll="0" measureFilter="1">
      <items count="26">
        <item m="1" x="5"/>
        <item m="1" x="11"/>
        <item m="1" x="15"/>
        <item m="1" x="18"/>
        <item m="1" x="14"/>
        <item x="4"/>
        <item m="1" x="10"/>
        <item m="1" x="8"/>
        <item m="1" x="21"/>
        <item m="1" x="12"/>
        <item m="1" x="9"/>
        <item m="1" x="22"/>
        <item m="1" x="16"/>
        <item m="1" x="23"/>
        <item m="1" x="13"/>
        <item m="1" x="6"/>
        <item m="1" x="7"/>
        <item m="1" x="17"/>
        <item m="1" x="19"/>
        <item m="1" x="20"/>
        <item m="1" x="24"/>
        <item x="0"/>
        <item x="1"/>
        <item x="2"/>
        <item x="3"/>
        <item t="default"/>
      </items>
    </pivotField>
    <pivotField showAll="0"/>
    <pivotField axis="axisRow" showAll="0" measureFilter="1">
      <items count="15">
        <item m="1" x="13"/>
        <item m="1" x="12"/>
        <item x="3"/>
        <item m="1" x="6"/>
        <item m="1" x="10"/>
        <item m="1" x="7"/>
        <item m="1" x="9"/>
        <item m="1" x="4"/>
        <item m="1" x="11"/>
        <item m="1" x="5"/>
        <item m="1" x="8"/>
        <item x="0"/>
        <item x="1"/>
        <item x="2"/>
        <item t="default"/>
      </items>
    </pivotField>
    <pivotField dataField="1" showAll="0"/>
  </pivotFields>
  <rowFields count="1">
    <field x="5"/>
  </rowFields>
  <rowItems count="4">
    <i>
      <x v="11"/>
    </i>
    <i>
      <x v="12"/>
    </i>
    <i>
      <x v="13"/>
    </i>
    <i t="grand">
      <x/>
    </i>
  </rowItems>
  <colFields count="1">
    <field x="3"/>
  </colFields>
  <colItems count="5">
    <i>
      <x v="21"/>
    </i>
    <i>
      <x v="22"/>
    </i>
    <i>
      <x v="23"/>
    </i>
    <i>
      <x v="24"/>
    </i>
    <i t="grand">
      <x/>
    </i>
  </colItems>
  <dataFields count="1">
    <dataField name="Suma de Duración" fld="6" baseField="0" baseItem="0" numFmtId="165"/>
  </dataFields>
  <formats count="5">
    <format dxfId="23">
      <pivotArea type="topRight" dataOnly="0" labelOnly="1" outline="0" fieldPosition="0"/>
    </format>
    <format dxfId="22">
      <pivotArea dataOnly="0" labelOnly="1" fieldPosition="0">
        <references count="1">
          <reference field="3" count="4">
            <x v="0"/>
            <x v="1"/>
            <x v="2"/>
            <x v="3"/>
          </reference>
        </references>
      </pivotArea>
    </format>
    <format dxfId="21">
      <pivotArea outline="0" collapsedLevelsAreSubtotals="1" fieldPosition="0"/>
    </format>
    <format dxfId="20">
      <pivotArea field="3" type="button" dataOnly="0" labelOnly="1" outline="0" axis="axisCol" fieldPosition="0"/>
    </format>
    <format dxfId="19">
      <pivotArea dataOnly="0" labelOnly="1" grandCol="1" outline="0" fieldPosition="0"/>
    </format>
  </formats>
  <chartFormats count="30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5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  <filter fld="3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6" applyNumberFormats="0" applyBorderFormats="0" applyFontFormats="0" applyPatternFormats="0" applyAlignmentFormats="0" applyWidthHeightFormats="1" dataCaption="Valores" updatedVersion="7" minRefreshableVersion="3" showCalcMbrs="0" useAutoFormatting="1" itemPrintTitles="1" createdVersion="3" indent="0" outline="1" outlineData="1" multipleFieldFilters="0" chartFormat="3" colHeaderCaption="Miembro">
  <location ref="A1:E21" firstHeaderRow="1" firstDataRow="2" firstDataCol="1"/>
  <pivotFields count="7">
    <pivotField axis="axisRow" showAll="0" measureFilter="1">
      <items count="53">
        <item m="1" x="31"/>
        <item m="1" x="47"/>
        <item m="1" x="26"/>
        <item x="18"/>
        <item m="1" x="37"/>
        <item m="1" x="21"/>
        <item m="1" x="43"/>
        <item m="1" x="28"/>
        <item m="1" x="40"/>
        <item m="1" x="23"/>
        <item m="1" x="19"/>
        <item m="1" x="38"/>
        <item m="1" x="49"/>
        <item m="1" x="48"/>
        <item m="1" x="45"/>
        <item m="1" x="41"/>
        <item m="1" x="39"/>
        <item m="1" x="22"/>
        <item m="1" x="44"/>
        <item m="1" x="33"/>
        <item m="1" x="32"/>
        <item m="1" x="27"/>
        <item m="1" x="30"/>
        <item m="1" x="35"/>
        <item m="1" x="51"/>
        <item m="1" x="46"/>
        <item m="1" x="25"/>
        <item m="1" x="20"/>
        <item m="1" x="34"/>
        <item m="1" x="50"/>
        <item m="1" x="29"/>
        <item m="1" x="42"/>
        <item m="1" x="24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axis="axisCol" showAll="0" measureFilter="1">
      <items count="15">
        <item m="1" x="13"/>
        <item m="1" x="12"/>
        <item x="3"/>
        <item m="1" x="6"/>
        <item m="1" x="10"/>
        <item m="1" x="7"/>
        <item m="1" x="9"/>
        <item m="1" x="4"/>
        <item m="1" x="11"/>
        <item m="1" x="5"/>
        <item m="1" x="8"/>
        <item x="0"/>
        <item x="1"/>
        <item x="2"/>
        <item t="default"/>
      </items>
    </pivotField>
    <pivotField dataField="1" showAll="0"/>
  </pivotFields>
  <rowFields count="1">
    <field x="0"/>
  </rowFields>
  <rowItems count="19"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5"/>
  </colFields>
  <colItems count="4">
    <i>
      <x v="11"/>
    </i>
    <i>
      <x v="12"/>
    </i>
    <i>
      <x v="13"/>
    </i>
    <i t="grand">
      <x/>
    </i>
  </colItems>
  <dataFields count="1">
    <dataField name="Suma de Duración" fld="6" baseField="0" baseItem="0" numFmtId="165"/>
  </dataFields>
  <formats count="5">
    <format dxfId="18">
      <pivotArea type="topRight" dataOnly="0" labelOnly="1" outline="0" fieldPosition="0"/>
    </format>
    <format dxfId="17">
      <pivotArea dataOnly="0" labelOnly="1" fieldPosition="0">
        <references count="1">
          <reference field="5" count="2">
            <x v="0"/>
            <x v="1"/>
          </reference>
        </references>
      </pivotArea>
    </format>
    <format dxfId="16">
      <pivotArea outline="0" collapsedLevelsAreSubtotals="1" fieldPosition="0"/>
    </format>
    <format dxfId="15">
      <pivotArea field="5" type="button" dataOnly="0" labelOnly="1" outline="0" axis="axisCol" fieldPosition="0"/>
    </format>
    <format dxfId="14">
      <pivotArea dataOnly="0" labelOnly="1" grandCol="1" outline="0" fieldPosition="0"/>
    </format>
  </format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valueNotEqual" evalOrder="-1" id="1" iMeasureFld="0">
      <autoFilter ref="A1">
        <filterColumn colId="0">
          <customFilters>
            <customFilter operator="notEqual" val="0"/>
          </customFilters>
        </filterColumn>
      </autoFilter>
    </filter>
    <filter fld="5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11" sqref="B11"/>
    </sheetView>
  </sheetViews>
  <sheetFormatPr baseColWidth="10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0</v>
      </c>
      <c r="C1" s="4" t="s">
        <v>1</v>
      </c>
    </row>
    <row r="2" spans="1:3" x14ac:dyDescent="0.25">
      <c r="A2" s="7" t="s">
        <v>22</v>
      </c>
      <c r="B2" s="7" t="s">
        <v>21</v>
      </c>
      <c r="C2" s="7" t="s">
        <v>22</v>
      </c>
    </row>
    <row r="3" spans="1:3" x14ac:dyDescent="0.25">
      <c r="A3" s="7" t="s">
        <v>23</v>
      </c>
      <c r="B3" s="7" t="s">
        <v>25</v>
      </c>
      <c r="C3" s="7" t="s">
        <v>23</v>
      </c>
    </row>
    <row r="4" spans="1:3" x14ac:dyDescent="0.25">
      <c r="A4" s="7" t="s">
        <v>26</v>
      </c>
      <c r="B4" s="7" t="s">
        <v>24</v>
      </c>
      <c r="C4" s="7" t="s">
        <v>26</v>
      </c>
    </row>
    <row r="5" spans="1:3" x14ac:dyDescent="0.25">
      <c r="A5" s="6"/>
      <c r="B5" s="7"/>
      <c r="C5" s="7"/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C27" sqref="C27"/>
    </sheetView>
  </sheetViews>
  <sheetFormatPr baseColWidth="10" defaultRowHeight="15" x14ac:dyDescent="0.25"/>
  <cols>
    <col min="1" max="1" width="28.140625" style="10" customWidth="1"/>
    <col min="2" max="2" width="39.7109375" style="10" customWidth="1"/>
    <col min="3" max="3" width="20.28515625" style="28" bestFit="1" customWidth="1"/>
    <col min="4" max="4" width="18.5703125" style="31" bestFit="1" customWidth="1"/>
    <col min="5" max="5" width="5.28515625" style="13" bestFit="1" customWidth="1"/>
    <col min="6" max="6" width="16.85546875" style="31" bestFit="1" customWidth="1"/>
    <col min="7" max="7" width="15" style="31" bestFit="1" customWidth="1"/>
  </cols>
  <sheetData>
    <row r="1" spans="1:7" s="4" customFormat="1" x14ac:dyDescent="0.25">
      <c r="A1" s="8" t="s">
        <v>14</v>
      </c>
      <c r="B1" s="8" t="s">
        <v>15</v>
      </c>
      <c r="C1" s="26" t="s">
        <v>16</v>
      </c>
      <c r="D1" s="29" t="s">
        <v>17</v>
      </c>
      <c r="E1" s="11" t="s">
        <v>20</v>
      </c>
      <c r="F1" s="29" t="s">
        <v>18</v>
      </c>
      <c r="G1" s="29" t="s">
        <v>19</v>
      </c>
    </row>
    <row r="2" spans="1:7" x14ac:dyDescent="0.25">
      <c r="A2" s="9" t="s">
        <v>30</v>
      </c>
      <c r="B2" s="9"/>
      <c r="C2" s="34"/>
      <c r="D2" s="30" t="str">
        <f>IF(B2="","",SUMIF(SEGUIMIENTO!E:E,B2,SEGUIMIENTO!G:G))</f>
        <v/>
      </c>
      <c r="E2" s="12">
        <f>IF(AND(A2="",B2=""),"",COUNTIF(D$1:D2,""))</f>
        <v>1</v>
      </c>
      <c r="F2" s="30">
        <f t="shared" ref="F2" si="0">IF(A2="","",SUMIF(E:E,E2,C:C))</f>
        <v>8.3333333333333329E-2</v>
      </c>
      <c r="G2" s="30">
        <f>IF(A2="","",SUMIF(SEGUIMIENTO!D:D,A2,SEGUIMIENTO!G:G))</f>
        <v>9.3750000000009992E-2</v>
      </c>
    </row>
    <row r="3" spans="1:7" x14ac:dyDescent="0.25">
      <c r="A3" s="9"/>
      <c r="B3" s="9" t="s">
        <v>27</v>
      </c>
      <c r="C3" s="34">
        <v>2.0833333333333332E-2</v>
      </c>
      <c r="D3" s="30">
        <f>IF(B3="","",SUMIF(SEGUIMIENTO!E:E,B3,SEGUIMIENTO!G:G))</f>
        <v>3.125E-2</v>
      </c>
      <c r="E3" s="12">
        <f>IF(AND(A3="",B3=""),"",COUNTIF(D$1:D3,""))</f>
        <v>1</v>
      </c>
      <c r="F3" s="30" t="str">
        <f t="shared" ref="F3:F60" si="1">IF(A3="","",SUMIF(E:E,E3,C:C))</f>
        <v/>
      </c>
      <c r="G3" s="30" t="str">
        <f>IF(A3="","",SUMIF(SEGUIMIENTO!D:D,A3,SEGUIMIENTO!G:G))</f>
        <v/>
      </c>
    </row>
    <row r="4" spans="1:7" x14ac:dyDescent="0.25">
      <c r="A4" s="9"/>
      <c r="B4" s="9" t="s">
        <v>28</v>
      </c>
      <c r="C4" s="34">
        <v>4.1666666666666664E-2</v>
      </c>
      <c r="D4" s="30">
        <f>IF(B4="","",SUMIF(SEGUIMIENTO!E:E,B4,SEGUIMIENTO!G:G))</f>
        <v>3.125E-2</v>
      </c>
      <c r="E4" s="12">
        <f>IF(AND(A4="",B4=""),"",COUNTIF(D$1:D4,""))</f>
        <v>1</v>
      </c>
      <c r="F4" s="30" t="str">
        <f t="shared" si="1"/>
        <v/>
      </c>
      <c r="G4" s="30" t="str">
        <f>IF(A4="","",SUMIF(SEGUIMIENTO!D:D,A4,SEGUIMIENTO!G:G))</f>
        <v/>
      </c>
    </row>
    <row r="5" spans="1:7" x14ac:dyDescent="0.25">
      <c r="A5" s="9"/>
      <c r="B5" s="9" t="s">
        <v>29</v>
      </c>
      <c r="C5" s="34">
        <v>2.0833333333333332E-2</v>
      </c>
      <c r="D5" s="30">
        <f>IF(B5="","",SUMIF(SEGUIMIENTO!E:E,B5,SEGUIMIENTO!G:G))</f>
        <v>3.1250000000009992E-2</v>
      </c>
      <c r="E5" s="12">
        <f>IF(AND(A5="",B5=""),"",COUNTIF(D$1:D5,""))</f>
        <v>1</v>
      </c>
      <c r="F5" s="30" t="str">
        <f t="shared" si="1"/>
        <v/>
      </c>
      <c r="G5" s="30" t="str">
        <f>IF(A5="","",SUMIF(SEGUIMIENTO!D:D,A5,SEGUIMIENTO!G:G))</f>
        <v/>
      </c>
    </row>
    <row r="6" spans="1:7" x14ac:dyDescent="0.25">
      <c r="A6" s="9" t="s">
        <v>31</v>
      </c>
      <c r="B6" s="9"/>
      <c r="C6" s="34"/>
      <c r="D6" s="30" t="str">
        <f>IF(B6="","",SUMIF(SEGUIMIENTO!E:E,B6,SEGUIMIENTO!G:G))</f>
        <v/>
      </c>
      <c r="E6" s="12">
        <f>IF(AND(A6="",B6=""),"",COUNTIF(D$1:D6,""))</f>
        <v>2</v>
      </c>
      <c r="F6" s="30">
        <f t="shared" si="1"/>
        <v>0.16666666666666666</v>
      </c>
      <c r="G6" s="30">
        <f>IF(A6="","",SUMIF(SEGUIMIENTO!D:D,A6,SEGUIMIENTO!G:G))</f>
        <v>0.35416666666666674</v>
      </c>
    </row>
    <row r="7" spans="1:7" x14ac:dyDescent="0.25">
      <c r="A7" s="9"/>
      <c r="B7" s="9" t="s">
        <v>32</v>
      </c>
      <c r="C7" s="34">
        <v>4.1666666666666664E-2</v>
      </c>
      <c r="D7" s="30">
        <f>IF(B7="","",SUMIF(SEGUIMIENTO!E:E,B7,SEGUIMIENTO!G:G))</f>
        <v>4.1666666666666852E-2</v>
      </c>
      <c r="E7" s="12">
        <f>IF(AND(A7="",B7=""),"",COUNTIF(D$1:D7,""))</f>
        <v>2</v>
      </c>
      <c r="F7" s="30" t="str">
        <f t="shared" si="1"/>
        <v/>
      </c>
      <c r="G7" s="30" t="str">
        <f>IF(A7="","",SUMIF(SEGUIMIENTO!D:D,A7,SEGUIMIENTO!G:G))</f>
        <v/>
      </c>
    </row>
    <row r="8" spans="1:7" x14ac:dyDescent="0.25">
      <c r="A8" s="9"/>
      <c r="B8" s="9" t="s">
        <v>33</v>
      </c>
      <c r="C8" s="34">
        <v>4.1666666666666664E-2</v>
      </c>
      <c r="D8" s="30">
        <f>IF(B8="","",SUMIF(SEGUIMIENTO!E:E,B8,SEGUIMIENTO!G:G))</f>
        <v>0.16666666666666657</v>
      </c>
      <c r="E8" s="12">
        <f>IF(AND(A8="",B8=""),"",COUNTIF(D$1:D8,""))</f>
        <v>2</v>
      </c>
      <c r="F8" s="30" t="str">
        <f t="shared" si="1"/>
        <v/>
      </c>
      <c r="G8" s="30" t="str">
        <f>IF(A8="","",SUMIF(SEGUIMIENTO!D:D,A8,SEGUIMIENTO!G:G))</f>
        <v/>
      </c>
    </row>
    <row r="9" spans="1:7" x14ac:dyDescent="0.25">
      <c r="A9" s="9"/>
      <c r="B9" s="9" t="s">
        <v>34</v>
      </c>
      <c r="C9" s="34">
        <v>2.0833333333333332E-2</v>
      </c>
      <c r="D9" s="30">
        <f>IF(B9="","",SUMIF(SEGUIMIENTO!E:E,B9,SEGUIMIENTO!G:G))</f>
        <v>2.0833333333333426E-2</v>
      </c>
      <c r="E9" s="12">
        <f>IF(AND(A9="",B9=""),"",COUNTIF(D$1:D9,""))</f>
        <v>2</v>
      </c>
      <c r="F9" s="30" t="str">
        <f t="shared" si="1"/>
        <v/>
      </c>
      <c r="G9" s="30" t="str">
        <f>IF(A9="","",SUMIF(SEGUIMIENTO!D:D,A9,SEGUIMIENTO!G:G))</f>
        <v/>
      </c>
    </row>
    <row r="10" spans="1:7" x14ac:dyDescent="0.25">
      <c r="A10" s="9"/>
      <c r="B10" s="9" t="s">
        <v>35</v>
      </c>
      <c r="C10" s="34">
        <v>4.1666666666666664E-2</v>
      </c>
      <c r="D10" s="30">
        <f>IF(B10="","",SUMIF(SEGUIMIENTO!E:E,B10,SEGUIMIENTO!G:G))</f>
        <v>0.12499999999999989</v>
      </c>
      <c r="E10" s="12">
        <f>IF(AND(A10="",B10=""),"",COUNTIF(D$1:D10,""))</f>
        <v>2</v>
      </c>
      <c r="F10" s="30" t="str">
        <f t="shared" si="1"/>
        <v/>
      </c>
      <c r="G10" s="30" t="str">
        <f>IF(A10="","",SUMIF(SEGUIMIENTO!D:D,A10,SEGUIMIENTO!G:G))</f>
        <v/>
      </c>
    </row>
    <row r="11" spans="1:7" x14ac:dyDescent="0.25">
      <c r="A11" s="9"/>
      <c r="B11" s="9" t="s">
        <v>37</v>
      </c>
      <c r="C11" s="34">
        <v>2.0833333333333332E-2</v>
      </c>
      <c r="D11" s="30">
        <f>IF(B11="","",SUMIF(SEGUIMIENTO!E:E,B11,SEGUIMIENTO!G:G))</f>
        <v>0.12500000000000006</v>
      </c>
      <c r="E11" s="12">
        <f>IF(AND(A11="",B11=""),"",COUNTIF(D$1:D11,""))</f>
        <v>2</v>
      </c>
      <c r="F11" s="30" t="str">
        <f t="shared" si="1"/>
        <v/>
      </c>
      <c r="G11" s="30" t="str">
        <f>IF(A11="","",SUMIF(SEGUIMIENTO!D:D,A11,SEGUIMIENTO!G:G))</f>
        <v/>
      </c>
    </row>
    <row r="12" spans="1:7" x14ac:dyDescent="0.25">
      <c r="A12" s="9" t="s">
        <v>38</v>
      </c>
      <c r="B12" s="9"/>
      <c r="C12" s="34"/>
      <c r="D12" s="30" t="str">
        <f>IF(B12="","",SUMIF(SEGUIMIENTO!E:E,B12,SEGUIMIENTO!G:G))</f>
        <v/>
      </c>
      <c r="E12" s="12">
        <f>IF(AND(A12="",B12=""),"",COUNTIF(D$1:D12,""))</f>
        <v>3</v>
      </c>
      <c r="F12" s="30">
        <f t="shared" ref="F12:F17" si="2">IF(A12="","",SUMIF(E:E,E12,C:C))</f>
        <v>1.0208333333333335</v>
      </c>
      <c r="G12" s="30">
        <f>IF(A12="","",SUMIF(SEGUIMIENTO!D:D,A12,SEGUIMIENTO!G:G))</f>
        <v>1.3437499999999998</v>
      </c>
    </row>
    <row r="13" spans="1:7" x14ac:dyDescent="0.25">
      <c r="A13" s="9"/>
      <c r="B13" s="9" t="s">
        <v>39</v>
      </c>
      <c r="C13" s="34">
        <v>2.0833333333333332E-2</v>
      </c>
      <c r="D13" s="30">
        <f>IF(B13="","",SUMIF(SEGUIMIENTO!E:E,B13,SEGUIMIENTO!G:G))</f>
        <v>0</v>
      </c>
      <c r="E13" s="12">
        <f>IF(AND(A13="",B13=""),"",COUNTIF(D$1:D13,""))</f>
        <v>3</v>
      </c>
      <c r="F13" s="30" t="str">
        <f t="shared" si="2"/>
        <v/>
      </c>
      <c r="G13" s="30" t="str">
        <f>IF(A13="","",SUMIF(SEGUIMIENTO!D:D,A13,SEGUIMIENTO!G:G))</f>
        <v/>
      </c>
    </row>
    <row r="14" spans="1:7" x14ac:dyDescent="0.25">
      <c r="A14" s="9"/>
      <c r="B14" s="9" t="s">
        <v>40</v>
      </c>
      <c r="C14" s="34">
        <v>8.3333333333333329E-2</v>
      </c>
      <c r="D14" s="30">
        <f>IF(B14="","",SUMIF(SEGUIMIENTO!E:E,B14,SEGUIMIENTO!G:G))</f>
        <v>0.125</v>
      </c>
      <c r="E14" s="12">
        <f>IF(AND(A14="",B14=""),"",COUNTIF(D$1:D14,""))</f>
        <v>3</v>
      </c>
      <c r="F14" s="30" t="str">
        <f t="shared" si="2"/>
        <v/>
      </c>
      <c r="G14" s="30" t="str">
        <f>IF(A14="","",SUMIF(SEGUIMIENTO!D:D,A14,SEGUIMIENTO!G:G))</f>
        <v/>
      </c>
    </row>
    <row r="15" spans="1:7" x14ac:dyDescent="0.25">
      <c r="A15" s="9"/>
      <c r="B15" s="9" t="s">
        <v>41</v>
      </c>
      <c r="C15" s="34">
        <v>4.1666666666666664E-2</v>
      </c>
      <c r="D15" s="30">
        <f>IF(B15="","",SUMIF(SEGUIMIENTO!E:E,B15,SEGUIMIENTO!G:G))</f>
        <v>0</v>
      </c>
      <c r="E15" s="12">
        <f>IF(AND(A15="",B15=""),"",COUNTIF(D$1:D15,""))</f>
        <v>3</v>
      </c>
      <c r="F15" s="30" t="str">
        <f t="shared" si="2"/>
        <v/>
      </c>
      <c r="G15" s="30" t="str">
        <f>IF(A15="","",SUMIF(SEGUIMIENTO!D:D,A15,SEGUIMIENTO!G:G))</f>
        <v/>
      </c>
    </row>
    <row r="16" spans="1:7" x14ac:dyDescent="0.25">
      <c r="A16" s="9"/>
      <c r="B16" s="9" t="s">
        <v>42</v>
      </c>
      <c r="C16" s="34">
        <v>2.0833333333333332E-2</v>
      </c>
      <c r="D16" s="30">
        <f>IF(B16="","",SUMIF(SEGUIMIENTO!E:E,B16,SEGUIMIENTO!G:G))</f>
        <v>0</v>
      </c>
      <c r="E16" s="12">
        <f>IF(AND(A16="",B16=""),"",COUNTIF(D$1:D16,""))</f>
        <v>3</v>
      </c>
      <c r="F16" s="30" t="str">
        <f t="shared" si="2"/>
        <v/>
      </c>
      <c r="G16" s="30" t="str">
        <f>IF(A16="","",SUMIF(SEGUIMIENTO!D:D,A16,SEGUIMIENTO!G:G))</f>
        <v/>
      </c>
    </row>
    <row r="17" spans="1:7" x14ac:dyDescent="0.25">
      <c r="A17" s="9"/>
      <c r="B17" s="9" t="s">
        <v>43</v>
      </c>
      <c r="C17" s="34">
        <v>2.0833333333333332E-2</v>
      </c>
      <c r="D17" s="30">
        <f>IF(B17="","",SUMIF(SEGUIMIENTO!E:E,B17,SEGUIMIENTO!G:G))</f>
        <v>0.5520833333333337</v>
      </c>
      <c r="E17" s="12">
        <f>IF(AND(A17="",B17=""),"",COUNTIF(D$1:D17,""))</f>
        <v>3</v>
      </c>
      <c r="F17" s="30" t="str">
        <f t="shared" si="2"/>
        <v/>
      </c>
      <c r="G17" s="30" t="str">
        <f>IF(A17="","",SUMIF(SEGUIMIENTO!D:D,A17,SEGUIMIENTO!G:G))</f>
        <v/>
      </c>
    </row>
    <row r="18" spans="1:7" x14ac:dyDescent="0.25">
      <c r="A18" s="9"/>
      <c r="B18" s="9" t="s">
        <v>44</v>
      </c>
      <c r="C18" s="34">
        <v>0.83333333333333337</v>
      </c>
      <c r="D18" s="30">
        <f>IF(B18="","",SUMIF(SEGUIMIENTO!E:E,B18,SEGUIMIENTO!G:G))</f>
        <v>1.8125</v>
      </c>
      <c r="E18" s="12">
        <f>IF(AND(A18="",B18=""),"",COUNTIF(D$1:D18,""))</f>
        <v>3</v>
      </c>
      <c r="F18" s="30" t="str">
        <f t="shared" si="1"/>
        <v/>
      </c>
      <c r="G18" s="30" t="str">
        <f>IF(A18="","",SUMIF(SEGUIMIENTO!D:D,A18,SEGUIMIENTO!G:G))</f>
        <v/>
      </c>
    </row>
    <row r="19" spans="1:7" x14ac:dyDescent="0.25">
      <c r="A19" s="9" t="s">
        <v>45</v>
      </c>
      <c r="B19" s="9"/>
      <c r="C19" s="34"/>
      <c r="D19" s="30" t="str">
        <f>IF(B19="","",SUMIF(SEGUIMIENTO!E:E,B19,SEGUIMIENTO!G:G))</f>
        <v/>
      </c>
      <c r="E19" s="12">
        <f>IF(AND(A19="",B19=""),"",COUNTIF(D$1:D19,""))</f>
        <v>4</v>
      </c>
      <c r="F19" s="30">
        <f t="shared" si="1"/>
        <v>0.99305555555555558</v>
      </c>
      <c r="G19" s="30">
        <f>IF(A19="","",SUMIF(SEGUIMIENTO!D:D,A19,SEGUIMIENTO!G:G))</f>
        <v>1.5208333333333337</v>
      </c>
    </row>
    <row r="20" spans="1:7" x14ac:dyDescent="0.25">
      <c r="A20" s="9"/>
      <c r="B20" s="9" t="s">
        <v>46</v>
      </c>
      <c r="C20" s="34">
        <v>8.3333333333333329E-2</v>
      </c>
      <c r="D20" s="30">
        <f>IF(B20="","",SUMIF(SEGUIMIENTO!E:E,B20,SEGUIMIENTO!G:G))</f>
        <v>0.25000000000000011</v>
      </c>
      <c r="E20" s="12">
        <f>IF(AND(A20="",B20=""),"",COUNTIF(D$1:D20,""))</f>
        <v>4</v>
      </c>
      <c r="F20" s="30" t="str">
        <f t="shared" si="1"/>
        <v/>
      </c>
      <c r="G20" s="30" t="str">
        <f>IF(A20="","",SUMIF(SEGUIMIENTO!D:D,A20,SEGUIMIENTO!G:G))</f>
        <v/>
      </c>
    </row>
    <row r="21" spans="1:7" x14ac:dyDescent="0.25">
      <c r="A21" s="9"/>
      <c r="B21" s="9" t="s">
        <v>49</v>
      </c>
      <c r="C21" s="34">
        <v>4.1666666666666664E-2</v>
      </c>
      <c r="D21" s="30">
        <f>IF(B21="","",SUMIF(SEGUIMIENTO!E:E,B21,SEGUIMIENTO!G:G))</f>
        <v>0</v>
      </c>
      <c r="E21" s="12">
        <f>IF(AND(A21="",B21=""),"",COUNTIF(D$1:D21,""))</f>
        <v>4</v>
      </c>
      <c r="F21" s="30" t="str">
        <f t="shared" si="1"/>
        <v/>
      </c>
      <c r="G21" s="30" t="str">
        <f>IF(A21="","",SUMIF(SEGUIMIENTO!D:D,A21,SEGUIMIENTO!G:G))</f>
        <v/>
      </c>
    </row>
    <row r="22" spans="1:7" x14ac:dyDescent="0.25">
      <c r="A22" s="9"/>
      <c r="B22" s="9" t="s">
        <v>48</v>
      </c>
      <c r="C22" s="34">
        <v>3.4722222222222224E-2</v>
      </c>
      <c r="D22" s="30">
        <f>IF(B22="","",SUMIF(SEGUIMIENTO!E:E,B22,SEGUIMIENTO!G:G))</f>
        <v>0</v>
      </c>
      <c r="E22" s="12">
        <f>IF(AND(A22="",B22=""),"",COUNTIF(D$1:D22,""))</f>
        <v>4</v>
      </c>
      <c r="F22" s="30" t="str">
        <f t="shared" si="1"/>
        <v/>
      </c>
      <c r="G22" s="30" t="str">
        <f>IF(A22="","",SUMIF(SEGUIMIENTO!D:D,A22,SEGUIMIENTO!G:G))</f>
        <v/>
      </c>
    </row>
    <row r="23" spans="1:7" x14ac:dyDescent="0.25">
      <c r="A23" s="9"/>
      <c r="B23" s="9" t="s">
        <v>47</v>
      </c>
      <c r="C23" s="34">
        <v>0.83333333333333337</v>
      </c>
      <c r="D23" s="30">
        <f>IF(B23="","",SUMIF(SEGUIMIENTO!E:E,B23,SEGUIMIENTO!G:G))</f>
        <v>0</v>
      </c>
      <c r="E23" s="12">
        <f>IF(AND(A23="",B23=""),"",COUNTIF(D$1:D23,""))</f>
        <v>4</v>
      </c>
      <c r="F23" s="30" t="str">
        <f t="shared" si="1"/>
        <v/>
      </c>
      <c r="G23" s="30" t="str">
        <f>IF(A23="","",SUMIF(SEGUIMIENTO!D:D,A23,SEGUIMIENTO!G:G))</f>
        <v/>
      </c>
    </row>
    <row r="24" spans="1:7" x14ac:dyDescent="0.25">
      <c r="A24" s="9"/>
      <c r="B24" s="9"/>
      <c r="C24" s="34"/>
      <c r="D24" s="30" t="str">
        <f>IF(B24="","",SUMIF(SEGUIMIENTO!E:E,B24,SEGUIMIENTO!G:G))</f>
        <v/>
      </c>
      <c r="E24" s="12" t="str">
        <f>IF(AND(A24="",B24=""),"",COUNTIF(D$1:D24,""))</f>
        <v/>
      </c>
      <c r="F24" s="30" t="str">
        <f t="shared" si="1"/>
        <v/>
      </c>
      <c r="G24" s="30" t="str">
        <f>IF(A24="","",SUMIF(SEGUIMIENTO!D:D,A24,SEGUIMIENTO!G:G))</f>
        <v/>
      </c>
    </row>
    <row r="25" spans="1:7" x14ac:dyDescent="0.25">
      <c r="A25" s="9"/>
      <c r="B25" s="9"/>
      <c r="C25" s="34"/>
      <c r="D25" s="30" t="str">
        <f>IF(B25="","",SUMIF(SEGUIMIENTO!E:E,B25,SEGUIMIENTO!G:G))</f>
        <v/>
      </c>
      <c r="E25" s="12" t="str">
        <f>IF(AND(A25="",B25=""),"",COUNTIF(D$1:D25,""))</f>
        <v/>
      </c>
      <c r="F25" s="30" t="str">
        <f t="shared" si="1"/>
        <v/>
      </c>
      <c r="G25" s="30" t="str">
        <f>IF(A25="","",SUMIF(SEGUIMIENTO!D:D,A25,SEGUIMIENTO!G:G))</f>
        <v/>
      </c>
    </row>
    <row r="26" spans="1:7" x14ac:dyDescent="0.25">
      <c r="A26" s="9"/>
      <c r="B26" s="9"/>
      <c r="C26" s="34"/>
      <c r="D26" s="30" t="str">
        <f>IF(B26="","",SUMIF(SEGUIMIENTO!E:E,B26,SEGUIMIENTO!G:G))</f>
        <v/>
      </c>
      <c r="E26" s="12" t="str">
        <f>IF(AND(A26="",B26=""),"",COUNTIF(D$1:D26,""))</f>
        <v/>
      </c>
      <c r="F26" s="30" t="str">
        <f t="shared" si="1"/>
        <v/>
      </c>
      <c r="G26" s="30" t="str">
        <f>IF(A26="","",SUMIF(SEGUIMIENTO!D:D,A26,SEGUIMIENTO!G:G))</f>
        <v/>
      </c>
    </row>
    <row r="27" spans="1:7" x14ac:dyDescent="0.25">
      <c r="A27" s="9"/>
      <c r="B27" s="9"/>
      <c r="C27" s="34"/>
      <c r="D27" s="30" t="str">
        <f>IF(B27="","",SUMIF(SEGUIMIENTO!E:E,B27,SEGUIMIENTO!G:G))</f>
        <v/>
      </c>
      <c r="E27" s="12" t="str">
        <f>IF(AND(A27="",B27=""),"",COUNTIF(D$1:D27,""))</f>
        <v/>
      </c>
      <c r="F27" s="30" t="str">
        <f t="shared" si="1"/>
        <v/>
      </c>
      <c r="G27" s="30" t="str">
        <f>IF(A27="","",SUMIF(SEGUIMIENTO!D:D,A27,SEGUIMIENTO!G:G))</f>
        <v/>
      </c>
    </row>
    <row r="28" spans="1:7" x14ac:dyDescent="0.25">
      <c r="A28" s="9"/>
      <c r="B28" s="9"/>
      <c r="C28" s="34"/>
      <c r="D28" s="30" t="str">
        <f>IF(B28="","",SUMIF(SEGUIMIENTO!E:E,B28,SEGUIMIENTO!G:G))</f>
        <v/>
      </c>
      <c r="E28" s="12" t="str">
        <f>IF(AND(A28="",B28=""),"",COUNTIF(D$1:D28,""))</f>
        <v/>
      </c>
      <c r="F28" s="30" t="str">
        <f t="shared" si="1"/>
        <v/>
      </c>
      <c r="G28" s="30" t="str">
        <f>IF(A28="","",SUMIF(SEGUIMIENTO!D:D,A28,SEGUIMIENTO!G:G))</f>
        <v/>
      </c>
    </row>
    <row r="29" spans="1:7" x14ac:dyDescent="0.25">
      <c r="A29" s="9"/>
      <c r="B29" s="9"/>
      <c r="C29" s="34"/>
      <c r="D29" s="30" t="str">
        <f>IF(B29="","",SUMIF(SEGUIMIENTO!E:E,B29,SEGUIMIENTO!G:G))</f>
        <v/>
      </c>
      <c r="E29" s="12" t="str">
        <f>IF(AND(A29="",B29=""),"",COUNTIF(D$1:D29,""))</f>
        <v/>
      </c>
      <c r="F29" s="30" t="str">
        <f t="shared" si="1"/>
        <v/>
      </c>
      <c r="G29" s="30" t="str">
        <f>IF(A29="","",SUMIF(SEGUIMIENTO!D:D,A29,SEGUIMIENTO!G:G))</f>
        <v/>
      </c>
    </row>
    <row r="30" spans="1:7" x14ac:dyDescent="0.25">
      <c r="A30" s="9"/>
      <c r="B30" s="9"/>
      <c r="C30" s="34"/>
      <c r="D30" s="30" t="str">
        <f>IF(B30="","",SUMIF(SEGUIMIENTO!E:E,B30,SEGUIMIENTO!G:G))</f>
        <v/>
      </c>
      <c r="E30" s="12" t="str">
        <f>IF(AND(A30="",B30=""),"",COUNTIF(D$1:D30,""))</f>
        <v/>
      </c>
      <c r="F30" s="30" t="str">
        <f t="shared" si="1"/>
        <v/>
      </c>
      <c r="G30" s="30" t="str">
        <f>IF(A30="","",SUMIF(SEGUIMIENTO!D:D,A30,SEGUIMIENTO!G:G))</f>
        <v/>
      </c>
    </row>
    <row r="31" spans="1:7" x14ac:dyDescent="0.25">
      <c r="A31" s="9"/>
      <c r="B31" s="9"/>
      <c r="C31" s="34"/>
      <c r="D31" s="30" t="str">
        <f>IF(B31="","",SUMIF(SEGUIMIENTO!E:E,B31,SEGUIMIENTO!G:G))</f>
        <v/>
      </c>
      <c r="E31" s="12" t="str">
        <f>IF(AND(A31="",B31=""),"",COUNTIF(D$1:D31,""))</f>
        <v/>
      </c>
      <c r="F31" s="30" t="str">
        <f t="shared" si="1"/>
        <v/>
      </c>
      <c r="G31" s="30" t="str">
        <f>IF(A31="","",SUMIF(SEGUIMIENTO!D:D,A31,SEGUIMIENTO!G:G))</f>
        <v/>
      </c>
    </row>
    <row r="32" spans="1:7" x14ac:dyDescent="0.25">
      <c r="A32" s="9"/>
      <c r="B32" s="9"/>
      <c r="C32" s="34"/>
      <c r="D32" s="30" t="str">
        <f>IF(B32="","",SUMIF(SEGUIMIENTO!E:E,B32,SEGUIMIENTO!G:G))</f>
        <v/>
      </c>
      <c r="E32" s="12" t="str">
        <f>IF(AND(A32="",B32=""),"",COUNTIF(D$1:D32,""))</f>
        <v/>
      </c>
      <c r="F32" s="30" t="str">
        <f t="shared" si="1"/>
        <v/>
      </c>
      <c r="G32" s="30" t="str">
        <f>IF(A32="","",SUMIF(SEGUIMIENTO!D:D,A32,SEGUIMIENTO!G:G))</f>
        <v/>
      </c>
    </row>
    <row r="33" spans="1:7" x14ac:dyDescent="0.25">
      <c r="A33" s="9"/>
      <c r="B33" s="9"/>
      <c r="C33" s="34"/>
      <c r="D33" s="30" t="str">
        <f>IF(B33="","",SUMIF(SEGUIMIENTO!E:E,B33,SEGUIMIENTO!G:G))</f>
        <v/>
      </c>
      <c r="E33" s="12" t="str">
        <f>IF(AND(A33="",B33=""),"",COUNTIF(D$1:D33,""))</f>
        <v/>
      </c>
      <c r="F33" s="30" t="str">
        <f t="shared" si="1"/>
        <v/>
      </c>
      <c r="G33" s="30" t="str">
        <f>IF(A33="","",SUMIF(SEGUIMIENTO!D:D,A33,SEGUIMIENTO!G:G))</f>
        <v/>
      </c>
    </row>
    <row r="34" spans="1:7" x14ac:dyDescent="0.25">
      <c r="A34" s="9"/>
      <c r="B34" s="9"/>
      <c r="C34" s="34"/>
      <c r="D34" s="30" t="str">
        <f>IF(B34="","",SUMIF(SEGUIMIENTO!E:E,B34,SEGUIMIENTO!G:G))</f>
        <v/>
      </c>
      <c r="E34" s="12" t="str">
        <f>IF(AND(A34="",B34=""),"",COUNTIF(D$1:D34,""))</f>
        <v/>
      </c>
      <c r="F34" s="30" t="str">
        <f t="shared" si="1"/>
        <v/>
      </c>
      <c r="G34" s="30" t="str">
        <f>IF(A34="","",SUMIF(SEGUIMIENTO!D:D,A34,SEGUIMIENTO!G:G))</f>
        <v/>
      </c>
    </row>
    <row r="35" spans="1:7" x14ac:dyDescent="0.25">
      <c r="A35" s="9"/>
      <c r="B35" s="9"/>
      <c r="C35" s="34"/>
      <c r="D35" s="30" t="str">
        <f>IF(B35="","",SUMIF(SEGUIMIENTO!E:E,B35,SEGUIMIENTO!G:G))</f>
        <v/>
      </c>
      <c r="E35" s="12" t="str">
        <f>IF(AND(A35="",B35=""),"",COUNTIF(D$1:D35,""))</f>
        <v/>
      </c>
      <c r="F35" s="30" t="str">
        <f t="shared" si="1"/>
        <v/>
      </c>
      <c r="G35" s="30" t="str">
        <f>IF(A35="","",SUMIF(SEGUIMIENTO!D:D,A35,SEGUIMIENTO!G:G))</f>
        <v/>
      </c>
    </row>
    <row r="36" spans="1:7" x14ac:dyDescent="0.25">
      <c r="A36" s="9"/>
      <c r="B36" s="9"/>
      <c r="C36" s="34"/>
      <c r="D36" s="30" t="str">
        <f>IF(B36="","",SUMIF(SEGUIMIENTO!E:E,B36,SEGUIMIENTO!G:G))</f>
        <v/>
      </c>
      <c r="E36" s="12" t="str">
        <f>IF(AND(A36="",B36=""),"",COUNTIF(D$1:D36,""))</f>
        <v/>
      </c>
      <c r="F36" s="30" t="str">
        <f t="shared" si="1"/>
        <v/>
      </c>
      <c r="G36" s="30" t="str">
        <f>IF(A36="","",SUMIF(SEGUIMIENTO!D:D,A36,SEGUIMIENTO!G:G))</f>
        <v/>
      </c>
    </row>
    <row r="37" spans="1:7" x14ac:dyDescent="0.25">
      <c r="A37" s="9"/>
      <c r="B37" s="9"/>
      <c r="C37" s="34"/>
      <c r="D37" s="30" t="str">
        <f>IF(B37="","",SUMIF(SEGUIMIENTO!E:E,B37,SEGUIMIENTO!G:G))</f>
        <v/>
      </c>
      <c r="E37" s="12" t="str">
        <f>IF(AND(A37="",B37=""),"",COUNTIF(D$1:D37,""))</f>
        <v/>
      </c>
      <c r="F37" s="30" t="str">
        <f t="shared" si="1"/>
        <v/>
      </c>
      <c r="G37" s="30" t="str">
        <f>IF(A37="","",SUMIF(SEGUIMIENTO!D:D,A37,SEGUIMIENTO!G:G))</f>
        <v/>
      </c>
    </row>
    <row r="38" spans="1:7" x14ac:dyDescent="0.25">
      <c r="A38" s="9"/>
      <c r="B38" s="9"/>
      <c r="C38" s="34"/>
      <c r="D38" s="30" t="str">
        <f>IF(B38="","",SUMIF(SEGUIMIENTO!E:E,B38,SEGUIMIENTO!G:G))</f>
        <v/>
      </c>
      <c r="E38" s="12" t="str">
        <f>IF(AND(A38="",B38=""),"",COUNTIF(D$1:D38,""))</f>
        <v/>
      </c>
      <c r="F38" s="30" t="str">
        <f t="shared" si="1"/>
        <v/>
      </c>
      <c r="G38" s="30" t="str">
        <f>IF(A38="","",SUMIF(SEGUIMIENTO!D:D,A38,SEGUIMIENTO!G:G))</f>
        <v/>
      </c>
    </row>
    <row r="39" spans="1:7" x14ac:dyDescent="0.25">
      <c r="A39" s="9"/>
      <c r="B39" s="9"/>
      <c r="C39" s="34"/>
      <c r="D39" s="30" t="str">
        <f>IF(B39="","",SUMIF(SEGUIMIENTO!E:E,B39,SEGUIMIENTO!G:G))</f>
        <v/>
      </c>
      <c r="E39" s="12" t="str">
        <f>IF(AND(A39="",B39=""),"",COUNTIF(D$1:D39,""))</f>
        <v/>
      </c>
      <c r="F39" s="30" t="str">
        <f t="shared" si="1"/>
        <v/>
      </c>
      <c r="G39" s="30" t="str">
        <f>IF(A39="","",SUMIF(SEGUIMIENTO!D:D,A39,SEGUIMIENTO!G:G))</f>
        <v/>
      </c>
    </row>
    <row r="40" spans="1:7" x14ac:dyDescent="0.25">
      <c r="A40" s="9"/>
      <c r="B40" s="9"/>
      <c r="C40" s="34"/>
      <c r="D40" s="30" t="str">
        <f>IF(B40="","",SUMIF(SEGUIMIENTO!E:E,B40,SEGUIMIENTO!G:G))</f>
        <v/>
      </c>
      <c r="E40" s="12" t="str">
        <f>IF(AND(A40="",B40=""),"",COUNTIF(D$1:D40,""))</f>
        <v/>
      </c>
      <c r="F40" s="30" t="str">
        <f t="shared" si="1"/>
        <v/>
      </c>
      <c r="G40" s="30" t="str">
        <f>IF(A40="","",SUMIF(SEGUIMIENTO!D:D,A40,SEGUIMIENTO!G:G))</f>
        <v/>
      </c>
    </row>
    <row r="41" spans="1:7" x14ac:dyDescent="0.25">
      <c r="A41" s="9"/>
      <c r="B41" s="9"/>
      <c r="C41" s="34"/>
      <c r="D41" s="30" t="str">
        <f>IF(B41="","",SUMIF(SEGUIMIENTO!E:E,B41,SEGUIMIENTO!G:G))</f>
        <v/>
      </c>
      <c r="E41" s="12" t="str">
        <f>IF(AND(A41="",B41=""),"",COUNTIF(D$1:D41,""))</f>
        <v/>
      </c>
      <c r="F41" s="30" t="str">
        <f t="shared" si="1"/>
        <v/>
      </c>
      <c r="G41" s="30" t="str">
        <f>IF(A41="","",SUMIF(SEGUIMIENTO!D:D,A41,SEGUIMIENTO!G:G))</f>
        <v/>
      </c>
    </row>
    <row r="42" spans="1:7" x14ac:dyDescent="0.25">
      <c r="A42" s="9"/>
      <c r="B42" s="9"/>
      <c r="C42" s="34"/>
      <c r="D42" s="30" t="str">
        <f>IF(B42="","",SUMIF(SEGUIMIENTO!E:E,B42,SEGUIMIENTO!G:G))</f>
        <v/>
      </c>
      <c r="E42" s="12" t="str">
        <f>IF(AND(A42="",B42=""),"",COUNTIF(D$1:D42,""))</f>
        <v/>
      </c>
      <c r="F42" s="30" t="str">
        <f t="shared" si="1"/>
        <v/>
      </c>
      <c r="G42" s="30" t="str">
        <f>IF(A42="","",SUMIF(SEGUIMIENTO!D:D,A42,SEGUIMIENTO!G:G))</f>
        <v/>
      </c>
    </row>
    <row r="43" spans="1:7" x14ac:dyDescent="0.25">
      <c r="A43" s="9"/>
      <c r="B43" s="9"/>
      <c r="C43" s="34"/>
      <c r="D43" s="30" t="str">
        <f>IF(B43="","",SUMIF(SEGUIMIENTO!E:E,B43,SEGUIMIENTO!G:G))</f>
        <v/>
      </c>
      <c r="E43" s="12" t="str">
        <f>IF(AND(A43="",B43=""),"",COUNTIF(D$1:D43,""))</f>
        <v/>
      </c>
      <c r="F43" s="30" t="str">
        <f t="shared" si="1"/>
        <v/>
      </c>
      <c r="G43" s="30" t="str">
        <f>IF(A43="","",SUMIF(SEGUIMIENTO!D:D,A43,SEGUIMIENTO!G:G))</f>
        <v/>
      </c>
    </row>
    <row r="44" spans="1:7" x14ac:dyDescent="0.25">
      <c r="A44" s="9"/>
      <c r="B44" s="9"/>
      <c r="C44" s="34"/>
      <c r="D44" s="30" t="str">
        <f>IF(B44="","",SUMIF(SEGUIMIENTO!E:E,B44,SEGUIMIENTO!G:G))</f>
        <v/>
      </c>
      <c r="E44" s="12" t="str">
        <f>IF(AND(A44="",B44=""),"",COUNTIF(D$1:D44,""))</f>
        <v/>
      </c>
      <c r="F44" s="30" t="str">
        <f t="shared" si="1"/>
        <v/>
      </c>
      <c r="G44" s="30" t="str">
        <f>IF(A44="","",SUMIF(SEGUIMIENTO!D:D,A44,SEGUIMIENTO!G:G))</f>
        <v/>
      </c>
    </row>
    <row r="45" spans="1:7" x14ac:dyDescent="0.25">
      <c r="A45" s="9"/>
      <c r="B45" s="9"/>
      <c r="C45" s="34"/>
      <c r="D45" s="30" t="str">
        <f>IF(B45="","",SUMIF(SEGUIMIENTO!E:E,B45,SEGUIMIENTO!G:G))</f>
        <v/>
      </c>
      <c r="E45" s="12" t="str">
        <f>IF(AND(A45="",B45=""),"",COUNTIF(D$1:D45,""))</f>
        <v/>
      </c>
      <c r="F45" s="30" t="str">
        <f t="shared" si="1"/>
        <v/>
      </c>
      <c r="G45" s="30" t="str">
        <f>IF(A45="","",SUMIF(SEGUIMIENTO!D:D,A45,SEGUIMIENTO!G:G))</f>
        <v/>
      </c>
    </row>
    <row r="46" spans="1:7" x14ac:dyDescent="0.25">
      <c r="A46" s="9"/>
      <c r="B46" s="9"/>
      <c r="C46" s="34"/>
      <c r="D46" s="30" t="str">
        <f>IF(B46="","",SUMIF(SEGUIMIENTO!E:E,B46,SEGUIMIENTO!G:G))</f>
        <v/>
      </c>
      <c r="E46" s="12" t="str">
        <f>IF(AND(A46="",B46=""),"",COUNTIF(D$1:D46,""))</f>
        <v/>
      </c>
      <c r="F46" s="30" t="str">
        <f t="shared" si="1"/>
        <v/>
      </c>
      <c r="G46" s="30" t="str">
        <f>IF(A46="","",SUMIF(SEGUIMIENTO!D:D,A46,SEGUIMIENTO!G:G))</f>
        <v/>
      </c>
    </row>
    <row r="47" spans="1:7" x14ac:dyDescent="0.25">
      <c r="A47" s="9"/>
      <c r="B47" s="9"/>
      <c r="C47" s="34"/>
      <c r="D47" s="30" t="str">
        <f>IF(B47="","",SUMIF(SEGUIMIENTO!E:E,B47,SEGUIMIENTO!G:G))</f>
        <v/>
      </c>
      <c r="E47" s="12" t="str">
        <f>IF(AND(A47="",B47=""),"",COUNTIF(D$1:D47,""))</f>
        <v/>
      </c>
      <c r="F47" s="30" t="str">
        <f t="shared" si="1"/>
        <v/>
      </c>
      <c r="G47" s="30" t="str">
        <f>IF(A47="","",SUMIF(SEGUIMIENTO!D:D,A47,SEGUIMIENTO!G:G))</f>
        <v/>
      </c>
    </row>
    <row r="48" spans="1:7" x14ac:dyDescent="0.25">
      <c r="A48" s="9"/>
      <c r="B48" s="9"/>
      <c r="C48" s="34"/>
      <c r="D48" s="30" t="str">
        <f>IF(B48="","",SUMIF(SEGUIMIENTO!E:E,B48,SEGUIMIENTO!G:G))</f>
        <v/>
      </c>
      <c r="E48" s="12" t="str">
        <f>IF(AND(A48="",B48=""),"",COUNTIF(D$1:D48,""))</f>
        <v/>
      </c>
      <c r="F48" s="30" t="str">
        <f t="shared" si="1"/>
        <v/>
      </c>
      <c r="G48" s="30" t="str">
        <f>IF(A48="","",SUMIF(SEGUIMIENTO!D:D,A48,SEGUIMIENTO!G:G))</f>
        <v/>
      </c>
    </row>
    <row r="49" spans="1:7" x14ac:dyDescent="0.25">
      <c r="A49" s="9"/>
      <c r="B49" s="9"/>
      <c r="C49" s="34"/>
      <c r="D49" s="30" t="str">
        <f>IF(B49="","",SUMIF(SEGUIMIENTO!E:E,B49,SEGUIMIENTO!G:G))</f>
        <v/>
      </c>
      <c r="E49" s="12" t="str">
        <f>IF(AND(A49="",B49=""),"",COUNTIF(D$1:D49,""))</f>
        <v/>
      </c>
      <c r="F49" s="30" t="str">
        <f t="shared" si="1"/>
        <v/>
      </c>
      <c r="G49" s="30" t="str">
        <f>IF(A49="","",SUMIF(SEGUIMIENTO!D:D,A49,SEGUIMIENTO!G:G))</f>
        <v/>
      </c>
    </row>
    <row r="50" spans="1:7" x14ac:dyDescent="0.25">
      <c r="A50" s="9"/>
      <c r="B50" s="9"/>
      <c r="C50" s="34"/>
      <c r="D50" s="30" t="str">
        <f>IF(B50="","",SUMIF(SEGUIMIENTO!E:E,B50,SEGUIMIENTO!G:G))</f>
        <v/>
      </c>
      <c r="E50" s="12" t="str">
        <f>IF(AND(A50="",B50=""),"",COUNTIF(D$1:D50,""))</f>
        <v/>
      </c>
      <c r="F50" s="30" t="str">
        <f t="shared" si="1"/>
        <v/>
      </c>
      <c r="G50" s="30" t="str">
        <f>IF(A50="","",SUMIF(SEGUIMIENTO!D:D,A50,SEGUIMIENTO!G:G))</f>
        <v/>
      </c>
    </row>
    <row r="51" spans="1:7" x14ac:dyDescent="0.25">
      <c r="A51" s="9"/>
      <c r="B51" s="9"/>
      <c r="C51" s="34"/>
      <c r="D51" s="30" t="str">
        <f>IF(B51="","",SUMIF(SEGUIMIENTO!E:E,B51,SEGUIMIENTO!G:G))</f>
        <v/>
      </c>
      <c r="E51" s="12" t="str">
        <f>IF(AND(A51="",B51=""),"",COUNTIF(D$1:D51,""))</f>
        <v/>
      </c>
      <c r="F51" s="30" t="str">
        <f t="shared" si="1"/>
        <v/>
      </c>
      <c r="G51" s="30" t="str">
        <f>IF(A51="","",SUMIF(SEGUIMIENTO!D:D,A51,SEGUIMIENTO!G:G))</f>
        <v/>
      </c>
    </row>
    <row r="52" spans="1:7" x14ac:dyDescent="0.25">
      <c r="A52" s="9"/>
      <c r="B52" s="9"/>
      <c r="C52" s="34"/>
      <c r="D52" s="30" t="str">
        <f>IF(B52="","",SUMIF(SEGUIMIENTO!E:E,B52,SEGUIMIENTO!G:G))</f>
        <v/>
      </c>
      <c r="E52" s="12" t="str">
        <f>IF(AND(A52="",B52=""),"",COUNTIF(D$1:D52,""))</f>
        <v/>
      </c>
      <c r="F52" s="30" t="str">
        <f t="shared" si="1"/>
        <v/>
      </c>
      <c r="G52" s="30" t="str">
        <f>IF(A52="","",SUMIF(SEGUIMIENTO!D:D,A52,SEGUIMIENTO!G:G))</f>
        <v/>
      </c>
    </row>
    <row r="53" spans="1:7" x14ac:dyDescent="0.25">
      <c r="A53" s="9"/>
      <c r="B53" s="9"/>
      <c r="C53" s="34"/>
      <c r="D53" s="30" t="str">
        <f>IF(B53="","",SUMIF(SEGUIMIENTO!E:E,B53,SEGUIMIENTO!G:G))</f>
        <v/>
      </c>
      <c r="E53" s="12" t="str">
        <f>IF(AND(A53="",B53=""),"",COUNTIF(D$1:D53,""))</f>
        <v/>
      </c>
      <c r="F53" s="30" t="str">
        <f t="shared" si="1"/>
        <v/>
      </c>
      <c r="G53" s="30" t="str">
        <f>IF(A53="","",SUMIF(SEGUIMIENTO!D:D,A53,SEGUIMIENTO!G:G))</f>
        <v/>
      </c>
    </row>
    <row r="54" spans="1:7" x14ac:dyDescent="0.25">
      <c r="A54" s="9"/>
      <c r="B54" s="9"/>
      <c r="C54" s="27"/>
      <c r="D54" s="30" t="str">
        <f>IF(B54="","",SUMIF(SEGUIMIENTO!E:E,B54,SEGUIMIENTO!G:G))</f>
        <v/>
      </c>
      <c r="E54" s="12" t="str">
        <f>IF(AND(A54="",B54=""),"",COUNTIF(D$1:D54,""))</f>
        <v/>
      </c>
      <c r="F54" s="30" t="str">
        <f t="shared" si="1"/>
        <v/>
      </c>
      <c r="G54" s="30" t="str">
        <f>IF(A54="","",SUMIF(SEGUIMIENTO!D:D,A54,SEGUIMIENTO!G:G))</f>
        <v/>
      </c>
    </row>
    <row r="55" spans="1:7" x14ac:dyDescent="0.25">
      <c r="A55" s="9"/>
      <c r="B55" s="9"/>
      <c r="C55" s="27"/>
      <c r="D55" s="30" t="str">
        <f>IF(B55="","",SUMIF(SEGUIMIENTO!E:E,B55,SEGUIMIENTO!G:G))</f>
        <v/>
      </c>
      <c r="E55" s="12" t="str">
        <f>IF(AND(A55="",B55=""),"",COUNTIF(D$1:D55,""))</f>
        <v/>
      </c>
      <c r="F55" s="30" t="str">
        <f t="shared" si="1"/>
        <v/>
      </c>
      <c r="G55" s="30" t="str">
        <f>IF(A55="","",SUMIF(SEGUIMIENTO!D:D,A55,SEGUIMIENTO!G:G))</f>
        <v/>
      </c>
    </row>
    <row r="56" spans="1:7" x14ac:dyDescent="0.25">
      <c r="A56" s="9"/>
      <c r="B56" s="9"/>
      <c r="C56" s="27"/>
      <c r="D56" s="30" t="str">
        <f>IF(B56="","",SUMIF(SEGUIMIENTO!E:E,B56,SEGUIMIENTO!G:G))</f>
        <v/>
      </c>
      <c r="E56" s="12" t="str">
        <f>IF(AND(A56="",B56=""),"",COUNTIF(D$1:D56,""))</f>
        <v/>
      </c>
      <c r="F56" s="30" t="str">
        <f t="shared" si="1"/>
        <v/>
      </c>
      <c r="G56" s="30" t="str">
        <f>IF(A56="","",SUMIF(SEGUIMIENTO!D:D,A56,SEGUIMIENTO!G:G))</f>
        <v/>
      </c>
    </row>
    <row r="57" spans="1:7" x14ac:dyDescent="0.25">
      <c r="A57" s="9"/>
      <c r="B57" s="9"/>
      <c r="C57" s="27"/>
      <c r="D57" s="30" t="str">
        <f>IF(B57="","",SUMIF(SEGUIMIENTO!E:E,B57,SEGUIMIENTO!G:G))</f>
        <v/>
      </c>
      <c r="E57" s="12" t="str">
        <f>IF(AND(A57="",B57=""),"",COUNTIF(D$1:D57,""))</f>
        <v/>
      </c>
      <c r="F57" s="30" t="str">
        <f t="shared" si="1"/>
        <v/>
      </c>
      <c r="G57" s="30" t="str">
        <f>IF(A57="","",SUMIF(SEGUIMIENTO!D:D,A57,SEGUIMIENTO!G:G))</f>
        <v/>
      </c>
    </row>
    <row r="58" spans="1:7" x14ac:dyDescent="0.25">
      <c r="A58" s="9"/>
      <c r="B58" s="9"/>
      <c r="C58" s="27"/>
      <c r="D58" s="30" t="str">
        <f>IF(B58="","",SUMIF(SEGUIMIENTO!E:E,B58,SEGUIMIENTO!G:G))</f>
        <v/>
      </c>
      <c r="E58" s="12" t="str">
        <f>IF(AND(A58="",B58=""),"",COUNTIF(D$1:D58,""))</f>
        <v/>
      </c>
      <c r="F58" s="30" t="str">
        <f t="shared" si="1"/>
        <v/>
      </c>
      <c r="G58" s="30" t="str">
        <f>IF(A58="","",SUMIF(SEGUIMIENTO!D:D,A58,SEGUIMIENTO!G:G))</f>
        <v/>
      </c>
    </row>
    <row r="59" spans="1:7" x14ac:dyDescent="0.25">
      <c r="A59" s="9"/>
      <c r="B59" s="9"/>
      <c r="C59" s="27"/>
      <c r="D59" s="30" t="str">
        <f>IF(B59="","",SUMIF(SEGUIMIENTO!E:E,B59,SEGUIMIENTO!G:G))</f>
        <v/>
      </c>
      <c r="E59" s="12" t="str">
        <f>IF(AND(A59="",B59=""),"",COUNTIF(D$1:D59,""))</f>
        <v/>
      </c>
      <c r="F59" s="30" t="str">
        <f t="shared" si="1"/>
        <v/>
      </c>
      <c r="G59" s="30" t="str">
        <f>IF(A59="","",SUMIF(SEGUIMIENTO!D:D,A59,SEGUIMIENTO!G:G))</f>
        <v/>
      </c>
    </row>
    <row r="60" spans="1:7" x14ac:dyDescent="0.25">
      <c r="A60" s="9"/>
      <c r="B60" s="9"/>
      <c r="C60" s="27"/>
      <c r="D60" s="30" t="str">
        <f>IF(B60="","",SUMIF(SEGUIMIENTO!E:E,B60,SEGUIMIENTO!G:G))</f>
        <v/>
      </c>
      <c r="E60" s="12" t="str">
        <f>IF(AND(A60="",B60=""),"",COUNTIF(D$1:D60,""))</f>
        <v/>
      </c>
      <c r="F60" s="30" t="str">
        <f t="shared" si="1"/>
        <v/>
      </c>
      <c r="G60" s="30" t="str">
        <f>IF(A60="","",SUMIF(SEGUIMIENTO!D:D,A60,SEGUIMIENTO!G:G))</f>
        <v/>
      </c>
    </row>
    <row r="61" spans="1:7" x14ac:dyDescent="0.25">
      <c r="A61" s="9"/>
      <c r="B61" s="9"/>
      <c r="C61" s="27"/>
      <c r="D61" s="30" t="str">
        <f>IF(B61="","",SUMIF(SEGUIMIENTO!E:E,B61,SEGUIMIENTO!G:G))</f>
        <v/>
      </c>
      <c r="E61" s="12" t="str">
        <f>IF(AND(A61="",B61=""),"",COUNTIF(D$1:D61,""))</f>
        <v/>
      </c>
      <c r="F61" s="30" t="str">
        <f t="shared" ref="F61:F124" si="3">IF(A61="","",SUMIF(E:E,E61,C:C))</f>
        <v/>
      </c>
      <c r="G61" s="30" t="str">
        <f>IF(A61="","",SUMIF(SEGUIMIENTO!D:D,A61,SEGUIMIENTO!G:G))</f>
        <v/>
      </c>
    </row>
    <row r="62" spans="1:7" x14ac:dyDescent="0.25">
      <c r="A62" s="9"/>
      <c r="B62" s="9"/>
      <c r="C62" s="27"/>
      <c r="D62" s="30" t="str">
        <f>IF(B62="","",SUMIF(SEGUIMIENTO!E:E,B62,SEGUIMIENTO!G:G))</f>
        <v/>
      </c>
      <c r="E62" s="12" t="str">
        <f>IF(AND(A62="",B62=""),"",COUNTIF(D$1:D62,""))</f>
        <v/>
      </c>
      <c r="F62" s="30" t="str">
        <f t="shared" si="3"/>
        <v/>
      </c>
      <c r="G62" s="30" t="str">
        <f>IF(A62="","",SUMIF(SEGUIMIENTO!D:D,A62,SEGUIMIENTO!G:G))</f>
        <v/>
      </c>
    </row>
    <row r="63" spans="1:7" x14ac:dyDescent="0.25">
      <c r="A63" s="9"/>
      <c r="B63" s="9"/>
      <c r="C63" s="27"/>
      <c r="D63" s="30" t="str">
        <f>IF(B63="","",SUMIF(SEGUIMIENTO!E:E,B63,SEGUIMIENTO!G:G))</f>
        <v/>
      </c>
      <c r="E63" s="12" t="str">
        <f>IF(AND(A63="",B63=""),"",COUNTIF(D$1:D63,""))</f>
        <v/>
      </c>
      <c r="F63" s="30" t="str">
        <f t="shared" si="3"/>
        <v/>
      </c>
      <c r="G63" s="30" t="str">
        <f>IF(A63="","",SUMIF(SEGUIMIENTO!D:D,A63,SEGUIMIENTO!G:G))</f>
        <v/>
      </c>
    </row>
    <row r="64" spans="1:7" x14ac:dyDescent="0.25">
      <c r="A64" s="9"/>
      <c r="B64" s="9"/>
      <c r="C64" s="27"/>
      <c r="D64" s="30" t="str">
        <f>IF(B64="","",SUMIF(SEGUIMIENTO!E:E,B64,SEGUIMIENTO!G:G))</f>
        <v/>
      </c>
      <c r="E64" s="12" t="str">
        <f>IF(AND(A64="",B64=""),"",COUNTIF(D$1:D64,""))</f>
        <v/>
      </c>
      <c r="F64" s="30" t="str">
        <f t="shared" si="3"/>
        <v/>
      </c>
      <c r="G64" s="30" t="str">
        <f>IF(A64="","",SUMIF(SEGUIMIENTO!D:D,A64,SEGUIMIENTO!G:G))</f>
        <v/>
      </c>
    </row>
    <row r="65" spans="1:7" x14ac:dyDescent="0.25">
      <c r="A65" s="9"/>
      <c r="B65" s="9"/>
      <c r="C65" s="27"/>
      <c r="D65" s="30" t="str">
        <f>IF(B65="","",SUMIF(SEGUIMIENTO!E:E,B65,SEGUIMIENTO!G:G))</f>
        <v/>
      </c>
      <c r="E65" s="12" t="str">
        <f>IF(AND(A65="",B65=""),"",COUNTIF(D$1:D65,""))</f>
        <v/>
      </c>
      <c r="F65" s="30" t="str">
        <f t="shared" si="3"/>
        <v/>
      </c>
      <c r="G65" s="30" t="str">
        <f>IF(A65="","",SUMIF(SEGUIMIENTO!D:D,A65,SEGUIMIENTO!G:G))</f>
        <v/>
      </c>
    </row>
    <row r="66" spans="1:7" x14ac:dyDescent="0.25">
      <c r="A66" s="9"/>
      <c r="B66" s="9"/>
      <c r="C66" s="27"/>
      <c r="D66" s="30" t="str">
        <f>IF(B66="","",SUMIF(SEGUIMIENTO!E:E,B66,SEGUIMIENTO!G:G))</f>
        <v/>
      </c>
      <c r="E66" s="12" t="str">
        <f>IF(AND(A66="",B66=""),"",COUNTIF(D$1:D66,""))</f>
        <v/>
      </c>
      <c r="F66" s="30" t="str">
        <f t="shared" si="3"/>
        <v/>
      </c>
      <c r="G66" s="30" t="str">
        <f>IF(A66="","",SUMIF(SEGUIMIENTO!D:D,A66,SEGUIMIENTO!G:G))</f>
        <v/>
      </c>
    </row>
    <row r="67" spans="1:7" x14ac:dyDescent="0.25">
      <c r="A67" s="9"/>
      <c r="B67" s="9"/>
      <c r="C67" s="27"/>
      <c r="D67" s="30" t="str">
        <f>IF(B67="","",SUMIF(SEGUIMIENTO!E:E,B67,SEGUIMIENTO!G:G))</f>
        <v/>
      </c>
      <c r="E67" s="12" t="str">
        <f>IF(AND(A67="",B67=""),"",COUNTIF(D$1:D67,""))</f>
        <v/>
      </c>
      <c r="F67" s="30" t="str">
        <f t="shared" si="3"/>
        <v/>
      </c>
      <c r="G67" s="30" t="str">
        <f>IF(A67="","",SUMIF(SEGUIMIENTO!D:D,A67,SEGUIMIENTO!G:G))</f>
        <v/>
      </c>
    </row>
    <row r="68" spans="1:7" x14ac:dyDescent="0.25">
      <c r="A68" s="9"/>
      <c r="B68" s="9"/>
      <c r="C68" s="27"/>
      <c r="D68" s="30" t="str">
        <f>IF(B68="","",SUMIF(SEGUIMIENTO!E:E,B68,SEGUIMIENTO!G:G))</f>
        <v/>
      </c>
      <c r="E68" s="12" t="str">
        <f>IF(AND(A68="",B68=""),"",COUNTIF(D$1:D68,""))</f>
        <v/>
      </c>
      <c r="F68" s="30" t="str">
        <f t="shared" si="3"/>
        <v/>
      </c>
      <c r="G68" s="30" t="str">
        <f>IF(A68="","",SUMIF(SEGUIMIENTO!D:D,A68,SEGUIMIENTO!G:G))</f>
        <v/>
      </c>
    </row>
    <row r="69" spans="1:7" x14ac:dyDescent="0.25">
      <c r="A69" s="9"/>
      <c r="B69" s="9"/>
      <c r="C69" s="27"/>
      <c r="D69" s="30" t="str">
        <f>IF(B69="","",SUMIF(SEGUIMIENTO!E:E,B69,SEGUIMIENTO!G:G))</f>
        <v/>
      </c>
      <c r="E69" s="12" t="str">
        <f>IF(AND(A69="",B69=""),"",COUNTIF(D$1:D69,""))</f>
        <v/>
      </c>
      <c r="F69" s="30" t="str">
        <f t="shared" si="3"/>
        <v/>
      </c>
      <c r="G69" s="30" t="str">
        <f>IF(A69="","",SUMIF(SEGUIMIENTO!D:D,A69,SEGUIMIENTO!G:G))</f>
        <v/>
      </c>
    </row>
    <row r="70" spans="1:7" x14ac:dyDescent="0.25">
      <c r="A70" s="9"/>
      <c r="B70" s="9"/>
      <c r="C70" s="27"/>
      <c r="D70" s="30" t="str">
        <f>IF(B70="","",SUMIF(SEGUIMIENTO!E:E,B70,SEGUIMIENTO!G:G))</f>
        <v/>
      </c>
      <c r="E70" s="12" t="str">
        <f>IF(AND(A70="",B70=""),"",COUNTIF(D$1:D70,""))</f>
        <v/>
      </c>
      <c r="F70" s="30" t="str">
        <f t="shared" si="3"/>
        <v/>
      </c>
      <c r="G70" s="30" t="str">
        <f>IF(A70="","",SUMIF(SEGUIMIENTO!D:D,A70,SEGUIMIENTO!G:G))</f>
        <v/>
      </c>
    </row>
    <row r="71" spans="1:7" x14ac:dyDescent="0.25">
      <c r="A71" s="9"/>
      <c r="B71" s="9"/>
      <c r="C71" s="27"/>
      <c r="D71" s="30" t="str">
        <f>IF(B71="","",SUMIF(SEGUIMIENTO!E:E,B71,SEGUIMIENTO!G:G))</f>
        <v/>
      </c>
      <c r="E71" s="12" t="str">
        <f>IF(AND(A71="",B71=""),"",COUNTIF(D$1:D71,""))</f>
        <v/>
      </c>
      <c r="F71" s="30" t="str">
        <f t="shared" si="3"/>
        <v/>
      </c>
      <c r="G71" s="30" t="str">
        <f>IF(A71="","",SUMIF(SEGUIMIENTO!D:D,A71,SEGUIMIENTO!G:G))</f>
        <v/>
      </c>
    </row>
    <row r="72" spans="1:7" x14ac:dyDescent="0.25">
      <c r="A72" s="9"/>
      <c r="B72" s="9"/>
      <c r="C72" s="27"/>
      <c r="D72" s="30" t="str">
        <f>IF(B72="","",SUMIF(SEGUIMIENTO!E:E,B72,SEGUIMIENTO!G:G))</f>
        <v/>
      </c>
      <c r="E72" s="12" t="str">
        <f>IF(AND(A72="",B72=""),"",COUNTIF(D$1:D72,""))</f>
        <v/>
      </c>
      <c r="F72" s="30" t="str">
        <f t="shared" si="3"/>
        <v/>
      </c>
      <c r="G72" s="30" t="str">
        <f>IF(A72="","",SUMIF(SEGUIMIENTO!D:D,A72,SEGUIMIENTO!G:G))</f>
        <v/>
      </c>
    </row>
    <row r="73" spans="1:7" x14ac:dyDescent="0.25">
      <c r="A73" s="9"/>
      <c r="B73" s="9"/>
      <c r="C73" s="27"/>
      <c r="D73" s="30" t="str">
        <f>IF(B73="","",SUMIF(SEGUIMIENTO!E:E,B73,SEGUIMIENTO!G:G))</f>
        <v/>
      </c>
      <c r="E73" s="12" t="str">
        <f>IF(AND(A73="",B73=""),"",COUNTIF(D$1:D73,""))</f>
        <v/>
      </c>
      <c r="F73" s="30" t="str">
        <f t="shared" si="3"/>
        <v/>
      </c>
      <c r="G73" s="30" t="str">
        <f>IF(A73="","",SUMIF(SEGUIMIENTO!D:D,A73,SEGUIMIENTO!G:G))</f>
        <v/>
      </c>
    </row>
    <row r="74" spans="1:7" x14ac:dyDescent="0.25">
      <c r="A74" s="9"/>
      <c r="B74" s="9"/>
      <c r="C74" s="27"/>
      <c r="D74" s="30" t="str">
        <f>IF(B74="","",SUMIF(SEGUIMIENTO!E:E,B74,SEGUIMIENTO!G:G))</f>
        <v/>
      </c>
      <c r="E74" s="12" t="str">
        <f>IF(AND(A74="",B74=""),"",COUNTIF(D$1:D74,""))</f>
        <v/>
      </c>
      <c r="F74" s="30" t="str">
        <f t="shared" si="3"/>
        <v/>
      </c>
      <c r="G74" s="30" t="str">
        <f>IF(A74="","",SUMIF(SEGUIMIENTO!D:D,A74,SEGUIMIENTO!G:G))</f>
        <v/>
      </c>
    </row>
    <row r="75" spans="1:7" x14ac:dyDescent="0.25">
      <c r="A75" s="9"/>
      <c r="B75" s="9"/>
      <c r="C75" s="27"/>
      <c r="D75" s="30" t="str">
        <f>IF(B75="","",SUMIF(SEGUIMIENTO!E:E,B75,SEGUIMIENTO!G:G))</f>
        <v/>
      </c>
      <c r="E75" s="12" t="str">
        <f>IF(AND(A75="",B75=""),"",COUNTIF(D$1:D75,""))</f>
        <v/>
      </c>
      <c r="F75" s="30" t="str">
        <f t="shared" si="3"/>
        <v/>
      </c>
      <c r="G75" s="30" t="str">
        <f>IF(A75="","",SUMIF(SEGUIMIENTO!D:D,A75,SEGUIMIENTO!G:G))</f>
        <v/>
      </c>
    </row>
    <row r="76" spans="1:7" x14ac:dyDescent="0.25">
      <c r="A76" s="9"/>
      <c r="B76" s="9"/>
      <c r="C76" s="27"/>
      <c r="D76" s="30" t="str">
        <f>IF(B76="","",SUMIF(SEGUIMIENTO!E:E,B76,SEGUIMIENTO!G:G))</f>
        <v/>
      </c>
      <c r="E76" s="12" t="str">
        <f>IF(AND(A76="",B76=""),"",COUNTIF(D$1:D76,""))</f>
        <v/>
      </c>
      <c r="F76" s="30" t="str">
        <f t="shared" si="3"/>
        <v/>
      </c>
      <c r="G76" s="30" t="str">
        <f>IF(A76="","",SUMIF(SEGUIMIENTO!D:D,A76,SEGUIMIENTO!G:G))</f>
        <v/>
      </c>
    </row>
    <row r="77" spans="1:7" x14ac:dyDescent="0.25">
      <c r="A77" s="9"/>
      <c r="B77" s="9"/>
      <c r="C77" s="27"/>
      <c r="D77" s="30" t="str">
        <f>IF(B77="","",SUMIF(SEGUIMIENTO!E:E,B77,SEGUIMIENTO!G:G))</f>
        <v/>
      </c>
      <c r="E77" s="12" t="str">
        <f>IF(AND(A77="",B77=""),"",COUNTIF(D$1:D77,""))</f>
        <v/>
      </c>
      <c r="F77" s="30" t="str">
        <f t="shared" si="3"/>
        <v/>
      </c>
      <c r="G77" s="30" t="str">
        <f>IF(A77="","",SUMIF(SEGUIMIENTO!D:D,A77,SEGUIMIENTO!G:G))</f>
        <v/>
      </c>
    </row>
    <row r="78" spans="1:7" x14ac:dyDescent="0.25">
      <c r="A78" s="9"/>
      <c r="B78" s="9"/>
      <c r="C78" s="27"/>
      <c r="D78" s="30" t="str">
        <f>IF(B78="","",SUMIF(SEGUIMIENTO!E:E,B78,SEGUIMIENTO!G:G))</f>
        <v/>
      </c>
      <c r="E78" s="12" t="str">
        <f>IF(AND(A78="",B78=""),"",COUNTIF(D$1:D78,""))</f>
        <v/>
      </c>
      <c r="F78" s="30" t="str">
        <f t="shared" si="3"/>
        <v/>
      </c>
      <c r="G78" s="30" t="str">
        <f>IF(A78="","",SUMIF(SEGUIMIENTO!D:D,A78,SEGUIMIENTO!G:G))</f>
        <v/>
      </c>
    </row>
    <row r="79" spans="1:7" x14ac:dyDescent="0.25">
      <c r="A79" s="9"/>
      <c r="B79" s="9"/>
      <c r="C79" s="27"/>
      <c r="D79" s="30" t="str">
        <f>IF(B79="","",SUMIF(SEGUIMIENTO!E:E,B79,SEGUIMIENTO!G:G))</f>
        <v/>
      </c>
      <c r="E79" s="12" t="str">
        <f>IF(AND(A79="",B79=""),"",COUNTIF(D$1:D79,""))</f>
        <v/>
      </c>
      <c r="F79" s="30" t="str">
        <f t="shared" si="3"/>
        <v/>
      </c>
      <c r="G79" s="30" t="str">
        <f>IF(A79="","",SUMIF(SEGUIMIENTO!D:D,A79,SEGUIMIENTO!G:G))</f>
        <v/>
      </c>
    </row>
    <row r="80" spans="1:7" x14ac:dyDescent="0.25">
      <c r="A80" s="9"/>
      <c r="B80" s="9"/>
      <c r="C80" s="27"/>
      <c r="D80" s="30" t="str">
        <f>IF(B80="","",SUMIF(SEGUIMIENTO!E:E,B80,SEGUIMIENTO!G:G))</f>
        <v/>
      </c>
      <c r="E80" s="12" t="str">
        <f>IF(AND(A80="",B80=""),"",COUNTIF(D$1:D80,""))</f>
        <v/>
      </c>
      <c r="F80" s="30" t="str">
        <f t="shared" si="3"/>
        <v/>
      </c>
      <c r="G80" s="30" t="str">
        <f>IF(A80="","",SUMIF(SEGUIMIENTO!D:D,A80,SEGUIMIENTO!G:G))</f>
        <v/>
      </c>
    </row>
    <row r="81" spans="1:7" x14ac:dyDescent="0.25">
      <c r="A81" s="9"/>
      <c r="B81" s="9"/>
      <c r="C81" s="27"/>
      <c r="D81" s="30" t="str">
        <f>IF(B81="","",SUMIF(SEGUIMIENTO!E:E,B81,SEGUIMIENTO!G:G))</f>
        <v/>
      </c>
      <c r="E81" s="12" t="str">
        <f>IF(AND(A81="",B81=""),"",COUNTIF(D$1:D81,""))</f>
        <v/>
      </c>
      <c r="F81" s="30" t="str">
        <f t="shared" si="3"/>
        <v/>
      </c>
      <c r="G81" s="30" t="str">
        <f>IF(A81="","",SUMIF(SEGUIMIENTO!D:D,A81,SEGUIMIENTO!G:G))</f>
        <v/>
      </c>
    </row>
    <row r="82" spans="1:7" x14ac:dyDescent="0.25">
      <c r="A82" s="9"/>
      <c r="B82" s="9"/>
      <c r="C82" s="27"/>
      <c r="D82" s="30" t="str">
        <f>IF(B82="","",SUMIF(SEGUIMIENTO!E:E,B82,SEGUIMIENTO!G:G))</f>
        <v/>
      </c>
      <c r="E82" s="12" t="str">
        <f>IF(AND(A82="",B82=""),"",COUNTIF(D$1:D82,""))</f>
        <v/>
      </c>
      <c r="F82" s="30" t="str">
        <f t="shared" si="3"/>
        <v/>
      </c>
      <c r="G82" s="30" t="str">
        <f>IF(A82="","",SUMIF(SEGUIMIENTO!D:D,A82,SEGUIMIENTO!G:G))</f>
        <v/>
      </c>
    </row>
    <row r="83" spans="1:7" x14ac:dyDescent="0.25">
      <c r="A83" s="9"/>
      <c r="B83" s="9"/>
      <c r="C83" s="27"/>
      <c r="D83" s="30" t="str">
        <f>IF(B83="","",SUMIF(SEGUIMIENTO!E:E,B83,SEGUIMIENTO!G:G))</f>
        <v/>
      </c>
      <c r="E83" s="12" t="str">
        <f>IF(AND(A83="",B83=""),"",COUNTIF(D$1:D83,""))</f>
        <v/>
      </c>
      <c r="F83" s="30" t="str">
        <f t="shared" si="3"/>
        <v/>
      </c>
      <c r="G83" s="30" t="str">
        <f>IF(A83="","",SUMIF(SEGUIMIENTO!D:D,A83,SEGUIMIENTO!G:G))</f>
        <v/>
      </c>
    </row>
    <row r="84" spans="1:7" x14ac:dyDescent="0.25">
      <c r="A84" s="9"/>
      <c r="B84" s="9"/>
      <c r="C84" s="27"/>
      <c r="D84" s="30" t="str">
        <f>IF(B84="","",SUMIF(SEGUIMIENTO!E:E,B84,SEGUIMIENTO!G:G))</f>
        <v/>
      </c>
      <c r="E84" s="12" t="str">
        <f>IF(AND(A84="",B84=""),"",COUNTIF(D$1:D84,""))</f>
        <v/>
      </c>
      <c r="F84" s="30" t="str">
        <f t="shared" si="3"/>
        <v/>
      </c>
      <c r="G84" s="30" t="str">
        <f>IF(A84="","",SUMIF(SEGUIMIENTO!D:D,A84,SEGUIMIENTO!G:G))</f>
        <v/>
      </c>
    </row>
    <row r="85" spans="1:7" x14ac:dyDescent="0.25">
      <c r="A85" s="9"/>
      <c r="B85" s="9"/>
      <c r="C85" s="27"/>
      <c r="D85" s="30" t="str">
        <f>IF(B85="","",SUMIF(SEGUIMIENTO!E:E,B85,SEGUIMIENTO!G:G))</f>
        <v/>
      </c>
      <c r="E85" s="12" t="str">
        <f>IF(AND(A85="",B85=""),"",COUNTIF(D$1:D85,""))</f>
        <v/>
      </c>
      <c r="F85" s="30" t="str">
        <f t="shared" si="3"/>
        <v/>
      </c>
      <c r="G85" s="30" t="str">
        <f>IF(A85="","",SUMIF(SEGUIMIENTO!D:D,A85,SEGUIMIENTO!G:G))</f>
        <v/>
      </c>
    </row>
    <row r="86" spans="1:7" x14ac:dyDescent="0.25">
      <c r="A86" s="9"/>
      <c r="B86" s="9"/>
      <c r="C86" s="27"/>
      <c r="D86" s="30" t="str">
        <f>IF(B86="","",SUMIF(SEGUIMIENTO!E:E,B86,SEGUIMIENTO!G:G))</f>
        <v/>
      </c>
      <c r="E86" s="12" t="str">
        <f>IF(AND(A86="",B86=""),"",COUNTIF(D$1:D86,""))</f>
        <v/>
      </c>
      <c r="F86" s="30" t="str">
        <f t="shared" si="3"/>
        <v/>
      </c>
      <c r="G86" s="30" t="str">
        <f>IF(A86="","",SUMIF(SEGUIMIENTO!D:D,A86,SEGUIMIENTO!G:G))</f>
        <v/>
      </c>
    </row>
    <row r="87" spans="1:7" x14ac:dyDescent="0.25">
      <c r="A87" s="9"/>
      <c r="B87" s="9"/>
      <c r="C87" s="27"/>
      <c r="D87" s="30" t="str">
        <f>IF(B87="","",SUMIF(SEGUIMIENTO!E:E,B87,SEGUIMIENTO!G:G))</f>
        <v/>
      </c>
      <c r="E87" s="12" t="str">
        <f>IF(AND(A87="",B87=""),"",COUNTIF(D$1:D87,""))</f>
        <v/>
      </c>
      <c r="F87" s="30" t="str">
        <f t="shared" si="3"/>
        <v/>
      </c>
      <c r="G87" s="30" t="str">
        <f>IF(A87="","",SUMIF(SEGUIMIENTO!D:D,A87,SEGUIMIENTO!G:G))</f>
        <v/>
      </c>
    </row>
    <row r="88" spans="1:7" x14ac:dyDescent="0.25">
      <c r="A88" s="9"/>
      <c r="B88" s="9"/>
      <c r="C88" s="27"/>
      <c r="D88" s="30" t="str">
        <f>IF(B88="","",SUMIF(SEGUIMIENTO!E:E,B88,SEGUIMIENTO!G:G))</f>
        <v/>
      </c>
      <c r="E88" s="12" t="str">
        <f>IF(AND(A88="",B88=""),"",COUNTIF(D$1:D88,""))</f>
        <v/>
      </c>
      <c r="F88" s="30" t="str">
        <f t="shared" si="3"/>
        <v/>
      </c>
      <c r="G88" s="30" t="str">
        <f>IF(A88="","",SUMIF(SEGUIMIENTO!D:D,A88,SEGUIMIENTO!G:G))</f>
        <v/>
      </c>
    </row>
    <row r="89" spans="1:7" x14ac:dyDescent="0.25">
      <c r="A89" s="9"/>
      <c r="B89" s="9"/>
      <c r="C89" s="27"/>
      <c r="D89" s="30" t="str">
        <f>IF(B89="","",SUMIF(SEGUIMIENTO!E:E,B89,SEGUIMIENTO!G:G))</f>
        <v/>
      </c>
      <c r="E89" s="12" t="str">
        <f>IF(AND(A89="",B89=""),"",COUNTIF(D$1:D89,""))</f>
        <v/>
      </c>
      <c r="F89" s="30" t="str">
        <f t="shared" si="3"/>
        <v/>
      </c>
      <c r="G89" s="30" t="str">
        <f>IF(A89="","",SUMIF(SEGUIMIENTO!D:D,A89,SEGUIMIENTO!G:G))</f>
        <v/>
      </c>
    </row>
    <row r="90" spans="1:7" x14ac:dyDescent="0.25">
      <c r="A90" s="9"/>
      <c r="B90" s="9"/>
      <c r="C90" s="27"/>
      <c r="D90" s="30" t="str">
        <f>IF(B90="","",SUMIF(SEGUIMIENTO!E:E,B90,SEGUIMIENTO!G:G))</f>
        <v/>
      </c>
      <c r="E90" s="12" t="str">
        <f>IF(AND(A90="",B90=""),"",COUNTIF(D$1:D90,""))</f>
        <v/>
      </c>
      <c r="F90" s="30" t="str">
        <f t="shared" si="3"/>
        <v/>
      </c>
      <c r="G90" s="30" t="str">
        <f>IF(A90="","",SUMIF(SEGUIMIENTO!D:D,A90,SEGUIMIENTO!G:G))</f>
        <v/>
      </c>
    </row>
    <row r="91" spans="1:7" x14ac:dyDescent="0.25">
      <c r="A91" s="9"/>
      <c r="B91" s="9"/>
      <c r="C91" s="27"/>
      <c r="D91" s="30" t="str">
        <f>IF(B91="","",SUMIF(SEGUIMIENTO!E:E,B91,SEGUIMIENTO!G:G))</f>
        <v/>
      </c>
      <c r="E91" s="12" t="str">
        <f>IF(AND(A91="",B91=""),"",COUNTIF(D$1:D91,""))</f>
        <v/>
      </c>
      <c r="F91" s="30" t="str">
        <f t="shared" si="3"/>
        <v/>
      </c>
      <c r="G91" s="30" t="str">
        <f>IF(A91="","",SUMIF(SEGUIMIENTO!D:D,A91,SEGUIMIENTO!G:G))</f>
        <v/>
      </c>
    </row>
    <row r="92" spans="1:7" x14ac:dyDescent="0.25">
      <c r="A92" s="9"/>
      <c r="B92" s="9"/>
      <c r="C92" s="27"/>
      <c r="D92" s="30" t="str">
        <f>IF(B92="","",SUMIF(SEGUIMIENTO!E:E,B92,SEGUIMIENTO!G:G))</f>
        <v/>
      </c>
      <c r="E92" s="12" t="str">
        <f>IF(AND(A92="",B92=""),"",COUNTIF(D$1:D92,""))</f>
        <v/>
      </c>
      <c r="F92" s="30" t="str">
        <f t="shared" si="3"/>
        <v/>
      </c>
      <c r="G92" s="30" t="str">
        <f>IF(A92="","",SUMIF(SEGUIMIENTO!D:D,A92,SEGUIMIENTO!G:G))</f>
        <v/>
      </c>
    </row>
    <row r="93" spans="1:7" x14ac:dyDescent="0.25">
      <c r="A93" s="9"/>
      <c r="B93" s="9"/>
      <c r="C93" s="27"/>
      <c r="D93" s="30" t="str">
        <f>IF(B93="","",SUMIF(SEGUIMIENTO!E:E,B93,SEGUIMIENTO!G:G))</f>
        <v/>
      </c>
      <c r="E93" s="12" t="str">
        <f>IF(AND(A93="",B93=""),"",COUNTIF(D$1:D93,""))</f>
        <v/>
      </c>
      <c r="F93" s="30" t="str">
        <f t="shared" si="3"/>
        <v/>
      </c>
      <c r="G93" s="30" t="str">
        <f>IF(A93="","",SUMIF(SEGUIMIENTO!D:D,A93,SEGUIMIENTO!G:G))</f>
        <v/>
      </c>
    </row>
    <row r="94" spans="1:7" x14ac:dyDescent="0.25">
      <c r="A94" s="9"/>
      <c r="B94" s="9"/>
      <c r="C94" s="27"/>
      <c r="D94" s="30" t="str">
        <f>IF(B94="","",SUMIF(SEGUIMIENTO!E:E,B94,SEGUIMIENTO!G:G))</f>
        <v/>
      </c>
      <c r="E94" s="12" t="str">
        <f>IF(AND(A94="",B94=""),"",COUNTIF(D$1:D94,""))</f>
        <v/>
      </c>
      <c r="F94" s="30" t="str">
        <f t="shared" si="3"/>
        <v/>
      </c>
      <c r="G94" s="30" t="str">
        <f>IF(A94="","",SUMIF(SEGUIMIENTO!D:D,A94,SEGUIMIENTO!G:G))</f>
        <v/>
      </c>
    </row>
    <row r="95" spans="1:7" x14ac:dyDescent="0.25">
      <c r="A95" s="9"/>
      <c r="B95" s="9"/>
      <c r="C95" s="27"/>
      <c r="D95" s="30" t="str">
        <f>IF(B95="","",SUMIF(SEGUIMIENTO!E:E,B95,SEGUIMIENTO!G:G))</f>
        <v/>
      </c>
      <c r="E95" s="12" t="str">
        <f>IF(AND(A95="",B95=""),"",COUNTIF(D$1:D95,""))</f>
        <v/>
      </c>
      <c r="F95" s="30" t="str">
        <f t="shared" si="3"/>
        <v/>
      </c>
      <c r="G95" s="30" t="str">
        <f>IF(A95="","",SUMIF(SEGUIMIENTO!D:D,A95,SEGUIMIENTO!G:G))</f>
        <v/>
      </c>
    </row>
    <row r="96" spans="1:7" x14ac:dyDescent="0.25">
      <c r="A96" s="9"/>
      <c r="B96" s="9"/>
      <c r="C96" s="27"/>
      <c r="D96" s="30" t="str">
        <f>IF(B96="","",SUMIF(SEGUIMIENTO!E:E,B96,SEGUIMIENTO!G:G))</f>
        <v/>
      </c>
      <c r="E96" s="12" t="str">
        <f>IF(AND(A96="",B96=""),"",COUNTIF(D$1:D96,""))</f>
        <v/>
      </c>
      <c r="F96" s="30" t="str">
        <f t="shared" si="3"/>
        <v/>
      </c>
      <c r="G96" s="30" t="str">
        <f>IF(A96="","",SUMIF(SEGUIMIENTO!D:D,A96,SEGUIMIENTO!G:G))</f>
        <v/>
      </c>
    </row>
    <row r="97" spans="1:7" x14ac:dyDescent="0.25">
      <c r="A97" s="9"/>
      <c r="B97" s="9"/>
      <c r="C97" s="27"/>
      <c r="D97" s="30" t="str">
        <f>IF(B97="","",SUMIF(SEGUIMIENTO!E:E,B97,SEGUIMIENTO!G:G))</f>
        <v/>
      </c>
      <c r="E97" s="12" t="str">
        <f>IF(AND(A97="",B97=""),"",COUNTIF(D$1:D97,""))</f>
        <v/>
      </c>
      <c r="F97" s="30" t="str">
        <f t="shared" si="3"/>
        <v/>
      </c>
      <c r="G97" s="30" t="str">
        <f>IF(A97="","",SUMIF(SEGUIMIENTO!D:D,A97,SEGUIMIENTO!G:G))</f>
        <v/>
      </c>
    </row>
    <row r="98" spans="1:7" x14ac:dyDescent="0.25">
      <c r="A98" s="9"/>
      <c r="B98" s="9"/>
      <c r="C98" s="27"/>
      <c r="D98" s="30" t="str">
        <f>IF(B98="","",SUMIF(SEGUIMIENTO!E:E,B98,SEGUIMIENTO!G:G))</f>
        <v/>
      </c>
      <c r="E98" s="12" t="str">
        <f>IF(AND(A98="",B98=""),"",COUNTIF(D$1:D98,""))</f>
        <v/>
      </c>
      <c r="F98" s="30" t="str">
        <f t="shared" si="3"/>
        <v/>
      </c>
      <c r="G98" s="30" t="str">
        <f>IF(A98="","",SUMIF(SEGUIMIENTO!D:D,A98,SEGUIMIENTO!G:G))</f>
        <v/>
      </c>
    </row>
    <row r="99" spans="1:7" x14ac:dyDescent="0.25">
      <c r="A99" s="9"/>
      <c r="B99" s="9"/>
      <c r="C99" s="27"/>
      <c r="D99" s="30" t="str">
        <f>IF(B99="","",SUMIF(SEGUIMIENTO!E:E,B99,SEGUIMIENTO!G:G))</f>
        <v/>
      </c>
      <c r="E99" s="12" t="str">
        <f>IF(AND(A99="",B99=""),"",COUNTIF(D$1:D99,""))</f>
        <v/>
      </c>
      <c r="F99" s="30" t="str">
        <f t="shared" si="3"/>
        <v/>
      </c>
      <c r="G99" s="30" t="str">
        <f>IF(A99="","",SUMIF(SEGUIMIENTO!D:D,A99,SEGUIMIENTO!G:G))</f>
        <v/>
      </c>
    </row>
    <row r="100" spans="1:7" x14ac:dyDescent="0.25">
      <c r="A100" s="9"/>
      <c r="B100" s="9"/>
      <c r="C100" s="27"/>
      <c r="D100" s="30" t="str">
        <f>IF(B100="","",SUMIF(SEGUIMIENTO!E:E,B100,SEGUIMIENTO!G:G))</f>
        <v/>
      </c>
      <c r="E100" s="12" t="str">
        <f>IF(AND(A100="",B100=""),"",COUNTIF(D$1:D100,""))</f>
        <v/>
      </c>
      <c r="F100" s="30" t="str">
        <f t="shared" si="3"/>
        <v/>
      </c>
      <c r="G100" s="30" t="str">
        <f>IF(A100="","",SUMIF(SEGUIMIENTO!D:D,A100,SEGUIMIENTO!G:G))</f>
        <v/>
      </c>
    </row>
    <row r="101" spans="1:7" x14ac:dyDescent="0.25">
      <c r="A101" s="9"/>
      <c r="B101" s="9"/>
      <c r="C101" s="27"/>
      <c r="D101" s="30" t="str">
        <f>IF(B101="","",SUMIF(SEGUIMIENTO!E:E,B101,SEGUIMIENTO!G:G))</f>
        <v/>
      </c>
      <c r="E101" s="12" t="str">
        <f>IF(AND(A101="",B101=""),"",COUNTIF(D$1:D101,""))</f>
        <v/>
      </c>
      <c r="F101" s="30" t="str">
        <f t="shared" si="3"/>
        <v/>
      </c>
      <c r="G101" s="30" t="str">
        <f>IF(A101="","",SUMIF(SEGUIMIENTO!D:D,A101,SEGUIMIENTO!G:G))</f>
        <v/>
      </c>
    </row>
    <row r="102" spans="1:7" x14ac:dyDescent="0.25">
      <c r="A102" s="9"/>
      <c r="B102" s="9"/>
      <c r="C102" s="27"/>
      <c r="D102" s="30" t="str">
        <f>IF(B102="","",SUMIF(SEGUIMIENTO!E:E,B102,SEGUIMIENTO!G:G))</f>
        <v/>
      </c>
      <c r="E102" s="12" t="str">
        <f>IF(AND(A102="",B102=""),"",COUNTIF(D$1:D102,""))</f>
        <v/>
      </c>
      <c r="F102" s="30" t="str">
        <f t="shared" si="3"/>
        <v/>
      </c>
      <c r="G102" s="30" t="str">
        <f>IF(A102="","",SUMIF(SEGUIMIENTO!D:D,A102,SEGUIMIENTO!G:G))</f>
        <v/>
      </c>
    </row>
    <row r="103" spans="1:7" x14ac:dyDescent="0.25">
      <c r="A103" s="9"/>
      <c r="B103" s="9"/>
      <c r="C103" s="27"/>
      <c r="D103" s="30" t="str">
        <f>IF(B103="","",SUMIF(SEGUIMIENTO!E:E,B103,SEGUIMIENTO!G:G))</f>
        <v/>
      </c>
      <c r="E103" s="12" t="str">
        <f>IF(AND(A103="",B103=""),"",COUNTIF(D$1:D103,""))</f>
        <v/>
      </c>
      <c r="F103" s="30" t="str">
        <f t="shared" si="3"/>
        <v/>
      </c>
      <c r="G103" s="30" t="str">
        <f>IF(A103="","",SUMIF(SEGUIMIENTO!D:D,A103,SEGUIMIENTO!G:G))</f>
        <v/>
      </c>
    </row>
    <row r="104" spans="1:7" x14ac:dyDescent="0.25">
      <c r="A104" s="9"/>
      <c r="B104" s="9"/>
      <c r="C104" s="27"/>
      <c r="D104" s="30" t="str">
        <f>IF(B104="","",SUMIF(SEGUIMIENTO!E:E,B104,SEGUIMIENTO!G:G))</f>
        <v/>
      </c>
      <c r="E104" s="12" t="str">
        <f>IF(AND(A104="",B104=""),"",COUNTIF(D$1:D104,""))</f>
        <v/>
      </c>
      <c r="F104" s="30" t="str">
        <f t="shared" si="3"/>
        <v/>
      </c>
      <c r="G104" s="30" t="str">
        <f>IF(A104="","",SUMIF(SEGUIMIENTO!D:D,A104,SEGUIMIENTO!G:G))</f>
        <v/>
      </c>
    </row>
    <row r="105" spans="1:7" x14ac:dyDescent="0.25">
      <c r="A105" s="9"/>
      <c r="B105" s="9"/>
      <c r="C105" s="27"/>
      <c r="D105" s="30" t="str">
        <f>IF(B105="","",SUMIF(SEGUIMIENTO!E:E,B105,SEGUIMIENTO!G:G))</f>
        <v/>
      </c>
      <c r="E105" s="12" t="str">
        <f>IF(AND(A105="",B105=""),"",COUNTIF(D$1:D105,""))</f>
        <v/>
      </c>
      <c r="F105" s="30" t="str">
        <f t="shared" si="3"/>
        <v/>
      </c>
      <c r="G105" s="30" t="str">
        <f>IF(A105="","",SUMIF(SEGUIMIENTO!D:D,A105,SEGUIMIENTO!G:G))</f>
        <v/>
      </c>
    </row>
    <row r="106" spans="1:7" x14ac:dyDescent="0.25">
      <c r="A106" s="9"/>
      <c r="B106" s="9"/>
      <c r="C106" s="27"/>
      <c r="D106" s="30" t="str">
        <f>IF(B106="","",SUMIF(SEGUIMIENTO!E:E,B106,SEGUIMIENTO!G:G))</f>
        <v/>
      </c>
      <c r="E106" s="12" t="str">
        <f>IF(AND(A106="",B106=""),"",COUNTIF(D$1:D106,""))</f>
        <v/>
      </c>
      <c r="F106" s="30" t="str">
        <f t="shared" si="3"/>
        <v/>
      </c>
      <c r="G106" s="30" t="str">
        <f>IF(A106="","",SUMIF(SEGUIMIENTO!D:D,A106,SEGUIMIENTO!G:G))</f>
        <v/>
      </c>
    </row>
    <row r="107" spans="1:7" x14ac:dyDescent="0.25">
      <c r="A107" s="9"/>
      <c r="B107" s="9"/>
      <c r="C107" s="27"/>
      <c r="D107" s="30" t="str">
        <f>IF(B107="","",SUMIF(SEGUIMIENTO!E:E,B107,SEGUIMIENTO!G:G))</f>
        <v/>
      </c>
      <c r="E107" s="12" t="str">
        <f>IF(AND(A107="",B107=""),"",COUNTIF(D$1:D107,""))</f>
        <v/>
      </c>
      <c r="F107" s="30" t="str">
        <f t="shared" si="3"/>
        <v/>
      </c>
      <c r="G107" s="30" t="str">
        <f>IF(A107="","",SUMIF(SEGUIMIENTO!D:D,A107,SEGUIMIENTO!G:G))</f>
        <v/>
      </c>
    </row>
    <row r="108" spans="1:7" x14ac:dyDescent="0.25">
      <c r="A108" s="9"/>
      <c r="B108" s="9"/>
      <c r="C108" s="27"/>
      <c r="D108" s="30" t="str">
        <f>IF(B108="","",SUMIF(SEGUIMIENTO!E:E,B108,SEGUIMIENTO!G:G))</f>
        <v/>
      </c>
      <c r="E108" s="12" t="str">
        <f>IF(AND(A108="",B108=""),"",COUNTIF(D$1:D108,""))</f>
        <v/>
      </c>
      <c r="F108" s="30" t="str">
        <f t="shared" si="3"/>
        <v/>
      </c>
      <c r="G108" s="30" t="str">
        <f>IF(A108="","",SUMIF(SEGUIMIENTO!D:D,A108,SEGUIMIENTO!G:G))</f>
        <v/>
      </c>
    </row>
    <row r="109" spans="1:7" x14ac:dyDescent="0.25">
      <c r="A109" s="9"/>
      <c r="B109" s="9"/>
      <c r="C109" s="27"/>
      <c r="D109" s="30" t="str">
        <f>IF(B109="","",SUMIF(SEGUIMIENTO!E:E,B109,SEGUIMIENTO!G:G))</f>
        <v/>
      </c>
      <c r="E109" s="12" t="str">
        <f>IF(AND(A109="",B109=""),"",COUNTIF(D$1:D109,""))</f>
        <v/>
      </c>
      <c r="F109" s="30" t="str">
        <f t="shared" si="3"/>
        <v/>
      </c>
      <c r="G109" s="30" t="str">
        <f>IF(A109="","",SUMIF(SEGUIMIENTO!D:D,A109,SEGUIMIENTO!G:G))</f>
        <v/>
      </c>
    </row>
    <row r="110" spans="1:7" x14ac:dyDescent="0.25">
      <c r="A110" s="9"/>
      <c r="B110" s="9"/>
      <c r="C110" s="27"/>
      <c r="D110" s="30" t="str">
        <f>IF(B110="","",SUMIF(SEGUIMIENTO!E:E,B110,SEGUIMIENTO!G:G))</f>
        <v/>
      </c>
      <c r="E110" s="12" t="str">
        <f>IF(AND(A110="",B110=""),"",COUNTIF(D$1:D110,""))</f>
        <v/>
      </c>
      <c r="F110" s="30" t="str">
        <f t="shared" si="3"/>
        <v/>
      </c>
      <c r="G110" s="30" t="str">
        <f>IF(A110="","",SUMIF(SEGUIMIENTO!D:D,A110,SEGUIMIENTO!G:G))</f>
        <v/>
      </c>
    </row>
    <row r="111" spans="1:7" x14ac:dyDescent="0.25">
      <c r="A111" s="9"/>
      <c r="B111" s="9"/>
      <c r="C111" s="27"/>
      <c r="D111" s="30" t="str">
        <f>IF(B111="","",SUMIF(SEGUIMIENTO!E:E,B111,SEGUIMIENTO!G:G))</f>
        <v/>
      </c>
      <c r="E111" s="12" t="str">
        <f>IF(AND(A111="",B111=""),"",COUNTIF(D$1:D111,""))</f>
        <v/>
      </c>
      <c r="F111" s="30" t="str">
        <f t="shared" si="3"/>
        <v/>
      </c>
      <c r="G111" s="30" t="str">
        <f>IF(A111="","",SUMIF(SEGUIMIENTO!D:D,A111,SEGUIMIENTO!G:G))</f>
        <v/>
      </c>
    </row>
    <row r="112" spans="1:7" x14ac:dyDescent="0.25">
      <c r="A112" s="9"/>
      <c r="B112" s="9"/>
      <c r="C112" s="27"/>
      <c r="D112" s="30" t="str">
        <f>IF(B112="","",SUMIF(SEGUIMIENTO!E:E,B112,SEGUIMIENTO!G:G))</f>
        <v/>
      </c>
      <c r="E112" s="12" t="str">
        <f>IF(AND(A112="",B112=""),"",COUNTIF(D$1:D112,""))</f>
        <v/>
      </c>
      <c r="F112" s="30" t="str">
        <f t="shared" si="3"/>
        <v/>
      </c>
      <c r="G112" s="30" t="str">
        <f>IF(A112="","",SUMIF(SEGUIMIENTO!D:D,A112,SEGUIMIENTO!G:G))</f>
        <v/>
      </c>
    </row>
    <row r="113" spans="1:7" x14ac:dyDescent="0.25">
      <c r="A113" s="9"/>
      <c r="B113" s="9"/>
      <c r="C113" s="27"/>
      <c r="D113" s="30" t="str">
        <f>IF(B113="","",SUMIF(SEGUIMIENTO!E:E,B113,SEGUIMIENTO!G:G))</f>
        <v/>
      </c>
      <c r="E113" s="12" t="str">
        <f>IF(AND(A113="",B113=""),"",COUNTIF(D$1:D113,""))</f>
        <v/>
      </c>
      <c r="F113" s="30" t="str">
        <f t="shared" si="3"/>
        <v/>
      </c>
      <c r="G113" s="30" t="str">
        <f>IF(A113="","",SUMIF(SEGUIMIENTO!D:D,A113,SEGUIMIENTO!G:G))</f>
        <v/>
      </c>
    </row>
    <row r="114" spans="1:7" x14ac:dyDescent="0.25">
      <c r="A114" s="9"/>
      <c r="B114" s="9"/>
      <c r="C114" s="27"/>
      <c r="D114" s="30" t="str">
        <f>IF(B114="","",SUMIF(SEGUIMIENTO!E:E,B114,SEGUIMIENTO!G:G))</f>
        <v/>
      </c>
      <c r="E114" s="12" t="str">
        <f>IF(AND(A114="",B114=""),"",COUNTIF(D$1:D114,""))</f>
        <v/>
      </c>
      <c r="F114" s="30" t="str">
        <f t="shared" si="3"/>
        <v/>
      </c>
      <c r="G114" s="30" t="str">
        <f>IF(A114="","",SUMIF(SEGUIMIENTO!D:D,A114,SEGUIMIENTO!G:G))</f>
        <v/>
      </c>
    </row>
    <row r="115" spans="1:7" x14ac:dyDescent="0.25">
      <c r="A115" s="9"/>
      <c r="B115" s="9"/>
      <c r="C115" s="27"/>
      <c r="D115" s="30" t="str">
        <f>IF(B115="","",SUMIF(SEGUIMIENTO!E:E,B115,SEGUIMIENTO!G:G))</f>
        <v/>
      </c>
      <c r="E115" s="12" t="str">
        <f>IF(AND(A115="",B115=""),"",COUNTIF(D$1:D115,""))</f>
        <v/>
      </c>
      <c r="F115" s="30" t="str">
        <f t="shared" si="3"/>
        <v/>
      </c>
      <c r="G115" s="30" t="str">
        <f>IF(A115="","",SUMIF(SEGUIMIENTO!D:D,A115,SEGUIMIENTO!G:G))</f>
        <v/>
      </c>
    </row>
    <row r="116" spans="1:7" x14ac:dyDescent="0.25">
      <c r="A116" s="9"/>
      <c r="B116" s="9"/>
      <c r="C116" s="27"/>
      <c r="D116" s="30" t="str">
        <f>IF(B116="","",SUMIF(SEGUIMIENTO!E:E,B116,SEGUIMIENTO!G:G))</f>
        <v/>
      </c>
      <c r="E116" s="12" t="str">
        <f>IF(AND(A116="",B116=""),"",COUNTIF(D$1:D116,""))</f>
        <v/>
      </c>
      <c r="F116" s="30" t="str">
        <f t="shared" si="3"/>
        <v/>
      </c>
      <c r="G116" s="30" t="str">
        <f>IF(A116="","",SUMIF(SEGUIMIENTO!D:D,A116,SEGUIMIENTO!G:G))</f>
        <v/>
      </c>
    </row>
    <row r="117" spans="1:7" x14ac:dyDescent="0.25">
      <c r="A117" s="9"/>
      <c r="B117" s="9"/>
      <c r="C117" s="27"/>
      <c r="D117" s="30" t="str">
        <f>IF(B117="","",SUMIF(SEGUIMIENTO!E:E,B117,SEGUIMIENTO!G:G))</f>
        <v/>
      </c>
      <c r="E117" s="12" t="str">
        <f>IF(AND(A117="",B117=""),"",COUNTIF(D$1:D117,""))</f>
        <v/>
      </c>
      <c r="F117" s="30" t="str">
        <f t="shared" si="3"/>
        <v/>
      </c>
      <c r="G117" s="30" t="str">
        <f>IF(A117="","",SUMIF(SEGUIMIENTO!D:D,A117,SEGUIMIENTO!G:G))</f>
        <v/>
      </c>
    </row>
    <row r="118" spans="1:7" x14ac:dyDescent="0.25">
      <c r="A118" s="9"/>
      <c r="B118" s="9"/>
      <c r="C118" s="27"/>
      <c r="D118" s="30" t="str">
        <f>IF(B118="","",SUMIF(SEGUIMIENTO!E:E,B118,SEGUIMIENTO!G:G))</f>
        <v/>
      </c>
      <c r="E118" s="12" t="str">
        <f>IF(AND(A118="",B118=""),"",COUNTIF(D$1:D118,""))</f>
        <v/>
      </c>
      <c r="F118" s="30" t="str">
        <f t="shared" si="3"/>
        <v/>
      </c>
      <c r="G118" s="30" t="str">
        <f>IF(A118="","",SUMIF(SEGUIMIENTO!D:D,A118,SEGUIMIENTO!G:G))</f>
        <v/>
      </c>
    </row>
    <row r="119" spans="1:7" x14ac:dyDescent="0.25">
      <c r="A119" s="9"/>
      <c r="B119" s="9"/>
      <c r="C119" s="27"/>
      <c r="D119" s="30" t="str">
        <f>IF(B119="","",SUMIF(SEGUIMIENTO!E:E,B119,SEGUIMIENTO!G:G))</f>
        <v/>
      </c>
      <c r="E119" s="12" t="str">
        <f>IF(AND(A119="",B119=""),"",COUNTIF(D$1:D119,""))</f>
        <v/>
      </c>
      <c r="F119" s="30" t="str">
        <f t="shared" si="3"/>
        <v/>
      </c>
      <c r="G119" s="30" t="str">
        <f>IF(A119="","",SUMIF(SEGUIMIENTO!D:D,A119,SEGUIMIENTO!G:G))</f>
        <v/>
      </c>
    </row>
    <row r="120" spans="1:7" x14ac:dyDescent="0.25">
      <c r="A120" s="9"/>
      <c r="B120" s="9"/>
      <c r="C120" s="27"/>
      <c r="D120" s="30" t="str">
        <f>IF(B120="","",SUMIF(SEGUIMIENTO!E:E,B120,SEGUIMIENTO!G:G))</f>
        <v/>
      </c>
      <c r="E120" s="12" t="str">
        <f>IF(AND(A120="",B120=""),"",COUNTIF(D$1:D120,""))</f>
        <v/>
      </c>
      <c r="F120" s="30" t="str">
        <f t="shared" si="3"/>
        <v/>
      </c>
      <c r="G120" s="30" t="str">
        <f>IF(A120="","",SUMIF(SEGUIMIENTO!D:D,A120,SEGUIMIENTO!G:G))</f>
        <v/>
      </c>
    </row>
    <row r="121" spans="1:7" x14ac:dyDescent="0.25">
      <c r="A121" s="9"/>
      <c r="B121" s="9"/>
      <c r="C121" s="27"/>
      <c r="D121" s="30" t="str">
        <f>IF(B121="","",SUMIF(SEGUIMIENTO!E:E,B121,SEGUIMIENTO!G:G))</f>
        <v/>
      </c>
      <c r="E121" s="12" t="str">
        <f>IF(AND(A121="",B121=""),"",COUNTIF(D$1:D121,""))</f>
        <v/>
      </c>
      <c r="F121" s="30" t="str">
        <f t="shared" si="3"/>
        <v/>
      </c>
      <c r="G121" s="30" t="str">
        <f>IF(A121="","",SUMIF(SEGUIMIENTO!D:D,A121,SEGUIMIENTO!G:G))</f>
        <v/>
      </c>
    </row>
    <row r="122" spans="1:7" x14ac:dyDescent="0.25">
      <c r="A122" s="9"/>
      <c r="B122" s="9"/>
      <c r="C122" s="27"/>
      <c r="D122" s="30" t="str">
        <f>IF(B122="","",SUMIF(SEGUIMIENTO!E:E,B122,SEGUIMIENTO!G:G))</f>
        <v/>
      </c>
      <c r="E122" s="12" t="str">
        <f>IF(AND(A122="",B122=""),"",COUNTIF(D$1:D122,""))</f>
        <v/>
      </c>
      <c r="F122" s="30" t="str">
        <f t="shared" si="3"/>
        <v/>
      </c>
      <c r="G122" s="30" t="str">
        <f>IF(A122="","",SUMIF(SEGUIMIENTO!D:D,A122,SEGUIMIENTO!G:G))</f>
        <v/>
      </c>
    </row>
    <row r="123" spans="1:7" x14ac:dyDescent="0.25">
      <c r="A123" s="9"/>
      <c r="B123" s="9"/>
      <c r="C123" s="27"/>
      <c r="D123" s="30" t="str">
        <f>IF(B123="","",SUMIF(SEGUIMIENTO!E:E,B123,SEGUIMIENTO!G:G))</f>
        <v/>
      </c>
      <c r="E123" s="12" t="str">
        <f>IF(AND(A123="",B123=""),"",COUNTIF(D$1:D123,""))</f>
        <v/>
      </c>
      <c r="F123" s="30" t="str">
        <f t="shared" si="3"/>
        <v/>
      </c>
      <c r="G123" s="30" t="str">
        <f>IF(A123="","",SUMIF(SEGUIMIENTO!D:D,A123,SEGUIMIENTO!G:G))</f>
        <v/>
      </c>
    </row>
    <row r="124" spans="1:7" x14ac:dyDescent="0.25">
      <c r="A124" s="9"/>
      <c r="B124" s="9"/>
      <c r="C124" s="27"/>
      <c r="D124" s="30" t="str">
        <f>IF(B124="","",SUMIF(SEGUIMIENTO!E:E,B124,SEGUIMIENTO!G:G))</f>
        <v/>
      </c>
      <c r="E124" s="12" t="str">
        <f>IF(AND(A124="",B124=""),"",COUNTIF(D$1:D124,""))</f>
        <v/>
      </c>
      <c r="F124" s="30" t="str">
        <f t="shared" si="3"/>
        <v/>
      </c>
      <c r="G124" s="30" t="str">
        <f>IF(A124="","",SUMIF(SEGUIMIENTO!D:D,A124,SEGUIMIENTO!G:G))</f>
        <v/>
      </c>
    </row>
    <row r="125" spans="1:7" x14ac:dyDescent="0.25">
      <c r="A125" s="9"/>
      <c r="B125" s="9"/>
      <c r="C125" s="27"/>
      <c r="D125" s="30" t="str">
        <f>IF(B125="","",SUMIF(SEGUIMIENTO!E:E,B125,SEGUIMIENTO!G:G))</f>
        <v/>
      </c>
      <c r="E125" s="12" t="str">
        <f>IF(AND(A125="",B125=""),"",COUNTIF(D$1:D125,""))</f>
        <v/>
      </c>
      <c r="F125" s="30" t="str">
        <f t="shared" ref="F125:F150" si="4">IF(A125="","",SUMIF(E:E,E125,C:C))</f>
        <v/>
      </c>
      <c r="G125" s="30" t="str">
        <f>IF(A125="","",SUMIF(SEGUIMIENTO!D:D,A125,SEGUIMIENTO!G:G))</f>
        <v/>
      </c>
    </row>
    <row r="126" spans="1:7" x14ac:dyDescent="0.25">
      <c r="A126" s="9"/>
      <c r="B126" s="9"/>
      <c r="C126" s="27"/>
      <c r="D126" s="30" t="str">
        <f>IF(B126="","",SUMIF(SEGUIMIENTO!E:E,B126,SEGUIMIENTO!G:G))</f>
        <v/>
      </c>
      <c r="E126" s="12" t="str">
        <f>IF(AND(A126="",B126=""),"",COUNTIF(D$1:D126,""))</f>
        <v/>
      </c>
      <c r="F126" s="30" t="str">
        <f t="shared" si="4"/>
        <v/>
      </c>
      <c r="G126" s="30" t="str">
        <f>IF(A126="","",SUMIF(SEGUIMIENTO!D:D,A126,SEGUIMIENTO!G:G))</f>
        <v/>
      </c>
    </row>
    <row r="127" spans="1:7" x14ac:dyDescent="0.25">
      <c r="A127" s="9"/>
      <c r="B127" s="9"/>
      <c r="C127" s="27"/>
      <c r="D127" s="30" t="str">
        <f>IF(B127="","",SUMIF(SEGUIMIENTO!E:E,B127,SEGUIMIENTO!G:G))</f>
        <v/>
      </c>
      <c r="E127" s="12" t="str">
        <f>IF(AND(A127="",B127=""),"",COUNTIF(D$1:D127,""))</f>
        <v/>
      </c>
      <c r="F127" s="30" t="str">
        <f t="shared" si="4"/>
        <v/>
      </c>
      <c r="G127" s="30" t="str">
        <f>IF(A127="","",SUMIF(SEGUIMIENTO!D:D,A127,SEGUIMIENTO!G:G))</f>
        <v/>
      </c>
    </row>
    <row r="128" spans="1:7" x14ac:dyDescent="0.25">
      <c r="A128" s="9"/>
      <c r="B128" s="9"/>
      <c r="C128" s="27"/>
      <c r="D128" s="30" t="str">
        <f>IF(B128="","",SUMIF(SEGUIMIENTO!E:E,B128,SEGUIMIENTO!G:G))</f>
        <v/>
      </c>
      <c r="E128" s="12" t="str">
        <f>IF(AND(A128="",B128=""),"",COUNTIF(D$1:D128,""))</f>
        <v/>
      </c>
      <c r="F128" s="30" t="str">
        <f t="shared" si="4"/>
        <v/>
      </c>
      <c r="G128" s="30" t="str">
        <f>IF(A128="","",SUMIF(SEGUIMIENTO!D:D,A128,SEGUIMIENTO!G:G))</f>
        <v/>
      </c>
    </row>
    <row r="129" spans="1:7" x14ac:dyDescent="0.25">
      <c r="A129" s="9"/>
      <c r="B129" s="9"/>
      <c r="C129" s="27"/>
      <c r="D129" s="30" t="str">
        <f>IF(B129="","",SUMIF(SEGUIMIENTO!E:E,B129,SEGUIMIENTO!G:G))</f>
        <v/>
      </c>
      <c r="E129" s="12" t="str">
        <f>IF(AND(A129="",B129=""),"",COUNTIF(D$1:D129,""))</f>
        <v/>
      </c>
      <c r="F129" s="30" t="str">
        <f t="shared" si="4"/>
        <v/>
      </c>
      <c r="G129" s="30" t="str">
        <f>IF(A129="","",SUMIF(SEGUIMIENTO!D:D,A129,SEGUIMIENTO!G:G))</f>
        <v/>
      </c>
    </row>
    <row r="130" spans="1:7" x14ac:dyDescent="0.25">
      <c r="A130" s="9"/>
      <c r="B130" s="9"/>
      <c r="C130" s="27"/>
      <c r="D130" s="30" t="str">
        <f>IF(B130="","",SUMIF(SEGUIMIENTO!E:E,B130,SEGUIMIENTO!G:G))</f>
        <v/>
      </c>
      <c r="E130" s="12" t="str">
        <f>IF(AND(A130="",B130=""),"",COUNTIF(D$1:D130,""))</f>
        <v/>
      </c>
      <c r="F130" s="30" t="str">
        <f t="shared" si="4"/>
        <v/>
      </c>
      <c r="G130" s="30" t="str">
        <f>IF(A130="","",SUMIF(SEGUIMIENTO!D:D,A130,SEGUIMIENTO!G:G))</f>
        <v/>
      </c>
    </row>
    <row r="131" spans="1:7" x14ac:dyDescent="0.25">
      <c r="A131" s="9"/>
      <c r="B131" s="9"/>
      <c r="C131" s="27"/>
      <c r="D131" s="30" t="str">
        <f>IF(B131="","",SUMIF(SEGUIMIENTO!E:E,B131,SEGUIMIENTO!G:G))</f>
        <v/>
      </c>
      <c r="E131" s="12" t="str">
        <f>IF(AND(A131="",B131=""),"",COUNTIF(D$1:D131,""))</f>
        <v/>
      </c>
      <c r="F131" s="30" t="str">
        <f t="shared" si="4"/>
        <v/>
      </c>
      <c r="G131" s="30" t="str">
        <f>IF(A131="","",SUMIF(SEGUIMIENTO!D:D,A131,SEGUIMIENTO!G:G))</f>
        <v/>
      </c>
    </row>
    <row r="132" spans="1:7" x14ac:dyDescent="0.25">
      <c r="A132" s="9"/>
      <c r="B132" s="9"/>
      <c r="C132" s="27"/>
      <c r="D132" s="30" t="str">
        <f>IF(B132="","",SUMIF(SEGUIMIENTO!E:E,B132,SEGUIMIENTO!G:G))</f>
        <v/>
      </c>
      <c r="E132" s="12" t="str">
        <f>IF(AND(A132="",B132=""),"",COUNTIF(D$1:D132,""))</f>
        <v/>
      </c>
      <c r="F132" s="30" t="str">
        <f t="shared" si="4"/>
        <v/>
      </c>
      <c r="G132" s="30" t="str">
        <f>IF(A132="","",SUMIF(SEGUIMIENTO!D:D,A132,SEGUIMIENTO!G:G))</f>
        <v/>
      </c>
    </row>
    <row r="133" spans="1:7" x14ac:dyDescent="0.25">
      <c r="A133" s="9"/>
      <c r="B133" s="9"/>
      <c r="C133" s="27"/>
      <c r="D133" s="30" t="str">
        <f>IF(B133="","",SUMIF(SEGUIMIENTO!E:E,B133,SEGUIMIENTO!G:G))</f>
        <v/>
      </c>
      <c r="E133" s="12" t="str">
        <f>IF(AND(A133="",B133=""),"",COUNTIF(D$1:D133,""))</f>
        <v/>
      </c>
      <c r="F133" s="30" t="str">
        <f t="shared" si="4"/>
        <v/>
      </c>
      <c r="G133" s="30" t="str">
        <f>IF(A133="","",SUMIF(SEGUIMIENTO!D:D,A133,SEGUIMIENTO!G:G))</f>
        <v/>
      </c>
    </row>
    <row r="134" spans="1:7" x14ac:dyDescent="0.25">
      <c r="A134" s="9"/>
      <c r="B134" s="9"/>
      <c r="C134" s="27"/>
      <c r="D134" s="30" t="str">
        <f>IF(B134="","",SUMIF(SEGUIMIENTO!E:E,B134,SEGUIMIENTO!G:G))</f>
        <v/>
      </c>
      <c r="E134" s="12" t="str">
        <f>IF(AND(A134="",B134=""),"",COUNTIF(D$1:D134,""))</f>
        <v/>
      </c>
      <c r="F134" s="30" t="str">
        <f t="shared" si="4"/>
        <v/>
      </c>
      <c r="G134" s="30" t="str">
        <f>IF(A134="","",SUMIF(SEGUIMIENTO!D:D,A134,SEGUIMIENTO!G:G))</f>
        <v/>
      </c>
    </row>
    <row r="135" spans="1:7" x14ac:dyDescent="0.25">
      <c r="A135" s="9"/>
      <c r="B135" s="9"/>
      <c r="C135" s="27"/>
      <c r="D135" s="30" t="str">
        <f>IF(B135="","",SUMIF(SEGUIMIENTO!E:E,B135,SEGUIMIENTO!G:G))</f>
        <v/>
      </c>
      <c r="E135" s="12" t="str">
        <f>IF(AND(A135="",B135=""),"",COUNTIF(D$1:D135,""))</f>
        <v/>
      </c>
      <c r="F135" s="30" t="str">
        <f t="shared" si="4"/>
        <v/>
      </c>
      <c r="G135" s="30" t="str">
        <f>IF(A135="","",SUMIF(SEGUIMIENTO!D:D,A135,SEGUIMIENTO!G:G))</f>
        <v/>
      </c>
    </row>
    <row r="136" spans="1:7" x14ac:dyDescent="0.25">
      <c r="A136" s="9"/>
      <c r="B136" s="9"/>
      <c r="C136" s="27"/>
      <c r="D136" s="30" t="str">
        <f>IF(B136="","",SUMIF(SEGUIMIENTO!E:E,B136,SEGUIMIENTO!G:G))</f>
        <v/>
      </c>
      <c r="E136" s="12" t="str">
        <f>IF(AND(A136="",B136=""),"",COUNTIF(D$1:D136,""))</f>
        <v/>
      </c>
      <c r="F136" s="30" t="str">
        <f t="shared" si="4"/>
        <v/>
      </c>
      <c r="G136" s="30" t="str">
        <f>IF(A136="","",SUMIF(SEGUIMIENTO!D:D,A136,SEGUIMIENTO!G:G))</f>
        <v/>
      </c>
    </row>
    <row r="137" spans="1:7" x14ac:dyDescent="0.25">
      <c r="A137" s="9"/>
      <c r="B137" s="9"/>
      <c r="C137" s="27"/>
      <c r="D137" s="30" t="str">
        <f>IF(B137="","",SUMIF(SEGUIMIENTO!E:E,B137,SEGUIMIENTO!G:G))</f>
        <v/>
      </c>
      <c r="E137" s="12" t="str">
        <f>IF(AND(A137="",B137=""),"",COUNTIF(D$1:D137,""))</f>
        <v/>
      </c>
      <c r="F137" s="30" t="str">
        <f t="shared" si="4"/>
        <v/>
      </c>
      <c r="G137" s="30" t="str">
        <f>IF(A137="","",SUMIF(SEGUIMIENTO!D:D,A137,SEGUIMIENTO!G:G))</f>
        <v/>
      </c>
    </row>
    <row r="138" spans="1:7" x14ac:dyDescent="0.25">
      <c r="A138" s="9"/>
      <c r="B138" s="9"/>
      <c r="C138" s="27"/>
      <c r="D138" s="30" t="str">
        <f>IF(B138="","",SUMIF(SEGUIMIENTO!E:E,B138,SEGUIMIENTO!G:G))</f>
        <v/>
      </c>
      <c r="E138" s="12" t="str">
        <f>IF(AND(A138="",B138=""),"",COUNTIF(D$1:D138,""))</f>
        <v/>
      </c>
      <c r="F138" s="30" t="str">
        <f t="shared" si="4"/>
        <v/>
      </c>
      <c r="G138" s="30" t="str">
        <f>IF(A138="","",SUMIF(SEGUIMIENTO!D:D,A138,SEGUIMIENTO!G:G))</f>
        <v/>
      </c>
    </row>
    <row r="139" spans="1:7" x14ac:dyDescent="0.25">
      <c r="A139" s="9"/>
      <c r="B139" s="9"/>
      <c r="C139" s="27"/>
      <c r="D139" s="30" t="str">
        <f>IF(B139="","",SUMIF(SEGUIMIENTO!E:E,B139,SEGUIMIENTO!G:G))</f>
        <v/>
      </c>
      <c r="E139" s="12" t="str">
        <f>IF(AND(A139="",B139=""),"",COUNTIF(D$1:D139,""))</f>
        <v/>
      </c>
      <c r="F139" s="30" t="str">
        <f t="shared" si="4"/>
        <v/>
      </c>
      <c r="G139" s="30" t="str">
        <f>IF(A139="","",SUMIF(SEGUIMIENTO!D:D,A139,SEGUIMIENTO!G:G))</f>
        <v/>
      </c>
    </row>
    <row r="140" spans="1:7" x14ac:dyDescent="0.25">
      <c r="A140" s="9"/>
      <c r="B140" s="9"/>
      <c r="C140" s="27"/>
      <c r="D140" s="30" t="str">
        <f>IF(B140="","",SUMIF(SEGUIMIENTO!E:E,B140,SEGUIMIENTO!G:G))</f>
        <v/>
      </c>
      <c r="E140" s="12" t="str">
        <f>IF(AND(A140="",B140=""),"",COUNTIF(D$1:D140,""))</f>
        <v/>
      </c>
      <c r="F140" s="30" t="str">
        <f t="shared" si="4"/>
        <v/>
      </c>
      <c r="G140" s="30" t="str">
        <f>IF(A140="","",SUMIF(SEGUIMIENTO!D:D,A140,SEGUIMIENTO!G:G))</f>
        <v/>
      </c>
    </row>
    <row r="141" spans="1:7" x14ac:dyDescent="0.25">
      <c r="A141" s="9"/>
      <c r="B141" s="9"/>
      <c r="C141" s="27"/>
      <c r="D141" s="30" t="str">
        <f>IF(B141="","",SUMIF(SEGUIMIENTO!E:E,B141,SEGUIMIENTO!G:G))</f>
        <v/>
      </c>
      <c r="E141" s="12" t="str">
        <f>IF(AND(A141="",B141=""),"",COUNTIF(D$1:D141,""))</f>
        <v/>
      </c>
      <c r="F141" s="30" t="str">
        <f t="shared" si="4"/>
        <v/>
      </c>
      <c r="G141" s="30" t="str">
        <f>IF(A141="","",SUMIF(SEGUIMIENTO!D:D,A141,SEGUIMIENTO!G:G))</f>
        <v/>
      </c>
    </row>
    <row r="142" spans="1:7" x14ac:dyDescent="0.25">
      <c r="A142" s="9"/>
      <c r="B142" s="9"/>
      <c r="C142" s="27"/>
      <c r="D142" s="30" t="str">
        <f>IF(B142="","",SUMIF(SEGUIMIENTO!E:E,B142,SEGUIMIENTO!G:G))</f>
        <v/>
      </c>
      <c r="E142" s="12" t="str">
        <f>IF(AND(A142="",B142=""),"",COUNTIF(D$1:D142,""))</f>
        <v/>
      </c>
      <c r="F142" s="30" t="str">
        <f t="shared" si="4"/>
        <v/>
      </c>
      <c r="G142" s="30" t="str">
        <f>IF(A142="","",SUMIF(SEGUIMIENTO!D:D,A142,SEGUIMIENTO!G:G))</f>
        <v/>
      </c>
    </row>
    <row r="143" spans="1:7" x14ac:dyDescent="0.25">
      <c r="A143" s="9"/>
      <c r="B143" s="9"/>
      <c r="C143" s="27"/>
      <c r="D143" s="30" t="str">
        <f>IF(B143="","",SUMIF(SEGUIMIENTO!E:E,B143,SEGUIMIENTO!G:G))</f>
        <v/>
      </c>
      <c r="E143" s="12" t="str">
        <f>IF(AND(A143="",B143=""),"",COUNTIF(D$1:D143,""))</f>
        <v/>
      </c>
      <c r="F143" s="30" t="str">
        <f t="shared" si="4"/>
        <v/>
      </c>
      <c r="G143" s="30" t="str">
        <f>IF(A143="","",SUMIF(SEGUIMIENTO!D:D,A143,SEGUIMIENTO!G:G))</f>
        <v/>
      </c>
    </row>
    <row r="144" spans="1:7" x14ac:dyDescent="0.25">
      <c r="A144" s="9"/>
      <c r="B144" s="9"/>
      <c r="C144" s="27"/>
      <c r="D144" s="30" t="str">
        <f>IF(B144="","",SUMIF(SEGUIMIENTO!E:E,B144,SEGUIMIENTO!G:G))</f>
        <v/>
      </c>
      <c r="E144" s="12" t="str">
        <f>IF(AND(A144="",B144=""),"",COUNTIF(D$1:D144,""))</f>
        <v/>
      </c>
      <c r="F144" s="30" t="str">
        <f t="shared" si="4"/>
        <v/>
      </c>
      <c r="G144" s="30" t="str">
        <f>IF(A144="","",SUMIF(SEGUIMIENTO!D:D,A144,SEGUIMIENTO!G:G))</f>
        <v/>
      </c>
    </row>
    <row r="145" spans="1:7" x14ac:dyDescent="0.25">
      <c r="A145" s="9"/>
      <c r="B145" s="9"/>
      <c r="C145" s="27"/>
      <c r="D145" s="30" t="str">
        <f>IF(B145="","",SUMIF(SEGUIMIENTO!E:E,B145,SEGUIMIENTO!G:G))</f>
        <v/>
      </c>
      <c r="E145" s="12" t="str">
        <f>IF(AND(A145="",B145=""),"",COUNTIF(D$1:D145,""))</f>
        <v/>
      </c>
      <c r="F145" s="30" t="str">
        <f t="shared" si="4"/>
        <v/>
      </c>
      <c r="G145" s="30" t="str">
        <f>IF(A145="","",SUMIF(SEGUIMIENTO!D:D,A145,SEGUIMIENTO!G:G))</f>
        <v/>
      </c>
    </row>
    <row r="146" spans="1:7" x14ac:dyDescent="0.25">
      <c r="A146" s="9"/>
      <c r="B146" s="9"/>
      <c r="C146" s="27"/>
      <c r="D146" s="30" t="str">
        <f>IF(B146="","",SUMIF(SEGUIMIENTO!E:E,B146,SEGUIMIENTO!G:G))</f>
        <v/>
      </c>
      <c r="E146" s="12" t="str">
        <f>IF(AND(A146="",B146=""),"",COUNTIF(D$1:D146,""))</f>
        <v/>
      </c>
      <c r="F146" s="30" t="str">
        <f t="shared" si="4"/>
        <v/>
      </c>
      <c r="G146" s="30" t="str">
        <f>IF(A146="","",SUMIF(SEGUIMIENTO!D:D,A146,SEGUIMIENTO!G:G))</f>
        <v/>
      </c>
    </row>
    <row r="147" spans="1:7" x14ac:dyDescent="0.25">
      <c r="A147" s="9"/>
      <c r="B147" s="9"/>
      <c r="C147" s="27"/>
      <c r="D147" s="30" t="str">
        <f>IF(B147="","",SUMIF(SEGUIMIENTO!E:E,B147,SEGUIMIENTO!G:G))</f>
        <v/>
      </c>
      <c r="E147" s="12" t="str">
        <f>IF(AND(A147="",B147=""),"",COUNTIF(D$1:D147,""))</f>
        <v/>
      </c>
      <c r="F147" s="30" t="str">
        <f t="shared" si="4"/>
        <v/>
      </c>
      <c r="G147" s="30" t="str">
        <f>IF(A147="","",SUMIF(SEGUIMIENTO!D:D,A147,SEGUIMIENTO!G:G))</f>
        <v/>
      </c>
    </row>
    <row r="148" spans="1:7" x14ac:dyDescent="0.25">
      <c r="A148" s="9"/>
      <c r="B148" s="9"/>
      <c r="C148" s="27"/>
      <c r="D148" s="30" t="str">
        <f>IF(B148="","",SUMIF(SEGUIMIENTO!E:E,B148,SEGUIMIENTO!G:G))</f>
        <v/>
      </c>
      <c r="E148" s="12" t="str">
        <f>IF(AND(A148="",B148=""),"",COUNTIF(D$1:D148,""))</f>
        <v/>
      </c>
      <c r="F148" s="30" t="str">
        <f t="shared" si="4"/>
        <v/>
      </c>
      <c r="G148" s="30" t="str">
        <f>IF(A148="","",SUMIF(SEGUIMIENTO!D:D,A148,SEGUIMIENTO!G:G))</f>
        <v/>
      </c>
    </row>
    <row r="149" spans="1:7" x14ac:dyDescent="0.25">
      <c r="A149" s="9"/>
      <c r="B149" s="9"/>
      <c r="C149" s="27"/>
      <c r="D149" s="30" t="str">
        <f>IF(B149="","",SUMIF(SEGUIMIENTO!E:E,B149,SEGUIMIENTO!G:G))</f>
        <v/>
      </c>
      <c r="E149" s="12" t="str">
        <f>IF(AND(A149="",B149=""),"",COUNTIF(D$1:D149,""))</f>
        <v/>
      </c>
      <c r="F149" s="30" t="str">
        <f t="shared" si="4"/>
        <v/>
      </c>
      <c r="G149" s="30" t="str">
        <f>IF(A149="","",SUMIF(SEGUIMIENTO!D:D,A149,SEGUIMIENTO!G:G))</f>
        <v/>
      </c>
    </row>
    <row r="150" spans="1:7" x14ac:dyDescent="0.25">
      <c r="A150" s="9"/>
      <c r="B150" s="9"/>
      <c r="C150" s="27"/>
      <c r="D150" s="30" t="str">
        <f>IF(B150="","",SUMIF(SEGUIMIENTO!E:E,B150,SEGUIMIENTO!G:G))</f>
        <v/>
      </c>
      <c r="E150" s="12" t="str">
        <f>IF(AND(A150="",B150=""),"",COUNTIF(D$1:D150,""))</f>
        <v/>
      </c>
      <c r="F150" s="30" t="str">
        <f t="shared" si="4"/>
        <v/>
      </c>
      <c r="G150" s="30" t="str">
        <f>IF(A150="","",SUMIF(SEGUIMIENTO!D:D,A150,SEGUIMIENTO!G:G))</f>
        <v/>
      </c>
    </row>
  </sheetData>
  <sheetProtection password="D11D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43" workbookViewId="0">
      <selection activeCell="H63" sqref="H63"/>
    </sheetView>
  </sheetViews>
  <sheetFormatPr baseColWidth="10" defaultRowHeight="15" x14ac:dyDescent="0.25"/>
  <cols>
    <col min="1" max="1" width="14.7109375" style="20" customWidth="1"/>
    <col min="2" max="2" width="14.140625" style="21" bestFit="1" customWidth="1"/>
    <col min="3" max="3" width="13.7109375" style="21" customWidth="1"/>
    <col min="4" max="4" width="30.140625" style="22" customWidth="1"/>
    <col min="5" max="5" width="35.42578125" style="22" customWidth="1"/>
    <col min="6" max="6" width="19.28515625" style="10" customWidth="1"/>
    <col min="7" max="7" width="11.28515625" style="25" customWidth="1"/>
    <col min="8" max="8" width="41.42578125" style="10" customWidth="1"/>
  </cols>
  <sheetData>
    <row r="1" spans="1:8" s="4" customFormat="1" x14ac:dyDescent="0.25">
      <c r="A1" s="14" t="s">
        <v>3</v>
      </c>
      <c r="B1" s="15" t="s">
        <v>5</v>
      </c>
      <c r="C1" s="15" t="s">
        <v>8</v>
      </c>
      <c r="D1" s="16" t="s">
        <v>10</v>
      </c>
      <c r="E1" s="16" t="s">
        <v>4</v>
      </c>
      <c r="F1" s="8" t="s">
        <v>6</v>
      </c>
      <c r="G1" s="23" t="s">
        <v>7</v>
      </c>
      <c r="H1" s="8" t="s">
        <v>9</v>
      </c>
    </row>
    <row r="2" spans="1:8" x14ac:dyDescent="0.25">
      <c r="A2" s="17">
        <v>44620</v>
      </c>
      <c r="B2" s="18">
        <v>0.35416666666666669</v>
      </c>
      <c r="C2" s="18">
        <v>0.36458333333333331</v>
      </c>
      <c r="D2" s="19" t="s">
        <v>30</v>
      </c>
      <c r="E2" s="19" t="s">
        <v>27</v>
      </c>
      <c r="F2" s="9" t="s">
        <v>22</v>
      </c>
      <c r="G2" s="24">
        <f t="shared" ref="G2:G65" si="0">IF(D2="","",IF(C2&gt;B2,C2-B2,C2-B2+1))</f>
        <v>1.041666666666663E-2</v>
      </c>
    </row>
    <row r="3" spans="1:8" x14ac:dyDescent="0.25">
      <c r="A3" s="17">
        <v>44620</v>
      </c>
      <c r="B3" s="18">
        <v>0.36458333333333331</v>
      </c>
      <c r="C3" s="18">
        <v>0.375</v>
      </c>
      <c r="D3" s="19" t="s">
        <v>30</v>
      </c>
      <c r="E3" s="19" t="s">
        <v>27</v>
      </c>
      <c r="F3" s="9" t="s">
        <v>26</v>
      </c>
      <c r="G3" s="24">
        <f t="shared" si="0"/>
        <v>1.0416666666666685E-2</v>
      </c>
    </row>
    <row r="4" spans="1:8" x14ac:dyDescent="0.25">
      <c r="A4" s="17">
        <v>44620</v>
      </c>
      <c r="B4" s="18">
        <v>0.375</v>
      </c>
      <c r="C4" s="18">
        <v>0.38541666666666669</v>
      </c>
      <c r="D4" s="19" t="s">
        <v>30</v>
      </c>
      <c r="E4" s="19" t="s">
        <v>27</v>
      </c>
      <c r="F4" s="9" t="s">
        <v>23</v>
      </c>
      <c r="G4" s="24">
        <f t="shared" si="0"/>
        <v>1.0416666666666685E-2</v>
      </c>
    </row>
    <row r="5" spans="1:8" x14ac:dyDescent="0.25">
      <c r="A5" s="17">
        <v>44620</v>
      </c>
      <c r="B5" s="18">
        <v>0.38541666666666702</v>
      </c>
      <c r="C5" s="18">
        <v>0.39583333333333298</v>
      </c>
      <c r="D5" s="19" t="s">
        <v>30</v>
      </c>
      <c r="E5" s="19" t="s">
        <v>28</v>
      </c>
      <c r="F5" s="9" t="s">
        <v>22</v>
      </c>
      <c r="G5" s="24">
        <f t="shared" si="0"/>
        <v>1.0416666666665964E-2</v>
      </c>
    </row>
    <row r="6" spans="1:8" x14ac:dyDescent="0.25">
      <c r="A6" s="17">
        <v>44620</v>
      </c>
      <c r="B6" s="18">
        <v>0.39583333333333298</v>
      </c>
      <c r="C6" s="18">
        <v>0.40625</v>
      </c>
      <c r="D6" s="19" t="s">
        <v>30</v>
      </c>
      <c r="E6" s="19" t="s">
        <v>28</v>
      </c>
      <c r="F6" s="9" t="s">
        <v>26</v>
      </c>
      <c r="G6" s="24">
        <f t="shared" si="0"/>
        <v>1.0416666666667018E-2</v>
      </c>
    </row>
    <row r="7" spans="1:8" x14ac:dyDescent="0.25">
      <c r="A7" s="17">
        <v>44620</v>
      </c>
      <c r="B7" s="18">
        <v>0.40625</v>
      </c>
      <c r="C7" s="18">
        <v>0.41666666666666702</v>
      </c>
      <c r="D7" s="19" t="s">
        <v>30</v>
      </c>
      <c r="E7" s="19" t="s">
        <v>28</v>
      </c>
      <c r="F7" s="9" t="s">
        <v>23</v>
      </c>
      <c r="G7" s="24">
        <f t="shared" si="0"/>
        <v>1.0416666666667018E-2</v>
      </c>
    </row>
    <row r="8" spans="1:8" x14ac:dyDescent="0.25">
      <c r="A8" s="17">
        <v>44620</v>
      </c>
      <c r="B8" s="18">
        <v>0.41666666666666502</v>
      </c>
      <c r="C8" s="18">
        <v>0.42708333333333398</v>
      </c>
      <c r="D8" s="19" t="s">
        <v>30</v>
      </c>
      <c r="E8" s="19" t="s">
        <v>29</v>
      </c>
      <c r="F8" s="9" t="s">
        <v>22</v>
      </c>
      <c r="G8" s="24">
        <f t="shared" si="0"/>
        <v>1.0416666666668961E-2</v>
      </c>
    </row>
    <row r="9" spans="1:8" x14ac:dyDescent="0.25">
      <c r="A9" s="17">
        <v>44620</v>
      </c>
      <c r="B9" s="18">
        <v>0.42708333333333098</v>
      </c>
      <c r="C9" s="18">
        <v>0.437500000000001</v>
      </c>
      <c r="D9" s="19" t="s">
        <v>30</v>
      </c>
      <c r="E9" s="19" t="s">
        <v>29</v>
      </c>
      <c r="F9" s="9" t="s">
        <v>26</v>
      </c>
      <c r="G9" s="24">
        <f t="shared" si="0"/>
        <v>1.0416666666670016E-2</v>
      </c>
    </row>
    <row r="10" spans="1:8" x14ac:dyDescent="0.25">
      <c r="A10" s="17">
        <v>44620</v>
      </c>
      <c r="B10" s="18">
        <v>0.437499999999997</v>
      </c>
      <c r="C10" s="18">
        <v>0.44791666666666802</v>
      </c>
      <c r="D10" s="19" t="s">
        <v>30</v>
      </c>
      <c r="E10" s="19" t="s">
        <v>29</v>
      </c>
      <c r="F10" s="9" t="s">
        <v>23</v>
      </c>
      <c r="G10" s="24">
        <f t="shared" si="0"/>
        <v>1.0416666666671015E-2</v>
      </c>
    </row>
    <row r="11" spans="1:8" x14ac:dyDescent="0.25">
      <c r="A11" s="17">
        <v>44621</v>
      </c>
      <c r="B11" s="18">
        <v>0.39583333333333331</v>
      </c>
      <c r="C11" s="18">
        <v>0.40972222222222227</v>
      </c>
      <c r="D11" s="19" t="s">
        <v>31</v>
      </c>
      <c r="E11" s="19" t="s">
        <v>32</v>
      </c>
      <c r="F11" s="9" t="s">
        <v>23</v>
      </c>
      <c r="G11" s="24">
        <f t="shared" si="0"/>
        <v>1.3888888888888951E-2</v>
      </c>
    </row>
    <row r="12" spans="1:8" x14ac:dyDescent="0.25">
      <c r="A12" s="17">
        <v>44621</v>
      </c>
      <c r="B12" s="18">
        <v>0.39583333333333331</v>
      </c>
      <c r="C12" s="18">
        <v>0.40972222222222227</v>
      </c>
      <c r="D12" s="19" t="s">
        <v>31</v>
      </c>
      <c r="E12" s="19" t="s">
        <v>32</v>
      </c>
      <c r="F12" s="9" t="s">
        <v>22</v>
      </c>
      <c r="G12" s="24">
        <f t="shared" si="0"/>
        <v>1.3888888888888951E-2</v>
      </c>
    </row>
    <row r="13" spans="1:8" x14ac:dyDescent="0.25">
      <c r="A13" s="17">
        <v>44621</v>
      </c>
      <c r="B13" s="18">
        <v>0.39583333333333331</v>
      </c>
      <c r="C13" s="18">
        <v>0.40972222222222227</v>
      </c>
      <c r="D13" s="19" t="s">
        <v>31</v>
      </c>
      <c r="E13" s="19" t="s">
        <v>32</v>
      </c>
      <c r="F13" s="9" t="s">
        <v>26</v>
      </c>
      <c r="G13" s="24">
        <f t="shared" si="0"/>
        <v>1.3888888888888951E-2</v>
      </c>
    </row>
    <row r="14" spans="1:8" x14ac:dyDescent="0.25">
      <c r="A14" s="17">
        <v>44621</v>
      </c>
      <c r="B14" s="18">
        <v>0.40972222222222227</v>
      </c>
      <c r="C14" s="18">
        <v>0.4236111111111111</v>
      </c>
      <c r="D14" s="19" t="s">
        <v>31</v>
      </c>
      <c r="E14" s="19" t="s">
        <v>33</v>
      </c>
      <c r="F14" s="9" t="s">
        <v>23</v>
      </c>
      <c r="G14" s="24">
        <f t="shared" si="0"/>
        <v>1.388888888888884E-2</v>
      </c>
    </row>
    <row r="15" spans="1:8" x14ac:dyDescent="0.25">
      <c r="A15" s="17">
        <v>44621</v>
      </c>
      <c r="B15" s="18">
        <v>0.40972222222222227</v>
      </c>
      <c r="C15" s="18">
        <v>0.4236111111111111</v>
      </c>
      <c r="D15" s="19" t="s">
        <v>31</v>
      </c>
      <c r="E15" s="19" t="s">
        <v>33</v>
      </c>
      <c r="F15" s="9" t="s">
        <v>26</v>
      </c>
      <c r="G15" s="24">
        <f t="shared" si="0"/>
        <v>1.388888888888884E-2</v>
      </c>
    </row>
    <row r="16" spans="1:8" x14ac:dyDescent="0.25">
      <c r="A16" s="17">
        <v>44621</v>
      </c>
      <c r="B16" s="18">
        <v>0.40972222222222227</v>
      </c>
      <c r="C16" s="18">
        <v>0.4236111111111111</v>
      </c>
      <c r="D16" s="19" t="s">
        <v>31</v>
      </c>
      <c r="E16" s="19" t="s">
        <v>33</v>
      </c>
      <c r="F16" s="9" t="s">
        <v>22</v>
      </c>
      <c r="G16" s="24">
        <f t="shared" si="0"/>
        <v>1.388888888888884E-2</v>
      </c>
    </row>
    <row r="17" spans="1:7" x14ac:dyDescent="0.25">
      <c r="A17" s="17">
        <v>44621</v>
      </c>
      <c r="B17" s="18">
        <v>0.4236111111111111</v>
      </c>
      <c r="C17" s="18">
        <v>0.43055555555555558</v>
      </c>
      <c r="D17" s="19" t="s">
        <v>31</v>
      </c>
      <c r="E17" s="19" t="s">
        <v>34</v>
      </c>
      <c r="F17" s="9" t="s">
        <v>22</v>
      </c>
      <c r="G17" s="24">
        <f t="shared" si="0"/>
        <v>6.9444444444444753E-3</v>
      </c>
    </row>
    <row r="18" spans="1:7" x14ac:dyDescent="0.25">
      <c r="A18" s="17">
        <v>44621</v>
      </c>
      <c r="B18" s="18">
        <v>0.4236111111111111</v>
      </c>
      <c r="C18" s="18">
        <v>0.43055555555555558</v>
      </c>
      <c r="D18" s="19" t="s">
        <v>31</v>
      </c>
      <c r="E18" s="19" t="s">
        <v>34</v>
      </c>
      <c r="F18" s="9" t="s">
        <v>23</v>
      </c>
      <c r="G18" s="24">
        <f t="shared" si="0"/>
        <v>6.9444444444444753E-3</v>
      </c>
    </row>
    <row r="19" spans="1:7" x14ac:dyDescent="0.25">
      <c r="A19" s="17">
        <v>44621</v>
      </c>
      <c r="B19" s="18">
        <v>0.4236111111111111</v>
      </c>
      <c r="C19" s="18">
        <v>0.43055555555555558</v>
      </c>
      <c r="D19" s="19" t="s">
        <v>31</v>
      </c>
      <c r="E19" s="19" t="s">
        <v>34</v>
      </c>
      <c r="F19" s="9" t="s">
        <v>26</v>
      </c>
      <c r="G19" s="24">
        <f t="shared" si="0"/>
        <v>6.9444444444444753E-3</v>
      </c>
    </row>
    <row r="20" spans="1:7" x14ac:dyDescent="0.25">
      <c r="A20" s="17">
        <v>44627</v>
      </c>
      <c r="B20" s="18">
        <v>0.35416666666666669</v>
      </c>
      <c r="C20" s="18">
        <v>0.39583333333333331</v>
      </c>
      <c r="D20" s="19" t="s">
        <v>31</v>
      </c>
      <c r="E20" s="19" t="s">
        <v>35</v>
      </c>
      <c r="F20" s="9" t="s">
        <v>23</v>
      </c>
      <c r="G20" s="24">
        <f t="shared" si="0"/>
        <v>4.166666666666663E-2</v>
      </c>
    </row>
    <row r="21" spans="1:7" x14ac:dyDescent="0.25">
      <c r="A21" s="17">
        <v>44627</v>
      </c>
      <c r="B21" s="18">
        <v>0.35416666666666669</v>
      </c>
      <c r="C21" s="18">
        <v>0.39583333333333331</v>
      </c>
      <c r="D21" s="19" t="s">
        <v>31</v>
      </c>
      <c r="E21" s="19" t="s">
        <v>35</v>
      </c>
      <c r="F21" s="9" t="s">
        <v>22</v>
      </c>
      <c r="G21" s="24">
        <f t="shared" si="0"/>
        <v>4.166666666666663E-2</v>
      </c>
    </row>
    <row r="22" spans="1:7" x14ac:dyDescent="0.25">
      <c r="A22" s="17">
        <v>44627</v>
      </c>
      <c r="B22" s="18">
        <v>0.35416666666666669</v>
      </c>
      <c r="C22" s="18">
        <v>0.39583333333333331</v>
      </c>
      <c r="D22" s="19" t="s">
        <v>31</v>
      </c>
      <c r="E22" s="19" t="s">
        <v>35</v>
      </c>
      <c r="F22" s="9" t="s">
        <v>26</v>
      </c>
      <c r="G22" s="24">
        <f t="shared" si="0"/>
        <v>4.166666666666663E-2</v>
      </c>
    </row>
    <row r="23" spans="1:7" x14ac:dyDescent="0.25">
      <c r="A23" s="17">
        <v>44627</v>
      </c>
      <c r="B23" s="18">
        <v>0.39583333333333331</v>
      </c>
      <c r="C23" s="18">
        <v>0.4375</v>
      </c>
      <c r="D23" s="19" t="s">
        <v>31</v>
      </c>
      <c r="E23" s="19" t="s">
        <v>37</v>
      </c>
      <c r="F23" s="9" t="s">
        <v>22</v>
      </c>
      <c r="G23" s="24">
        <f t="shared" si="0"/>
        <v>4.1666666666666685E-2</v>
      </c>
    </row>
    <row r="24" spans="1:7" x14ac:dyDescent="0.25">
      <c r="A24" s="17">
        <v>44627</v>
      </c>
      <c r="B24" s="18">
        <v>0.39583333333333331</v>
      </c>
      <c r="C24" s="18">
        <v>0.4375</v>
      </c>
      <c r="D24" s="19" t="s">
        <v>31</v>
      </c>
      <c r="E24" s="19" t="s">
        <v>37</v>
      </c>
      <c r="F24" s="9" t="s">
        <v>23</v>
      </c>
      <c r="G24" s="24">
        <f t="shared" si="0"/>
        <v>4.1666666666666685E-2</v>
      </c>
    </row>
    <row r="25" spans="1:7" x14ac:dyDescent="0.25">
      <c r="A25" s="17">
        <v>44627</v>
      </c>
      <c r="B25" s="18">
        <v>0.39583333333333331</v>
      </c>
      <c r="C25" s="18">
        <v>0.4375</v>
      </c>
      <c r="D25" s="19" t="s">
        <v>31</v>
      </c>
      <c r="E25" s="19" t="s">
        <v>37</v>
      </c>
      <c r="F25" s="9" t="s">
        <v>26</v>
      </c>
      <c r="G25" s="24">
        <f t="shared" si="0"/>
        <v>4.1666666666666685E-2</v>
      </c>
    </row>
    <row r="26" spans="1:7" x14ac:dyDescent="0.25">
      <c r="A26" s="17">
        <v>44628</v>
      </c>
      <c r="B26" s="18">
        <v>0.375</v>
      </c>
      <c r="C26" s="18">
        <v>0.41666666666666669</v>
      </c>
      <c r="D26" s="19" t="s">
        <v>38</v>
      </c>
      <c r="E26" s="19" t="s">
        <v>43</v>
      </c>
      <c r="F26" s="9" t="s">
        <v>22</v>
      </c>
      <c r="G26" s="24">
        <f t="shared" si="0"/>
        <v>4.1666666666666685E-2</v>
      </c>
    </row>
    <row r="27" spans="1:7" x14ac:dyDescent="0.25">
      <c r="A27" s="17">
        <v>44628</v>
      </c>
      <c r="B27" s="18">
        <v>0.44444444444444442</v>
      </c>
      <c r="C27" s="18">
        <v>0.51388888888888895</v>
      </c>
      <c r="D27" s="19" t="s">
        <v>38</v>
      </c>
      <c r="E27" s="19" t="s">
        <v>43</v>
      </c>
      <c r="F27" s="9" t="s">
        <v>23</v>
      </c>
      <c r="G27" s="24">
        <f t="shared" si="0"/>
        <v>6.9444444444444531E-2</v>
      </c>
    </row>
    <row r="28" spans="1:7" x14ac:dyDescent="0.25">
      <c r="A28" s="17">
        <v>44628</v>
      </c>
      <c r="B28" s="18">
        <v>0.44444444444444442</v>
      </c>
      <c r="C28" s="18">
        <v>0.54166666666666663</v>
      </c>
      <c r="D28" s="19" t="s">
        <v>38</v>
      </c>
      <c r="E28" s="19" t="s">
        <v>43</v>
      </c>
      <c r="F28" s="9" t="s">
        <v>26</v>
      </c>
      <c r="G28" s="24">
        <f t="shared" si="0"/>
        <v>9.722222222222221E-2</v>
      </c>
    </row>
    <row r="29" spans="1:7" x14ac:dyDescent="0.25">
      <c r="A29" s="17">
        <v>44629</v>
      </c>
      <c r="B29" s="18">
        <v>0.83333333333333337</v>
      </c>
      <c r="C29" s="18">
        <v>0.86458333333333337</v>
      </c>
      <c r="D29" s="19" t="s">
        <v>38</v>
      </c>
      <c r="E29" s="19" t="s">
        <v>43</v>
      </c>
      <c r="F29" s="9" t="s">
        <v>22</v>
      </c>
      <c r="G29" s="24">
        <f t="shared" si="0"/>
        <v>3.125E-2</v>
      </c>
    </row>
    <row r="30" spans="1:7" x14ac:dyDescent="0.25">
      <c r="A30" s="17">
        <v>44630</v>
      </c>
      <c r="B30" s="18">
        <v>0.47916666666666669</v>
      </c>
      <c r="C30" s="18">
        <v>0.51041666666666663</v>
      </c>
      <c r="D30" s="19" t="s">
        <v>38</v>
      </c>
      <c r="E30" s="19" t="s">
        <v>43</v>
      </c>
      <c r="F30" s="9" t="s">
        <v>26</v>
      </c>
      <c r="G30" s="24">
        <f t="shared" si="0"/>
        <v>3.1249999999999944E-2</v>
      </c>
    </row>
    <row r="31" spans="1:7" x14ac:dyDescent="0.25">
      <c r="A31" s="17">
        <v>44630</v>
      </c>
      <c r="B31" s="18">
        <v>0.47916666666666669</v>
      </c>
      <c r="C31" s="18">
        <v>0.51041666666666663</v>
      </c>
      <c r="D31" s="19" t="s">
        <v>38</v>
      </c>
      <c r="E31" s="19" t="s">
        <v>43</v>
      </c>
      <c r="F31" s="9" t="s">
        <v>23</v>
      </c>
      <c r="G31" s="24">
        <f t="shared" si="0"/>
        <v>3.1249999999999944E-2</v>
      </c>
    </row>
    <row r="32" spans="1:7" x14ac:dyDescent="0.25">
      <c r="A32" s="17">
        <v>44630</v>
      </c>
      <c r="B32" s="18">
        <v>0.72916666666666663</v>
      </c>
      <c r="C32" s="18">
        <v>0.77083333333333337</v>
      </c>
      <c r="D32" s="19" t="s">
        <v>38</v>
      </c>
      <c r="E32" s="19" t="s">
        <v>43</v>
      </c>
      <c r="F32" s="9" t="s">
        <v>22</v>
      </c>
      <c r="G32" s="24">
        <f t="shared" si="0"/>
        <v>4.1666666666666741E-2</v>
      </c>
    </row>
    <row r="33" spans="1:7" x14ac:dyDescent="0.25">
      <c r="A33" s="17">
        <v>44630</v>
      </c>
      <c r="B33" s="18">
        <v>0.72916666666666663</v>
      </c>
      <c r="C33" s="18">
        <v>0.77083333333333337</v>
      </c>
      <c r="D33" s="19" t="s">
        <v>38</v>
      </c>
      <c r="E33" s="19" t="s">
        <v>43</v>
      </c>
      <c r="F33" s="9" t="s">
        <v>23</v>
      </c>
      <c r="G33" s="24">
        <f t="shared" si="0"/>
        <v>4.1666666666666741E-2</v>
      </c>
    </row>
    <row r="34" spans="1:7" x14ac:dyDescent="0.25">
      <c r="A34" s="17">
        <v>44630</v>
      </c>
      <c r="B34" s="18">
        <v>0.72916666666666663</v>
      </c>
      <c r="C34" s="18">
        <v>0.77083333333333337</v>
      </c>
      <c r="D34" s="19" t="s">
        <v>38</v>
      </c>
      <c r="E34" s="19" t="s">
        <v>43</v>
      </c>
      <c r="F34" s="9" t="s">
        <v>26</v>
      </c>
      <c r="G34" s="24">
        <f t="shared" si="0"/>
        <v>4.1666666666666741E-2</v>
      </c>
    </row>
    <row r="35" spans="1:7" x14ac:dyDescent="0.25">
      <c r="A35" s="17">
        <v>44635</v>
      </c>
      <c r="B35" s="18">
        <v>0.8125</v>
      </c>
      <c r="C35" s="18">
        <v>0.85416666666666663</v>
      </c>
      <c r="D35" s="19" t="s">
        <v>38</v>
      </c>
      <c r="E35" s="19" t="s">
        <v>44</v>
      </c>
      <c r="F35" s="9" t="s">
        <v>22</v>
      </c>
      <c r="G35" s="24">
        <f t="shared" ref="G35:G40" si="1">IF(D35="","",IF(C35&gt;B35,C35-B35,C35-B35+1))</f>
        <v>4.166666666666663E-2</v>
      </c>
    </row>
    <row r="36" spans="1:7" x14ac:dyDescent="0.25">
      <c r="A36" s="17">
        <v>44635</v>
      </c>
      <c r="B36" s="18">
        <v>0.83333333333333337</v>
      </c>
      <c r="C36" s="18">
        <v>0.85416666666666663</v>
      </c>
      <c r="D36" s="19" t="s">
        <v>38</v>
      </c>
      <c r="E36" s="19" t="s">
        <v>44</v>
      </c>
      <c r="F36" s="9" t="s">
        <v>26</v>
      </c>
      <c r="G36" s="24">
        <f t="shared" si="1"/>
        <v>2.0833333333333259E-2</v>
      </c>
    </row>
    <row r="37" spans="1:7" x14ac:dyDescent="0.25">
      <c r="A37" s="17">
        <v>44636</v>
      </c>
      <c r="B37" s="18">
        <v>0.4375</v>
      </c>
      <c r="C37" s="18">
        <v>0.58333333333333337</v>
      </c>
      <c r="D37" s="19" t="s">
        <v>38</v>
      </c>
      <c r="E37" s="19" t="s">
        <v>44</v>
      </c>
      <c r="F37" s="9" t="s">
        <v>22</v>
      </c>
      <c r="G37" s="24">
        <f t="shared" si="1"/>
        <v>0.14583333333333337</v>
      </c>
    </row>
    <row r="38" spans="1:7" x14ac:dyDescent="0.25">
      <c r="A38" s="17">
        <v>44636</v>
      </c>
      <c r="B38" s="18">
        <v>0.625</v>
      </c>
      <c r="C38" s="18">
        <v>0.75</v>
      </c>
      <c r="D38" s="19" t="s">
        <v>38</v>
      </c>
      <c r="E38" s="19" t="s">
        <v>40</v>
      </c>
      <c r="F38" s="9" t="s">
        <v>23</v>
      </c>
      <c r="G38" s="24">
        <f t="shared" si="1"/>
        <v>0.125</v>
      </c>
    </row>
    <row r="39" spans="1:7" x14ac:dyDescent="0.25">
      <c r="A39" s="17">
        <v>44636</v>
      </c>
      <c r="B39" s="18">
        <v>0.45833333333333331</v>
      </c>
      <c r="C39" s="18">
        <v>0.54166666666666663</v>
      </c>
      <c r="D39" s="19" t="s">
        <v>38</v>
      </c>
      <c r="E39" s="19" t="s">
        <v>44</v>
      </c>
      <c r="F39" s="9" t="s">
        <v>26</v>
      </c>
      <c r="G39" s="24">
        <f t="shared" si="1"/>
        <v>8.3333333333333315E-2</v>
      </c>
    </row>
    <row r="40" spans="1:7" x14ac:dyDescent="0.25">
      <c r="A40" s="17">
        <v>44636</v>
      </c>
      <c r="B40" s="18">
        <v>0.75</v>
      </c>
      <c r="C40" s="18">
        <v>0.83333333333333337</v>
      </c>
      <c r="D40" s="19" t="s">
        <v>38</v>
      </c>
      <c r="E40" s="19" t="s">
        <v>44</v>
      </c>
      <c r="F40" s="9" t="s">
        <v>26</v>
      </c>
      <c r="G40" s="24">
        <f t="shared" si="1"/>
        <v>8.333333333333337E-2</v>
      </c>
    </row>
    <row r="41" spans="1:7" x14ac:dyDescent="0.25">
      <c r="A41" s="17">
        <v>44642</v>
      </c>
      <c r="B41" s="18">
        <v>0.375</v>
      </c>
      <c r="C41" s="18">
        <v>0.41666666666666669</v>
      </c>
      <c r="D41" s="19" t="s">
        <v>38</v>
      </c>
      <c r="E41" s="19" t="s">
        <v>43</v>
      </c>
      <c r="F41" s="9" t="s">
        <v>23</v>
      </c>
      <c r="G41" s="24">
        <f t="shared" si="0"/>
        <v>4.1666666666666685E-2</v>
      </c>
    </row>
    <row r="42" spans="1:7" x14ac:dyDescent="0.25">
      <c r="A42" s="17">
        <v>44642</v>
      </c>
      <c r="B42" s="18">
        <v>0.375</v>
      </c>
      <c r="C42" s="18">
        <v>0.41666666666666669</v>
      </c>
      <c r="D42" s="19" t="s">
        <v>38</v>
      </c>
      <c r="E42" s="19" t="s">
        <v>43</v>
      </c>
      <c r="F42" s="9" t="s">
        <v>26</v>
      </c>
      <c r="G42" s="24">
        <f t="shared" si="0"/>
        <v>4.1666666666666685E-2</v>
      </c>
    </row>
    <row r="43" spans="1:7" x14ac:dyDescent="0.25">
      <c r="A43" s="17">
        <v>44642</v>
      </c>
      <c r="B43" s="18">
        <v>0.375</v>
      </c>
      <c r="C43" s="18">
        <v>0.41666666666666669</v>
      </c>
      <c r="D43" s="19" t="s">
        <v>38</v>
      </c>
      <c r="E43" s="19" t="s">
        <v>43</v>
      </c>
      <c r="F43" s="9" t="s">
        <v>22</v>
      </c>
      <c r="G43" s="24">
        <f t="shared" si="0"/>
        <v>4.1666666666666685E-2</v>
      </c>
    </row>
    <row r="44" spans="1:7" x14ac:dyDescent="0.25">
      <c r="A44" s="17">
        <v>44642</v>
      </c>
      <c r="B44" s="18">
        <v>0.8125</v>
      </c>
      <c r="C44" s="18">
        <v>0.91666666666666663</v>
      </c>
      <c r="D44" s="19" t="s">
        <v>38</v>
      </c>
      <c r="E44" s="19" t="s">
        <v>44</v>
      </c>
      <c r="F44" s="9" t="s">
        <v>23</v>
      </c>
      <c r="G44" s="24">
        <f t="shared" si="0"/>
        <v>0.10416666666666663</v>
      </c>
    </row>
    <row r="45" spans="1:7" x14ac:dyDescent="0.25">
      <c r="A45" s="17">
        <v>44642</v>
      </c>
      <c r="B45" s="18">
        <v>0.8125</v>
      </c>
      <c r="C45" s="18">
        <v>0.91666666666666663</v>
      </c>
      <c r="D45" s="19" t="s">
        <v>38</v>
      </c>
      <c r="E45" s="19" t="s">
        <v>44</v>
      </c>
      <c r="F45" s="9" t="s">
        <v>22</v>
      </c>
      <c r="G45" s="24">
        <f t="shared" si="0"/>
        <v>0.10416666666666663</v>
      </c>
    </row>
    <row r="46" spans="1:7" x14ac:dyDescent="0.25">
      <c r="A46" s="17">
        <v>44642</v>
      </c>
      <c r="B46" s="18">
        <v>0.83333333333333337</v>
      </c>
      <c r="C46" s="18">
        <v>0.88541666666666663</v>
      </c>
      <c r="D46" s="19" t="s">
        <v>38</v>
      </c>
      <c r="E46" s="19" t="s">
        <v>44</v>
      </c>
      <c r="F46" s="9" t="s">
        <v>26</v>
      </c>
      <c r="G46" s="24">
        <f t="shared" si="0"/>
        <v>5.2083333333333259E-2</v>
      </c>
    </row>
    <row r="47" spans="1:7" x14ac:dyDescent="0.25">
      <c r="A47" s="17">
        <v>44642</v>
      </c>
      <c r="B47" s="18">
        <v>0.9375</v>
      </c>
      <c r="C47" s="18">
        <v>0.96875</v>
      </c>
      <c r="D47" s="19" t="s">
        <v>38</v>
      </c>
      <c r="E47" s="19" t="s">
        <v>44</v>
      </c>
      <c r="F47" s="9" t="s">
        <v>22</v>
      </c>
      <c r="G47" s="24">
        <f t="shared" si="0"/>
        <v>3.125E-2</v>
      </c>
    </row>
    <row r="48" spans="1:7" x14ac:dyDescent="0.25">
      <c r="A48" s="17">
        <v>44648</v>
      </c>
      <c r="B48" s="18">
        <v>0.375</v>
      </c>
      <c r="C48" s="18">
        <v>0.41666666666666669</v>
      </c>
      <c r="D48" s="19" t="s">
        <v>45</v>
      </c>
      <c r="E48" s="19" t="s">
        <v>46</v>
      </c>
      <c r="F48" s="9" t="s">
        <v>22</v>
      </c>
      <c r="G48" s="24">
        <f t="shared" si="0"/>
        <v>4.1666666666666685E-2</v>
      </c>
    </row>
    <row r="49" spans="1:7" x14ac:dyDescent="0.25">
      <c r="A49" s="17">
        <v>44648</v>
      </c>
      <c r="B49" s="18">
        <v>0.375</v>
      </c>
      <c r="C49" s="18">
        <v>0.41666666666666669</v>
      </c>
      <c r="D49" s="19" t="s">
        <v>45</v>
      </c>
      <c r="E49" s="19" t="s">
        <v>46</v>
      </c>
      <c r="F49" s="9" t="s">
        <v>23</v>
      </c>
      <c r="G49" s="24">
        <f t="shared" si="0"/>
        <v>4.1666666666666685E-2</v>
      </c>
    </row>
    <row r="50" spans="1:7" x14ac:dyDescent="0.25">
      <c r="A50" s="17">
        <v>44648</v>
      </c>
      <c r="B50" s="18">
        <v>0.375</v>
      </c>
      <c r="C50" s="18">
        <v>0.41666666666666669</v>
      </c>
      <c r="D50" s="19" t="s">
        <v>45</v>
      </c>
      <c r="E50" s="19" t="s">
        <v>46</v>
      </c>
      <c r="F50" s="9" t="s">
        <v>26</v>
      </c>
      <c r="G50" s="24">
        <f t="shared" si="0"/>
        <v>4.1666666666666685E-2</v>
      </c>
    </row>
    <row r="51" spans="1:7" x14ac:dyDescent="0.25">
      <c r="A51" s="17">
        <v>44649</v>
      </c>
      <c r="B51" s="18">
        <v>0.375</v>
      </c>
      <c r="C51" s="18">
        <v>0.41666666666666669</v>
      </c>
      <c r="D51" s="19" t="s">
        <v>45</v>
      </c>
      <c r="E51" s="19" t="s">
        <v>33</v>
      </c>
      <c r="F51" s="9" t="s">
        <v>22</v>
      </c>
      <c r="G51" s="24">
        <f t="shared" si="0"/>
        <v>4.1666666666666685E-2</v>
      </c>
    </row>
    <row r="52" spans="1:7" x14ac:dyDescent="0.25">
      <c r="A52" s="17">
        <v>44649</v>
      </c>
      <c r="B52" s="18">
        <v>0.375</v>
      </c>
      <c r="C52" s="18">
        <v>0.41666666666666669</v>
      </c>
      <c r="D52" s="19" t="s">
        <v>45</v>
      </c>
      <c r="E52" s="19" t="s">
        <v>33</v>
      </c>
      <c r="F52" s="9" t="s">
        <v>23</v>
      </c>
      <c r="G52" s="24">
        <f t="shared" si="0"/>
        <v>4.1666666666666685E-2</v>
      </c>
    </row>
    <row r="53" spans="1:7" x14ac:dyDescent="0.25">
      <c r="A53" s="17">
        <v>44649</v>
      </c>
      <c r="B53" s="18">
        <v>0.375</v>
      </c>
      <c r="C53" s="18">
        <v>0.41666666666666669</v>
      </c>
      <c r="D53" s="19" t="s">
        <v>45</v>
      </c>
      <c r="E53" s="19" t="s">
        <v>33</v>
      </c>
      <c r="F53" s="9" t="s">
        <v>26</v>
      </c>
      <c r="G53" s="24">
        <f t="shared" si="0"/>
        <v>4.1666666666666685E-2</v>
      </c>
    </row>
    <row r="54" spans="1:7" x14ac:dyDescent="0.25">
      <c r="A54" s="17">
        <v>44650</v>
      </c>
      <c r="B54" s="18">
        <v>0.375</v>
      </c>
      <c r="C54" s="18">
        <v>0.41666666666666669</v>
      </c>
      <c r="D54" s="19" t="s">
        <v>45</v>
      </c>
      <c r="E54" s="19" t="s">
        <v>46</v>
      </c>
      <c r="F54" s="9" t="s">
        <v>22</v>
      </c>
      <c r="G54" s="24">
        <f t="shared" si="0"/>
        <v>4.1666666666666685E-2</v>
      </c>
    </row>
    <row r="55" spans="1:7" x14ac:dyDescent="0.25">
      <c r="A55" s="17">
        <v>44650</v>
      </c>
      <c r="B55" s="18">
        <v>0.375</v>
      </c>
      <c r="C55" s="18">
        <v>0.41666666666666669</v>
      </c>
      <c r="D55" s="19" t="s">
        <v>45</v>
      </c>
      <c r="E55" s="19" t="s">
        <v>46</v>
      </c>
      <c r="F55" s="9" t="s">
        <v>23</v>
      </c>
      <c r="G55" s="24">
        <f t="shared" si="0"/>
        <v>4.1666666666666685E-2</v>
      </c>
    </row>
    <row r="56" spans="1:7" x14ac:dyDescent="0.25">
      <c r="A56" s="17">
        <v>44650</v>
      </c>
      <c r="B56" s="18">
        <v>0.375</v>
      </c>
      <c r="C56" s="18">
        <v>0.41666666666666669</v>
      </c>
      <c r="D56" s="19" t="s">
        <v>45</v>
      </c>
      <c r="E56" s="19" t="s">
        <v>46</v>
      </c>
      <c r="F56" s="9" t="s">
        <v>26</v>
      </c>
      <c r="G56" s="24">
        <f t="shared" si="0"/>
        <v>4.1666666666666685E-2</v>
      </c>
    </row>
    <row r="57" spans="1:7" x14ac:dyDescent="0.25">
      <c r="A57" s="17">
        <v>44652</v>
      </c>
      <c r="B57" s="18">
        <v>0.75</v>
      </c>
      <c r="C57" s="18">
        <v>0.83333333333333337</v>
      </c>
      <c r="D57" s="19" t="s">
        <v>45</v>
      </c>
      <c r="E57" s="19" t="s">
        <v>44</v>
      </c>
      <c r="F57" s="9" t="s">
        <v>22</v>
      </c>
      <c r="G57" s="24">
        <f t="shared" si="0"/>
        <v>8.333333333333337E-2</v>
      </c>
    </row>
    <row r="58" spans="1:7" x14ac:dyDescent="0.25">
      <c r="A58" s="17">
        <v>44652</v>
      </c>
      <c r="B58" s="18">
        <v>0.75</v>
      </c>
      <c r="C58" s="18">
        <v>0.83333333333333337</v>
      </c>
      <c r="D58" s="19" t="s">
        <v>45</v>
      </c>
      <c r="E58" s="19" t="s">
        <v>44</v>
      </c>
      <c r="F58" s="9" t="s">
        <v>23</v>
      </c>
      <c r="G58" s="24">
        <f t="shared" si="0"/>
        <v>8.333333333333337E-2</v>
      </c>
    </row>
    <row r="59" spans="1:7" x14ac:dyDescent="0.25">
      <c r="A59" s="17">
        <v>44655</v>
      </c>
      <c r="B59" s="18">
        <v>0.79166666666666663</v>
      </c>
      <c r="C59" s="18">
        <v>0.91666666666666663</v>
      </c>
      <c r="D59" s="19" t="s">
        <v>45</v>
      </c>
      <c r="E59" s="19" t="s">
        <v>44</v>
      </c>
      <c r="F59" s="9" t="s">
        <v>26</v>
      </c>
      <c r="G59" s="24">
        <f t="shared" si="0"/>
        <v>0.125</v>
      </c>
    </row>
    <row r="60" spans="1:7" x14ac:dyDescent="0.25">
      <c r="A60" s="17">
        <v>44656</v>
      </c>
      <c r="B60" s="18">
        <v>0.41666666666666669</v>
      </c>
      <c r="C60" s="18">
        <v>0.5</v>
      </c>
      <c r="D60" s="19" t="s">
        <v>45</v>
      </c>
      <c r="E60" s="19" t="s">
        <v>44</v>
      </c>
      <c r="F60" s="9" t="s">
        <v>22</v>
      </c>
      <c r="G60" s="24">
        <f t="shared" si="0"/>
        <v>8.3333333333333315E-2</v>
      </c>
    </row>
    <row r="61" spans="1:7" x14ac:dyDescent="0.25">
      <c r="A61" s="17">
        <v>44656</v>
      </c>
      <c r="B61" s="18">
        <v>0.79166666666666663</v>
      </c>
      <c r="C61" s="18">
        <v>0.91666666666666663</v>
      </c>
      <c r="D61" s="19" t="s">
        <v>45</v>
      </c>
      <c r="E61" s="19" t="s">
        <v>44</v>
      </c>
      <c r="F61" s="9" t="s">
        <v>26</v>
      </c>
      <c r="G61" s="24">
        <f t="shared" si="0"/>
        <v>0.125</v>
      </c>
    </row>
    <row r="62" spans="1:7" x14ac:dyDescent="0.25">
      <c r="A62" s="17">
        <v>44657</v>
      </c>
      <c r="B62" s="18">
        <v>0.79166666666666663</v>
      </c>
      <c r="C62" s="18">
        <v>0.91666666666666663</v>
      </c>
      <c r="D62" s="19" t="s">
        <v>45</v>
      </c>
      <c r="E62" s="19" t="s">
        <v>44</v>
      </c>
      <c r="F62" s="9" t="s">
        <v>26</v>
      </c>
      <c r="G62" s="24">
        <f t="shared" si="0"/>
        <v>0.125</v>
      </c>
    </row>
    <row r="63" spans="1:7" x14ac:dyDescent="0.25">
      <c r="A63" s="17">
        <v>44658</v>
      </c>
      <c r="B63" s="18">
        <v>0.70833333333333337</v>
      </c>
      <c r="C63" s="18">
        <v>0.83333333333333337</v>
      </c>
      <c r="D63" s="19" t="s">
        <v>45</v>
      </c>
      <c r="E63" s="19" t="s">
        <v>44</v>
      </c>
      <c r="F63" s="9" t="s">
        <v>23</v>
      </c>
      <c r="G63" s="24">
        <f t="shared" si="0"/>
        <v>0.125</v>
      </c>
    </row>
    <row r="64" spans="1:7" x14ac:dyDescent="0.25">
      <c r="A64" s="17">
        <v>44658</v>
      </c>
      <c r="B64" s="18">
        <v>0.41666666666666669</v>
      </c>
      <c r="C64" s="18">
        <v>0.5</v>
      </c>
      <c r="D64" s="19" t="s">
        <v>45</v>
      </c>
      <c r="E64" s="19" t="s">
        <v>44</v>
      </c>
      <c r="F64" s="9" t="s">
        <v>22</v>
      </c>
      <c r="G64" s="24">
        <f t="shared" si="0"/>
        <v>8.3333333333333315E-2</v>
      </c>
    </row>
    <row r="65" spans="1:7" x14ac:dyDescent="0.25">
      <c r="A65" s="17">
        <v>44659</v>
      </c>
      <c r="B65" s="18">
        <v>0.39583333333333331</v>
      </c>
      <c r="C65" s="18">
        <v>0.5</v>
      </c>
      <c r="D65" s="19" t="s">
        <v>45</v>
      </c>
      <c r="E65" s="19" t="s">
        <v>44</v>
      </c>
      <c r="F65" s="9" t="s">
        <v>22</v>
      </c>
      <c r="G65" s="24">
        <f t="shared" si="0"/>
        <v>0.10416666666666669</v>
      </c>
    </row>
    <row r="66" spans="1:7" x14ac:dyDescent="0.25">
      <c r="A66" s="17">
        <v>44659</v>
      </c>
      <c r="B66" s="18">
        <v>0.39583333333333331</v>
      </c>
      <c r="C66" s="18">
        <v>0.5</v>
      </c>
      <c r="D66" s="19" t="s">
        <v>45</v>
      </c>
      <c r="E66" s="19" t="s">
        <v>44</v>
      </c>
      <c r="F66" s="9" t="s">
        <v>23</v>
      </c>
      <c r="G66" s="24">
        <f t="shared" ref="G66:G129" si="2">IF(D66="","",IF(C66&gt;B66,C66-B66,C66-B66+1))</f>
        <v>0.10416666666666669</v>
      </c>
    </row>
    <row r="67" spans="1:7" x14ac:dyDescent="0.25">
      <c r="A67" s="17">
        <v>44659</v>
      </c>
      <c r="B67" s="18">
        <v>0.39583333333333331</v>
      </c>
      <c r="C67" s="18">
        <v>0.5</v>
      </c>
      <c r="D67" s="19" t="s">
        <v>45</v>
      </c>
      <c r="E67" s="19" t="s">
        <v>44</v>
      </c>
      <c r="F67" s="9" t="s">
        <v>26</v>
      </c>
      <c r="G67" s="24">
        <f t="shared" si="2"/>
        <v>0.10416666666666669</v>
      </c>
    </row>
    <row r="68" spans="1:7" x14ac:dyDescent="0.25">
      <c r="A68" s="17"/>
      <c r="B68" s="18"/>
      <c r="C68" s="18"/>
      <c r="D68" s="19"/>
      <c r="E68" s="19"/>
      <c r="F68" s="9"/>
      <c r="G68" s="24" t="str">
        <f t="shared" si="2"/>
        <v/>
      </c>
    </row>
    <row r="69" spans="1:7" x14ac:dyDescent="0.25">
      <c r="A69" s="17"/>
      <c r="B69" s="18"/>
      <c r="C69" s="18"/>
      <c r="D69" s="19"/>
      <c r="E69" s="19"/>
      <c r="F69" s="9"/>
      <c r="G69" s="24" t="str">
        <f t="shared" si="2"/>
        <v/>
      </c>
    </row>
    <row r="70" spans="1:7" x14ac:dyDescent="0.25">
      <c r="A70" s="17"/>
      <c r="B70" s="18"/>
      <c r="C70" s="18"/>
      <c r="D70" s="19"/>
      <c r="E70" s="19"/>
      <c r="F70" s="9"/>
      <c r="G70" s="24" t="str">
        <f t="shared" si="2"/>
        <v/>
      </c>
    </row>
    <row r="71" spans="1:7" x14ac:dyDescent="0.25">
      <c r="A71" s="17"/>
      <c r="B71" s="18"/>
      <c r="C71" s="18"/>
      <c r="D71" s="19"/>
      <c r="E71" s="19"/>
      <c r="F71" s="9"/>
      <c r="G71" s="24" t="str">
        <f t="shared" si="2"/>
        <v/>
      </c>
    </row>
    <row r="72" spans="1:7" x14ac:dyDescent="0.25">
      <c r="A72" s="17"/>
      <c r="B72" s="18"/>
      <c r="C72" s="18"/>
      <c r="D72" s="19"/>
      <c r="E72" s="19"/>
      <c r="F72" s="9"/>
      <c r="G72" s="24" t="str">
        <f t="shared" si="2"/>
        <v/>
      </c>
    </row>
    <row r="73" spans="1:7" x14ac:dyDescent="0.25">
      <c r="A73" s="17"/>
      <c r="B73" s="18"/>
      <c r="C73" s="18"/>
      <c r="D73" s="19"/>
      <c r="E73" s="19"/>
      <c r="F73" s="9"/>
      <c r="G73" s="24" t="str">
        <f t="shared" si="2"/>
        <v/>
      </c>
    </row>
    <row r="74" spans="1:7" x14ac:dyDescent="0.25">
      <c r="A74" s="17"/>
      <c r="B74" s="18"/>
      <c r="C74" s="18"/>
      <c r="D74" s="19"/>
      <c r="E74" s="19"/>
      <c r="F74" s="9"/>
      <c r="G74" s="24" t="str">
        <f t="shared" si="2"/>
        <v/>
      </c>
    </row>
    <row r="75" spans="1:7" x14ac:dyDescent="0.25">
      <c r="A75" s="17"/>
      <c r="B75" s="18"/>
      <c r="C75" s="18"/>
      <c r="D75" s="19"/>
      <c r="E75" s="19"/>
      <c r="F75" s="9"/>
      <c r="G75" s="24" t="str">
        <f t="shared" si="2"/>
        <v/>
      </c>
    </row>
    <row r="76" spans="1:7" x14ac:dyDescent="0.25">
      <c r="A76" s="17"/>
      <c r="B76" s="18"/>
      <c r="C76" s="18"/>
      <c r="D76" s="19"/>
      <c r="E76" s="19"/>
      <c r="F76" s="9"/>
      <c r="G76" s="24" t="str">
        <f t="shared" si="2"/>
        <v/>
      </c>
    </row>
    <row r="77" spans="1:7" x14ac:dyDescent="0.25">
      <c r="A77" s="17"/>
      <c r="B77" s="18"/>
      <c r="C77" s="18"/>
      <c r="D77" s="19"/>
      <c r="E77" s="19"/>
      <c r="F77" s="9"/>
      <c r="G77" s="24" t="str">
        <f t="shared" si="2"/>
        <v/>
      </c>
    </row>
    <row r="78" spans="1:7" x14ac:dyDescent="0.25">
      <c r="A78" s="17"/>
      <c r="B78" s="18"/>
      <c r="C78" s="18"/>
      <c r="D78" s="19"/>
      <c r="E78" s="19"/>
      <c r="F78" s="9"/>
      <c r="G78" s="24" t="str">
        <f t="shared" si="2"/>
        <v/>
      </c>
    </row>
    <row r="79" spans="1:7" x14ac:dyDescent="0.25">
      <c r="A79" s="17"/>
      <c r="B79" s="18"/>
      <c r="C79" s="18"/>
      <c r="D79" s="19"/>
      <c r="E79" s="19"/>
      <c r="F79" s="9"/>
      <c r="G79" s="24" t="str">
        <f t="shared" si="2"/>
        <v/>
      </c>
    </row>
    <row r="80" spans="1:7" x14ac:dyDescent="0.25">
      <c r="A80" s="35"/>
      <c r="B80" s="18"/>
      <c r="C80" s="18"/>
      <c r="D80" s="19"/>
      <c r="E80" s="19"/>
      <c r="F80" s="9"/>
      <c r="G80" s="24" t="str">
        <f t="shared" si="2"/>
        <v/>
      </c>
    </row>
    <row r="81" spans="1:7" x14ac:dyDescent="0.25">
      <c r="A81" s="35"/>
      <c r="B81" s="18"/>
      <c r="C81" s="18"/>
      <c r="D81" s="19"/>
      <c r="E81" s="19"/>
      <c r="F81" s="9"/>
      <c r="G81" s="24" t="str">
        <f t="shared" si="2"/>
        <v/>
      </c>
    </row>
    <row r="82" spans="1:7" x14ac:dyDescent="0.25">
      <c r="A82" s="35"/>
      <c r="B82" s="18"/>
      <c r="C82" s="18"/>
      <c r="D82" s="19"/>
      <c r="E82" s="19"/>
      <c r="F82" s="9"/>
      <c r="G82" s="24" t="str">
        <f t="shared" si="2"/>
        <v/>
      </c>
    </row>
    <row r="83" spans="1:7" x14ac:dyDescent="0.25">
      <c r="A83" s="17"/>
      <c r="B83" s="18"/>
      <c r="C83" s="18"/>
      <c r="D83" s="19"/>
      <c r="E83" s="19"/>
      <c r="F83" s="9"/>
      <c r="G83" s="24" t="str">
        <f t="shared" si="2"/>
        <v/>
      </c>
    </row>
    <row r="84" spans="1:7" x14ac:dyDescent="0.25">
      <c r="A84" s="35"/>
      <c r="B84" s="18"/>
      <c r="C84" s="18"/>
      <c r="D84" s="19"/>
      <c r="E84" s="19"/>
      <c r="F84" s="9"/>
      <c r="G84" s="24" t="str">
        <f t="shared" si="2"/>
        <v/>
      </c>
    </row>
    <row r="85" spans="1:7" x14ac:dyDescent="0.25">
      <c r="A85" s="17"/>
      <c r="B85" s="18"/>
      <c r="C85" s="18"/>
      <c r="D85" s="19"/>
      <c r="E85" s="19"/>
      <c r="F85" s="9"/>
      <c r="G85" s="24" t="str">
        <f t="shared" si="2"/>
        <v/>
      </c>
    </row>
    <row r="86" spans="1:7" x14ac:dyDescent="0.25">
      <c r="A86" s="17"/>
      <c r="B86" s="18"/>
      <c r="C86" s="18"/>
      <c r="D86" s="19"/>
      <c r="E86" s="19"/>
      <c r="F86" s="9"/>
      <c r="G86" s="24" t="str">
        <f t="shared" si="2"/>
        <v/>
      </c>
    </row>
    <row r="87" spans="1:7" x14ac:dyDescent="0.25">
      <c r="A87" s="17"/>
      <c r="B87" s="18"/>
      <c r="C87" s="18"/>
      <c r="D87" s="19"/>
      <c r="E87" s="19"/>
      <c r="F87" s="9"/>
      <c r="G87" s="24" t="str">
        <f t="shared" si="2"/>
        <v/>
      </c>
    </row>
    <row r="88" spans="1:7" x14ac:dyDescent="0.25">
      <c r="A88" s="17"/>
      <c r="B88" s="18"/>
      <c r="C88" s="18"/>
      <c r="D88" s="19"/>
      <c r="E88" s="19"/>
      <c r="F88" s="9"/>
      <c r="G88" s="24" t="str">
        <f t="shared" si="2"/>
        <v/>
      </c>
    </row>
    <row r="89" spans="1:7" x14ac:dyDescent="0.25">
      <c r="A89" s="17"/>
      <c r="B89" s="18"/>
      <c r="C89" s="18"/>
      <c r="D89" s="19"/>
      <c r="E89" s="19"/>
      <c r="F89" s="9"/>
      <c r="G89" s="24" t="str">
        <f t="shared" si="2"/>
        <v/>
      </c>
    </row>
    <row r="90" spans="1:7" x14ac:dyDescent="0.25">
      <c r="A90" s="17"/>
      <c r="B90" s="18"/>
      <c r="C90" s="18"/>
      <c r="D90" s="19"/>
      <c r="E90" s="19"/>
      <c r="F90" s="9"/>
      <c r="G90" s="24" t="str">
        <f t="shared" si="2"/>
        <v/>
      </c>
    </row>
    <row r="91" spans="1:7" x14ac:dyDescent="0.25">
      <c r="A91" s="17"/>
      <c r="B91" s="18"/>
      <c r="C91" s="18"/>
      <c r="D91" s="19"/>
      <c r="E91" s="19"/>
      <c r="F91" s="9"/>
      <c r="G91" s="24" t="str">
        <f t="shared" si="2"/>
        <v/>
      </c>
    </row>
    <row r="92" spans="1:7" x14ac:dyDescent="0.25">
      <c r="A92" s="17"/>
      <c r="B92" s="18"/>
      <c r="C92" s="18"/>
      <c r="D92" s="19"/>
      <c r="E92" s="19"/>
      <c r="F92" s="9"/>
      <c r="G92" s="24" t="str">
        <f t="shared" si="2"/>
        <v/>
      </c>
    </row>
    <row r="93" spans="1:7" x14ac:dyDescent="0.25">
      <c r="A93" s="17"/>
      <c r="B93" s="18"/>
      <c r="C93" s="18"/>
      <c r="D93" s="19"/>
      <c r="E93" s="19"/>
      <c r="F93" s="9"/>
      <c r="G93" s="24" t="str">
        <f t="shared" si="2"/>
        <v/>
      </c>
    </row>
    <row r="94" spans="1:7" x14ac:dyDescent="0.25">
      <c r="A94" s="17"/>
      <c r="B94" s="18"/>
      <c r="C94" s="18"/>
      <c r="D94" s="19"/>
      <c r="E94" s="19"/>
      <c r="F94" s="9"/>
      <c r="G94" s="24" t="str">
        <f t="shared" si="2"/>
        <v/>
      </c>
    </row>
    <row r="95" spans="1:7" x14ac:dyDescent="0.25">
      <c r="A95" s="17"/>
      <c r="B95" s="18"/>
      <c r="C95" s="18"/>
      <c r="D95" s="19"/>
      <c r="E95" s="19"/>
      <c r="F95" s="9"/>
      <c r="G95" s="24" t="str">
        <f t="shared" si="2"/>
        <v/>
      </c>
    </row>
    <row r="96" spans="1:7" x14ac:dyDescent="0.25">
      <c r="A96" s="17"/>
      <c r="B96" s="18"/>
      <c r="C96" s="18"/>
      <c r="D96" s="19"/>
      <c r="E96" s="19"/>
      <c r="F96" s="9"/>
      <c r="G96" s="24" t="str">
        <f t="shared" si="2"/>
        <v/>
      </c>
    </row>
    <row r="97" spans="1:7" x14ac:dyDescent="0.25">
      <c r="A97" s="17"/>
      <c r="B97" s="18"/>
      <c r="C97" s="18"/>
      <c r="D97" s="19"/>
      <c r="E97" s="19"/>
      <c r="F97" s="9"/>
      <c r="G97" s="24" t="str">
        <f t="shared" si="2"/>
        <v/>
      </c>
    </row>
    <row r="98" spans="1:7" x14ac:dyDescent="0.25">
      <c r="A98" s="17"/>
      <c r="B98" s="18"/>
      <c r="C98" s="18"/>
      <c r="D98" s="19"/>
      <c r="E98" s="19"/>
      <c r="F98" s="9"/>
      <c r="G98" s="24" t="str">
        <f t="shared" si="2"/>
        <v/>
      </c>
    </row>
    <row r="99" spans="1:7" x14ac:dyDescent="0.25">
      <c r="A99" s="17"/>
      <c r="B99" s="18"/>
      <c r="C99" s="18"/>
      <c r="D99" s="19"/>
      <c r="E99" s="19"/>
      <c r="F99" s="9"/>
      <c r="G99" s="24" t="str">
        <f t="shared" si="2"/>
        <v/>
      </c>
    </row>
    <row r="100" spans="1:7" x14ac:dyDescent="0.25">
      <c r="A100" s="17"/>
      <c r="B100" s="18"/>
      <c r="C100" s="18"/>
      <c r="D100" s="19"/>
      <c r="E100" s="19"/>
      <c r="F100" s="9"/>
      <c r="G100" s="24" t="str">
        <f t="shared" si="2"/>
        <v/>
      </c>
    </row>
    <row r="101" spans="1:7" x14ac:dyDescent="0.25">
      <c r="A101" s="17"/>
      <c r="B101" s="18"/>
      <c r="C101" s="18"/>
      <c r="D101" s="19"/>
      <c r="E101" s="19"/>
      <c r="F101" s="9"/>
      <c r="G101" s="24" t="str">
        <f t="shared" si="2"/>
        <v/>
      </c>
    </row>
    <row r="102" spans="1:7" x14ac:dyDescent="0.25">
      <c r="A102" s="17"/>
      <c r="B102" s="18"/>
      <c r="C102" s="18"/>
      <c r="D102" s="19"/>
      <c r="E102" s="19"/>
      <c r="F102" s="9"/>
      <c r="G102" s="24" t="str">
        <f t="shared" si="2"/>
        <v/>
      </c>
    </row>
    <row r="103" spans="1:7" x14ac:dyDescent="0.25">
      <c r="A103" s="17"/>
      <c r="B103" s="18"/>
      <c r="C103" s="18"/>
      <c r="D103" s="19"/>
      <c r="E103" s="19"/>
      <c r="F103" s="9"/>
      <c r="G103" s="24" t="str">
        <f t="shared" si="2"/>
        <v/>
      </c>
    </row>
    <row r="104" spans="1:7" x14ac:dyDescent="0.25">
      <c r="A104" s="17"/>
      <c r="B104" s="18"/>
      <c r="C104" s="18"/>
      <c r="D104" s="19"/>
      <c r="E104" s="19"/>
      <c r="F104" s="9"/>
      <c r="G104" s="24" t="str">
        <f t="shared" si="2"/>
        <v/>
      </c>
    </row>
    <row r="105" spans="1:7" x14ac:dyDescent="0.25">
      <c r="A105" s="17"/>
      <c r="B105" s="18"/>
      <c r="C105" s="18"/>
      <c r="D105" s="19"/>
      <c r="E105" s="19"/>
      <c r="F105" s="9"/>
      <c r="G105" s="24" t="str">
        <f t="shared" si="2"/>
        <v/>
      </c>
    </row>
    <row r="106" spans="1:7" x14ac:dyDescent="0.25">
      <c r="A106" s="17"/>
      <c r="B106" s="18"/>
      <c r="C106" s="18"/>
      <c r="D106" s="19"/>
      <c r="E106" s="19"/>
      <c r="F106" s="9"/>
      <c r="G106" s="24" t="str">
        <f t="shared" si="2"/>
        <v/>
      </c>
    </row>
    <row r="107" spans="1:7" x14ac:dyDescent="0.25">
      <c r="A107" s="17"/>
      <c r="B107" s="18"/>
      <c r="C107" s="18"/>
      <c r="D107" s="19"/>
      <c r="E107" s="19"/>
      <c r="F107" s="9"/>
      <c r="G107" s="24" t="str">
        <f t="shared" si="2"/>
        <v/>
      </c>
    </row>
    <row r="108" spans="1:7" x14ac:dyDescent="0.25">
      <c r="A108" s="17"/>
      <c r="B108" s="18"/>
      <c r="C108" s="18"/>
      <c r="D108" s="19"/>
      <c r="E108" s="19"/>
      <c r="F108" s="9"/>
      <c r="G108" s="24" t="str">
        <f t="shared" si="2"/>
        <v/>
      </c>
    </row>
    <row r="109" spans="1:7" x14ac:dyDescent="0.25">
      <c r="A109" s="17"/>
      <c r="B109" s="18"/>
      <c r="C109" s="18"/>
      <c r="D109" s="19"/>
      <c r="E109" s="19"/>
      <c r="F109" s="9"/>
      <c r="G109" s="24" t="str">
        <f t="shared" si="2"/>
        <v/>
      </c>
    </row>
    <row r="110" spans="1:7" x14ac:dyDescent="0.25">
      <c r="A110" s="17"/>
      <c r="B110" s="18"/>
      <c r="C110" s="18"/>
      <c r="D110" s="19"/>
      <c r="E110" s="19"/>
      <c r="F110" s="9"/>
      <c r="G110" s="24" t="str">
        <f t="shared" si="2"/>
        <v/>
      </c>
    </row>
    <row r="111" spans="1:7" x14ac:dyDescent="0.25">
      <c r="A111" s="17"/>
      <c r="B111" s="18"/>
      <c r="C111" s="18"/>
      <c r="D111" s="19"/>
      <c r="E111" s="19"/>
      <c r="F111" s="9"/>
      <c r="G111" s="24" t="str">
        <f t="shared" si="2"/>
        <v/>
      </c>
    </row>
    <row r="112" spans="1:7" x14ac:dyDescent="0.25">
      <c r="A112" s="17"/>
      <c r="B112" s="18"/>
      <c r="C112" s="18"/>
      <c r="D112" s="19"/>
      <c r="E112" s="19"/>
      <c r="F112" s="9"/>
      <c r="G112" s="24" t="str">
        <f t="shared" si="2"/>
        <v/>
      </c>
    </row>
    <row r="113" spans="1:7" x14ac:dyDescent="0.25">
      <c r="A113" s="17"/>
      <c r="B113" s="18"/>
      <c r="C113" s="18"/>
      <c r="D113" s="19"/>
      <c r="E113" s="19"/>
      <c r="F113" s="9"/>
      <c r="G113" s="24" t="str">
        <f t="shared" si="2"/>
        <v/>
      </c>
    </row>
    <row r="114" spans="1:7" x14ac:dyDescent="0.25">
      <c r="A114" s="17"/>
      <c r="B114" s="18"/>
      <c r="C114" s="18"/>
      <c r="D114" s="19"/>
      <c r="E114" s="19"/>
      <c r="F114" s="9"/>
      <c r="G114" s="24" t="str">
        <f t="shared" si="2"/>
        <v/>
      </c>
    </row>
    <row r="115" spans="1:7" x14ac:dyDescent="0.25">
      <c r="A115" s="17"/>
      <c r="B115" s="18"/>
      <c r="C115" s="18"/>
      <c r="D115" s="19"/>
      <c r="E115" s="19"/>
      <c r="F115" s="9"/>
      <c r="G115" s="24" t="str">
        <f t="shared" si="2"/>
        <v/>
      </c>
    </row>
    <row r="116" spans="1:7" x14ac:dyDescent="0.25">
      <c r="A116" s="17"/>
      <c r="B116" s="18"/>
      <c r="C116" s="18"/>
      <c r="D116" s="19"/>
      <c r="E116" s="19"/>
      <c r="F116" s="9"/>
      <c r="G116" s="24" t="str">
        <f t="shared" si="2"/>
        <v/>
      </c>
    </row>
    <row r="117" spans="1:7" x14ac:dyDescent="0.25">
      <c r="A117" s="17"/>
      <c r="B117" s="18"/>
      <c r="C117" s="18"/>
      <c r="D117" s="19"/>
      <c r="E117" s="19"/>
      <c r="F117" s="9"/>
      <c r="G117" s="24" t="str">
        <f t="shared" si="2"/>
        <v/>
      </c>
    </row>
    <row r="118" spans="1:7" x14ac:dyDescent="0.25">
      <c r="A118" s="17"/>
      <c r="B118" s="18"/>
      <c r="C118" s="18"/>
      <c r="D118" s="19"/>
      <c r="E118" s="19"/>
      <c r="F118" s="9"/>
      <c r="G118" s="24" t="str">
        <f t="shared" si="2"/>
        <v/>
      </c>
    </row>
    <row r="119" spans="1:7" x14ac:dyDescent="0.25">
      <c r="A119" s="17"/>
      <c r="B119" s="18"/>
      <c r="C119" s="18"/>
      <c r="D119" s="19"/>
      <c r="E119" s="19"/>
      <c r="F119" s="9"/>
      <c r="G119" s="24" t="str">
        <f t="shared" si="2"/>
        <v/>
      </c>
    </row>
    <row r="120" spans="1:7" x14ac:dyDescent="0.25">
      <c r="A120" s="17"/>
      <c r="B120" s="18"/>
      <c r="C120" s="18"/>
      <c r="D120" s="19"/>
      <c r="E120" s="19"/>
      <c r="F120" s="9"/>
      <c r="G120" s="24" t="str">
        <f t="shared" si="2"/>
        <v/>
      </c>
    </row>
    <row r="121" spans="1:7" x14ac:dyDescent="0.25">
      <c r="A121" s="17"/>
      <c r="B121" s="18"/>
      <c r="C121" s="18"/>
      <c r="D121" s="19"/>
      <c r="E121" s="19"/>
      <c r="F121" s="9"/>
      <c r="G121" s="24" t="str">
        <f t="shared" si="2"/>
        <v/>
      </c>
    </row>
    <row r="122" spans="1:7" x14ac:dyDescent="0.25">
      <c r="A122" s="17"/>
      <c r="B122" s="18"/>
      <c r="C122" s="18"/>
      <c r="D122" s="19"/>
      <c r="E122" s="19"/>
      <c r="F122" s="9"/>
      <c r="G122" s="24" t="str">
        <f t="shared" si="2"/>
        <v/>
      </c>
    </row>
    <row r="123" spans="1:7" x14ac:dyDescent="0.25">
      <c r="A123" s="17"/>
      <c r="B123" s="18"/>
      <c r="C123" s="18"/>
      <c r="D123" s="19"/>
      <c r="E123" s="19"/>
      <c r="F123" s="9"/>
      <c r="G123" s="24" t="str">
        <f t="shared" si="2"/>
        <v/>
      </c>
    </row>
    <row r="124" spans="1:7" x14ac:dyDescent="0.25">
      <c r="A124" s="17"/>
      <c r="B124" s="18"/>
      <c r="C124" s="18"/>
      <c r="D124" s="19"/>
      <c r="E124" s="19"/>
      <c r="F124" s="9"/>
      <c r="G124" s="24" t="str">
        <f t="shared" si="2"/>
        <v/>
      </c>
    </row>
    <row r="125" spans="1:7" x14ac:dyDescent="0.25">
      <c r="A125" s="17"/>
      <c r="B125" s="18"/>
      <c r="C125" s="18"/>
      <c r="D125" s="19"/>
      <c r="E125" s="19"/>
      <c r="F125" s="9"/>
      <c r="G125" s="24" t="str">
        <f t="shared" si="2"/>
        <v/>
      </c>
    </row>
    <row r="126" spans="1:7" x14ac:dyDescent="0.25">
      <c r="A126" s="17"/>
      <c r="B126" s="18"/>
      <c r="C126" s="18"/>
      <c r="D126" s="19"/>
      <c r="E126" s="19"/>
      <c r="F126" s="9"/>
      <c r="G126" s="24" t="str">
        <f t="shared" si="2"/>
        <v/>
      </c>
    </row>
    <row r="127" spans="1:7" x14ac:dyDescent="0.25">
      <c r="A127" s="17"/>
      <c r="B127" s="18"/>
      <c r="C127" s="18"/>
      <c r="D127" s="19"/>
      <c r="E127" s="19"/>
      <c r="F127" s="9"/>
      <c r="G127" s="24" t="str">
        <f t="shared" si="2"/>
        <v/>
      </c>
    </row>
    <row r="128" spans="1:7" x14ac:dyDescent="0.25">
      <c r="A128" s="17"/>
      <c r="B128" s="18"/>
      <c r="C128" s="18"/>
      <c r="D128" s="19"/>
      <c r="E128" s="19"/>
      <c r="F128" s="9"/>
      <c r="G128" s="24" t="str">
        <f t="shared" si="2"/>
        <v/>
      </c>
    </row>
    <row r="129" spans="1:7" x14ac:dyDescent="0.25">
      <c r="A129" s="17"/>
      <c r="B129" s="18"/>
      <c r="C129" s="18"/>
      <c r="D129" s="19"/>
      <c r="E129" s="19"/>
      <c r="F129" s="9"/>
      <c r="G129" s="24" t="str">
        <f t="shared" si="2"/>
        <v/>
      </c>
    </row>
    <row r="130" spans="1:7" x14ac:dyDescent="0.25">
      <c r="A130" s="17"/>
      <c r="B130" s="18"/>
      <c r="C130" s="18"/>
      <c r="D130" s="19"/>
      <c r="E130" s="19"/>
      <c r="F130" s="9"/>
      <c r="G130" s="24" t="str">
        <f t="shared" ref="G130:G193" si="3">IF(D130="","",IF(C130&gt;B130,C130-B130,C130-B130+1))</f>
        <v/>
      </c>
    </row>
    <row r="131" spans="1:7" x14ac:dyDescent="0.25">
      <c r="A131" s="17"/>
      <c r="B131" s="18"/>
      <c r="C131" s="18"/>
      <c r="D131" s="19"/>
      <c r="E131" s="19"/>
      <c r="F131" s="9"/>
      <c r="G131" s="24" t="str">
        <f t="shared" si="3"/>
        <v/>
      </c>
    </row>
    <row r="132" spans="1:7" x14ac:dyDescent="0.25">
      <c r="A132" s="17"/>
      <c r="B132" s="18"/>
      <c r="C132" s="18"/>
      <c r="D132" s="19"/>
      <c r="E132" s="19"/>
      <c r="F132" s="9"/>
      <c r="G132" s="24" t="str">
        <f t="shared" si="3"/>
        <v/>
      </c>
    </row>
    <row r="133" spans="1:7" x14ac:dyDescent="0.25">
      <c r="A133" s="17"/>
      <c r="B133" s="18"/>
      <c r="C133" s="18"/>
      <c r="D133" s="19"/>
      <c r="E133" s="19"/>
      <c r="F133" s="9"/>
      <c r="G133" s="24" t="str">
        <f t="shared" si="3"/>
        <v/>
      </c>
    </row>
    <row r="134" spans="1:7" x14ac:dyDescent="0.25">
      <c r="A134" s="17"/>
      <c r="B134" s="18"/>
      <c r="C134" s="18"/>
      <c r="D134" s="19"/>
      <c r="E134" s="19"/>
      <c r="F134" s="9"/>
      <c r="G134" s="24" t="str">
        <f t="shared" si="3"/>
        <v/>
      </c>
    </row>
    <row r="135" spans="1:7" x14ac:dyDescent="0.25">
      <c r="A135" s="17"/>
      <c r="B135" s="18"/>
      <c r="C135" s="18"/>
      <c r="D135" s="19"/>
      <c r="E135" s="19"/>
      <c r="F135" s="9"/>
      <c r="G135" s="24" t="str">
        <f t="shared" si="3"/>
        <v/>
      </c>
    </row>
    <row r="136" spans="1:7" x14ac:dyDescent="0.25">
      <c r="A136" s="17"/>
      <c r="B136" s="18"/>
      <c r="C136" s="18"/>
      <c r="D136" s="19"/>
      <c r="E136" s="19"/>
      <c r="F136" s="9"/>
      <c r="G136" s="24" t="str">
        <f t="shared" si="3"/>
        <v/>
      </c>
    </row>
    <row r="137" spans="1:7" x14ac:dyDescent="0.25">
      <c r="A137" s="17"/>
      <c r="B137" s="18"/>
      <c r="C137" s="18"/>
      <c r="D137" s="19"/>
      <c r="E137" s="19"/>
      <c r="F137" s="9"/>
      <c r="G137" s="24" t="str">
        <f t="shared" si="3"/>
        <v/>
      </c>
    </row>
    <row r="138" spans="1:7" x14ac:dyDescent="0.25">
      <c r="A138" s="17"/>
      <c r="B138" s="18"/>
      <c r="C138" s="18"/>
      <c r="D138" s="19"/>
      <c r="E138" s="19"/>
      <c r="F138" s="9"/>
      <c r="G138" s="24" t="str">
        <f t="shared" si="3"/>
        <v/>
      </c>
    </row>
    <row r="139" spans="1:7" x14ac:dyDescent="0.25">
      <c r="A139" s="17"/>
      <c r="B139" s="18"/>
      <c r="C139" s="18"/>
      <c r="D139" s="19"/>
      <c r="E139" s="19"/>
      <c r="F139" s="9"/>
      <c r="G139" s="24" t="str">
        <f t="shared" si="3"/>
        <v/>
      </c>
    </row>
    <row r="140" spans="1:7" x14ac:dyDescent="0.25">
      <c r="A140" s="17"/>
      <c r="B140" s="18"/>
      <c r="C140" s="18"/>
      <c r="D140" s="19"/>
      <c r="E140" s="19"/>
      <c r="F140" s="9"/>
      <c r="G140" s="24" t="str">
        <f t="shared" si="3"/>
        <v/>
      </c>
    </row>
    <row r="141" spans="1:7" x14ac:dyDescent="0.25">
      <c r="A141" s="17"/>
      <c r="B141" s="18"/>
      <c r="C141" s="18"/>
      <c r="D141" s="19"/>
      <c r="E141" s="19"/>
      <c r="F141" s="9"/>
      <c r="G141" s="24" t="str">
        <f t="shared" si="3"/>
        <v/>
      </c>
    </row>
    <row r="142" spans="1:7" x14ac:dyDescent="0.25">
      <c r="A142" s="17"/>
      <c r="B142" s="18"/>
      <c r="C142" s="18"/>
      <c r="D142" s="19"/>
      <c r="E142" s="19"/>
      <c r="F142" s="9"/>
      <c r="G142" s="24" t="str">
        <f t="shared" si="3"/>
        <v/>
      </c>
    </row>
    <row r="143" spans="1:7" x14ac:dyDescent="0.25">
      <c r="A143" s="17"/>
      <c r="B143" s="18"/>
      <c r="C143" s="18"/>
      <c r="D143" s="19"/>
      <c r="E143" s="19"/>
      <c r="F143" s="9"/>
      <c r="G143" s="24" t="str">
        <f t="shared" si="3"/>
        <v/>
      </c>
    </row>
    <row r="144" spans="1:7" x14ac:dyDescent="0.25">
      <c r="A144" s="17"/>
      <c r="B144" s="18"/>
      <c r="C144" s="18"/>
      <c r="D144" s="19"/>
      <c r="E144" s="19"/>
      <c r="F144" s="9"/>
      <c r="G144" s="24" t="str">
        <f t="shared" si="3"/>
        <v/>
      </c>
    </row>
    <row r="145" spans="1:7" x14ac:dyDescent="0.25">
      <c r="A145" s="17"/>
      <c r="B145" s="18"/>
      <c r="C145" s="18"/>
      <c r="D145" s="19"/>
      <c r="E145" s="19"/>
      <c r="F145" s="9"/>
      <c r="G145" s="24" t="str">
        <f t="shared" si="3"/>
        <v/>
      </c>
    </row>
    <row r="146" spans="1:7" x14ac:dyDescent="0.25">
      <c r="A146" s="17"/>
      <c r="B146" s="18"/>
      <c r="C146" s="18"/>
      <c r="D146" s="19"/>
      <c r="E146" s="19"/>
      <c r="F146" s="9"/>
      <c r="G146" s="24" t="str">
        <f t="shared" si="3"/>
        <v/>
      </c>
    </row>
    <row r="147" spans="1:7" x14ac:dyDescent="0.25">
      <c r="A147" s="17"/>
      <c r="B147" s="18"/>
      <c r="C147" s="18"/>
      <c r="D147" s="19"/>
      <c r="E147" s="19"/>
      <c r="F147" s="9"/>
      <c r="G147" s="24" t="str">
        <f t="shared" si="3"/>
        <v/>
      </c>
    </row>
    <row r="148" spans="1:7" x14ac:dyDescent="0.25">
      <c r="A148" s="17"/>
      <c r="B148" s="18"/>
      <c r="C148" s="18"/>
      <c r="D148" s="19"/>
      <c r="E148" s="19"/>
      <c r="F148" s="9"/>
      <c r="G148" s="24" t="str">
        <f t="shared" si="3"/>
        <v/>
      </c>
    </row>
    <row r="149" spans="1:7" x14ac:dyDescent="0.25">
      <c r="A149" s="17"/>
      <c r="B149" s="18"/>
      <c r="C149" s="18"/>
      <c r="D149" s="19"/>
      <c r="E149" s="19"/>
      <c r="F149" s="9"/>
      <c r="G149" s="24" t="str">
        <f t="shared" si="3"/>
        <v/>
      </c>
    </row>
    <row r="150" spans="1:7" x14ac:dyDescent="0.25">
      <c r="A150" s="17"/>
      <c r="B150" s="18"/>
      <c r="C150" s="18"/>
      <c r="D150" s="19"/>
      <c r="E150" s="19"/>
      <c r="F150" s="9"/>
      <c r="G150" s="24" t="str">
        <f t="shared" si="3"/>
        <v/>
      </c>
    </row>
    <row r="151" spans="1:7" x14ac:dyDescent="0.25">
      <c r="A151" s="17"/>
      <c r="B151" s="18"/>
      <c r="C151" s="18"/>
      <c r="D151" s="19"/>
      <c r="E151" s="19"/>
      <c r="F151" s="9"/>
      <c r="G151" s="24" t="str">
        <f t="shared" si="3"/>
        <v/>
      </c>
    </row>
    <row r="152" spans="1:7" x14ac:dyDescent="0.25">
      <c r="A152" s="17"/>
      <c r="B152" s="18"/>
      <c r="C152" s="18"/>
      <c r="D152" s="19"/>
      <c r="E152" s="19"/>
      <c r="F152" s="9"/>
      <c r="G152" s="24" t="str">
        <f t="shared" si="3"/>
        <v/>
      </c>
    </row>
    <row r="153" spans="1:7" x14ac:dyDescent="0.25">
      <c r="A153" s="17"/>
      <c r="B153" s="18"/>
      <c r="C153" s="18"/>
      <c r="D153" s="19"/>
      <c r="E153" s="19"/>
      <c r="F153" s="9"/>
      <c r="G153" s="24" t="str">
        <f t="shared" si="3"/>
        <v/>
      </c>
    </row>
    <row r="154" spans="1:7" x14ac:dyDescent="0.25">
      <c r="A154" s="17"/>
      <c r="B154" s="18"/>
      <c r="C154" s="18"/>
      <c r="D154" s="19"/>
      <c r="E154" s="19"/>
      <c r="F154" s="9"/>
      <c r="G154" s="24" t="str">
        <f t="shared" si="3"/>
        <v/>
      </c>
    </row>
    <row r="155" spans="1:7" x14ac:dyDescent="0.25">
      <c r="A155" s="17"/>
      <c r="B155" s="18"/>
      <c r="C155" s="18"/>
      <c r="D155" s="19"/>
      <c r="E155" s="19"/>
      <c r="F155" s="9"/>
      <c r="G155" s="24" t="str">
        <f t="shared" si="3"/>
        <v/>
      </c>
    </row>
    <row r="156" spans="1:7" x14ac:dyDescent="0.25">
      <c r="A156" s="17"/>
      <c r="B156" s="18"/>
      <c r="C156" s="18"/>
      <c r="D156" s="19"/>
      <c r="E156" s="19"/>
      <c r="F156" s="9"/>
      <c r="G156" s="24" t="str">
        <f t="shared" si="3"/>
        <v/>
      </c>
    </row>
    <row r="157" spans="1:7" x14ac:dyDescent="0.25">
      <c r="A157" s="17"/>
      <c r="B157" s="18"/>
      <c r="C157" s="18"/>
      <c r="D157" s="19"/>
      <c r="E157" s="19"/>
      <c r="F157" s="9"/>
      <c r="G157" s="24" t="str">
        <f t="shared" si="3"/>
        <v/>
      </c>
    </row>
    <row r="158" spans="1:7" x14ac:dyDescent="0.25">
      <c r="A158" s="17"/>
      <c r="B158" s="18"/>
      <c r="C158" s="18"/>
      <c r="D158" s="19"/>
      <c r="E158" s="19"/>
      <c r="F158" s="9"/>
      <c r="G158" s="24" t="str">
        <f t="shared" si="3"/>
        <v/>
      </c>
    </row>
    <row r="159" spans="1:7" x14ac:dyDescent="0.25">
      <c r="A159" s="17"/>
      <c r="B159" s="18"/>
      <c r="C159" s="18"/>
      <c r="D159" s="19"/>
      <c r="E159" s="19"/>
      <c r="F159" s="9"/>
      <c r="G159" s="24" t="str">
        <f t="shared" si="3"/>
        <v/>
      </c>
    </row>
    <row r="160" spans="1:7" x14ac:dyDescent="0.25">
      <c r="A160" s="17"/>
      <c r="B160" s="18"/>
      <c r="C160" s="18"/>
      <c r="D160" s="19"/>
      <c r="E160" s="19"/>
      <c r="F160" s="9"/>
      <c r="G160" s="24" t="str">
        <f t="shared" si="3"/>
        <v/>
      </c>
    </row>
    <row r="161" spans="1:7" x14ac:dyDescent="0.25">
      <c r="A161" s="17"/>
      <c r="B161" s="18"/>
      <c r="C161" s="18"/>
      <c r="D161" s="19"/>
      <c r="E161" s="19"/>
      <c r="F161" s="9"/>
      <c r="G161" s="24" t="str">
        <f t="shared" si="3"/>
        <v/>
      </c>
    </row>
    <row r="162" spans="1:7" x14ac:dyDescent="0.25">
      <c r="A162" s="17"/>
      <c r="B162" s="18"/>
      <c r="C162" s="18"/>
      <c r="D162" s="19"/>
      <c r="E162" s="19"/>
      <c r="F162" s="9"/>
      <c r="G162" s="24" t="str">
        <f t="shared" si="3"/>
        <v/>
      </c>
    </row>
    <row r="163" spans="1:7" x14ac:dyDescent="0.25">
      <c r="A163" s="17"/>
      <c r="B163" s="18"/>
      <c r="C163" s="18"/>
      <c r="D163" s="19"/>
      <c r="E163" s="19"/>
      <c r="F163" s="9"/>
      <c r="G163" s="24" t="str">
        <f t="shared" si="3"/>
        <v/>
      </c>
    </row>
    <row r="164" spans="1:7" x14ac:dyDescent="0.25">
      <c r="A164" s="17"/>
      <c r="B164" s="18"/>
      <c r="C164" s="18"/>
      <c r="D164" s="19"/>
      <c r="E164" s="19"/>
      <c r="F164" s="9"/>
      <c r="G164" s="24" t="str">
        <f t="shared" si="3"/>
        <v/>
      </c>
    </row>
    <row r="165" spans="1:7" x14ac:dyDescent="0.25">
      <c r="A165" s="17"/>
      <c r="B165" s="18"/>
      <c r="C165" s="18"/>
      <c r="D165" s="19"/>
      <c r="E165" s="19"/>
      <c r="F165" s="9"/>
      <c r="G165" s="24" t="str">
        <f t="shared" si="3"/>
        <v/>
      </c>
    </row>
    <row r="166" spans="1:7" x14ac:dyDescent="0.25">
      <c r="A166" s="17"/>
      <c r="B166" s="18"/>
      <c r="C166" s="18"/>
      <c r="D166" s="19"/>
      <c r="E166" s="19"/>
      <c r="F166" s="9"/>
      <c r="G166" s="24" t="str">
        <f t="shared" si="3"/>
        <v/>
      </c>
    </row>
    <row r="167" spans="1:7" x14ac:dyDescent="0.25">
      <c r="A167" s="17"/>
      <c r="B167" s="18"/>
      <c r="C167" s="18"/>
      <c r="D167" s="19"/>
      <c r="E167" s="19"/>
      <c r="F167" s="9"/>
      <c r="G167" s="24" t="str">
        <f t="shared" si="3"/>
        <v/>
      </c>
    </row>
    <row r="168" spans="1:7" x14ac:dyDescent="0.25">
      <c r="A168" s="17"/>
      <c r="B168" s="18"/>
      <c r="C168" s="18"/>
      <c r="D168" s="19"/>
      <c r="E168" s="19"/>
      <c r="F168" s="9"/>
      <c r="G168" s="24" t="str">
        <f t="shared" si="3"/>
        <v/>
      </c>
    </row>
    <row r="169" spans="1:7" x14ac:dyDescent="0.25">
      <c r="A169" s="17"/>
      <c r="B169" s="18"/>
      <c r="C169" s="18"/>
      <c r="D169" s="19"/>
      <c r="E169" s="19"/>
      <c r="F169" s="9"/>
      <c r="G169" s="24" t="str">
        <f t="shared" si="3"/>
        <v/>
      </c>
    </row>
    <row r="170" spans="1:7" x14ac:dyDescent="0.25">
      <c r="A170" s="17"/>
      <c r="B170" s="18"/>
      <c r="C170" s="18"/>
      <c r="D170" s="19"/>
      <c r="E170" s="19"/>
      <c r="F170" s="9"/>
      <c r="G170" s="24" t="str">
        <f t="shared" si="3"/>
        <v/>
      </c>
    </row>
    <row r="171" spans="1:7" x14ac:dyDescent="0.25">
      <c r="A171" s="17"/>
      <c r="B171" s="18"/>
      <c r="C171" s="18"/>
      <c r="D171" s="19"/>
      <c r="E171" s="19"/>
      <c r="F171" s="9"/>
      <c r="G171" s="24" t="str">
        <f t="shared" si="3"/>
        <v/>
      </c>
    </row>
    <row r="172" spans="1:7" x14ac:dyDescent="0.25">
      <c r="A172" s="17"/>
      <c r="B172" s="18"/>
      <c r="C172" s="18"/>
      <c r="D172" s="19"/>
      <c r="E172" s="19"/>
      <c r="F172" s="9"/>
      <c r="G172" s="24" t="str">
        <f t="shared" si="3"/>
        <v/>
      </c>
    </row>
    <row r="173" spans="1:7" x14ac:dyDescent="0.25">
      <c r="A173" s="17"/>
      <c r="B173" s="18"/>
      <c r="C173" s="18"/>
      <c r="D173" s="19"/>
      <c r="E173" s="19"/>
      <c r="F173" s="9"/>
      <c r="G173" s="24" t="str">
        <f t="shared" si="3"/>
        <v/>
      </c>
    </row>
    <row r="174" spans="1:7" x14ac:dyDescent="0.25">
      <c r="A174" s="17"/>
      <c r="B174" s="18"/>
      <c r="C174" s="18"/>
      <c r="D174" s="19"/>
      <c r="E174" s="19"/>
      <c r="F174" s="9"/>
      <c r="G174" s="24" t="str">
        <f t="shared" si="3"/>
        <v/>
      </c>
    </row>
    <row r="175" spans="1:7" x14ac:dyDescent="0.25">
      <c r="A175" s="17"/>
      <c r="B175" s="18"/>
      <c r="C175" s="18"/>
      <c r="D175" s="19"/>
      <c r="E175" s="19"/>
      <c r="F175" s="9"/>
      <c r="G175" s="24" t="str">
        <f t="shared" si="3"/>
        <v/>
      </c>
    </row>
    <row r="176" spans="1:7" x14ac:dyDescent="0.25">
      <c r="A176" s="17"/>
      <c r="B176" s="18"/>
      <c r="C176" s="18"/>
      <c r="D176" s="19"/>
      <c r="E176" s="19"/>
      <c r="F176" s="9"/>
      <c r="G176" s="24" t="str">
        <f t="shared" si="3"/>
        <v/>
      </c>
    </row>
    <row r="177" spans="1:7" x14ac:dyDescent="0.25">
      <c r="A177" s="17"/>
      <c r="B177" s="18"/>
      <c r="C177" s="18"/>
      <c r="D177" s="19"/>
      <c r="E177" s="19"/>
      <c r="F177" s="9"/>
      <c r="G177" s="24" t="str">
        <f t="shared" si="3"/>
        <v/>
      </c>
    </row>
    <row r="178" spans="1:7" x14ac:dyDescent="0.25">
      <c r="A178" s="17"/>
      <c r="B178" s="18"/>
      <c r="C178" s="18"/>
      <c r="D178" s="19"/>
      <c r="E178" s="19"/>
      <c r="F178" s="9"/>
      <c r="G178" s="24" t="str">
        <f t="shared" si="3"/>
        <v/>
      </c>
    </row>
    <row r="179" spans="1:7" x14ac:dyDescent="0.25">
      <c r="A179" s="17"/>
      <c r="B179" s="18"/>
      <c r="C179" s="18"/>
      <c r="D179" s="19"/>
      <c r="E179" s="19"/>
      <c r="F179" s="9"/>
      <c r="G179" s="24" t="str">
        <f t="shared" si="3"/>
        <v/>
      </c>
    </row>
    <row r="180" spans="1:7" x14ac:dyDescent="0.25">
      <c r="A180" s="17"/>
      <c r="B180" s="18"/>
      <c r="C180" s="18"/>
      <c r="D180" s="19"/>
      <c r="E180" s="19"/>
      <c r="F180" s="9"/>
      <c r="G180" s="24" t="str">
        <f t="shared" si="3"/>
        <v/>
      </c>
    </row>
    <row r="181" spans="1:7" x14ac:dyDescent="0.25">
      <c r="A181" s="17"/>
      <c r="B181" s="18"/>
      <c r="C181" s="18"/>
      <c r="D181" s="19"/>
      <c r="E181" s="19"/>
      <c r="F181" s="9"/>
      <c r="G181" s="24" t="str">
        <f t="shared" si="3"/>
        <v/>
      </c>
    </row>
    <row r="182" spans="1:7" x14ac:dyDescent="0.25">
      <c r="A182" s="17"/>
      <c r="B182" s="18"/>
      <c r="C182" s="18"/>
      <c r="D182" s="19"/>
      <c r="E182" s="19"/>
      <c r="F182" s="9"/>
      <c r="G182" s="24" t="str">
        <f t="shared" si="3"/>
        <v/>
      </c>
    </row>
    <row r="183" spans="1:7" x14ac:dyDescent="0.25">
      <c r="A183" s="17"/>
      <c r="B183" s="18"/>
      <c r="C183" s="18"/>
      <c r="D183" s="19"/>
      <c r="E183" s="19"/>
      <c r="F183" s="9"/>
      <c r="G183" s="24" t="str">
        <f t="shared" si="3"/>
        <v/>
      </c>
    </row>
    <row r="184" spans="1:7" x14ac:dyDescent="0.25">
      <c r="A184" s="17"/>
      <c r="B184" s="18"/>
      <c r="C184" s="18"/>
      <c r="D184" s="19"/>
      <c r="E184" s="19"/>
      <c r="F184" s="9"/>
      <c r="G184" s="24" t="str">
        <f t="shared" si="3"/>
        <v/>
      </c>
    </row>
    <row r="185" spans="1:7" x14ac:dyDescent="0.25">
      <c r="A185" s="17"/>
      <c r="B185" s="18"/>
      <c r="C185" s="18"/>
      <c r="D185" s="19"/>
      <c r="E185" s="19"/>
      <c r="F185" s="9"/>
      <c r="G185" s="24" t="str">
        <f t="shared" si="3"/>
        <v/>
      </c>
    </row>
    <row r="186" spans="1:7" x14ac:dyDescent="0.25">
      <c r="A186" s="17"/>
      <c r="B186" s="18"/>
      <c r="C186" s="18"/>
      <c r="D186" s="19"/>
      <c r="E186" s="19"/>
      <c r="F186" s="9"/>
      <c r="G186" s="24" t="str">
        <f t="shared" si="3"/>
        <v/>
      </c>
    </row>
    <row r="187" spans="1:7" x14ac:dyDescent="0.25">
      <c r="A187" s="17"/>
      <c r="B187" s="18"/>
      <c r="C187" s="18"/>
      <c r="D187" s="19"/>
      <c r="E187" s="19"/>
      <c r="F187" s="9"/>
      <c r="G187" s="24" t="str">
        <f t="shared" si="3"/>
        <v/>
      </c>
    </row>
    <row r="188" spans="1:7" x14ac:dyDescent="0.25">
      <c r="A188" s="17"/>
      <c r="B188" s="18"/>
      <c r="C188" s="18"/>
      <c r="D188" s="19"/>
      <c r="E188" s="19"/>
      <c r="F188" s="9"/>
      <c r="G188" s="24" t="str">
        <f t="shared" si="3"/>
        <v/>
      </c>
    </row>
    <row r="189" spans="1:7" x14ac:dyDescent="0.25">
      <c r="A189" s="17"/>
      <c r="B189" s="18"/>
      <c r="C189" s="18"/>
      <c r="D189" s="19"/>
      <c r="E189" s="19"/>
      <c r="F189" s="9"/>
      <c r="G189" s="24" t="str">
        <f t="shared" si="3"/>
        <v/>
      </c>
    </row>
    <row r="190" spans="1:7" x14ac:dyDescent="0.25">
      <c r="A190" s="17"/>
      <c r="B190" s="18"/>
      <c r="C190" s="18"/>
      <c r="D190" s="19"/>
      <c r="E190" s="19"/>
      <c r="F190" s="9"/>
      <c r="G190" s="24" t="str">
        <f t="shared" si="3"/>
        <v/>
      </c>
    </row>
    <row r="191" spans="1:7" x14ac:dyDescent="0.25">
      <c r="A191" s="17"/>
      <c r="B191" s="18"/>
      <c r="C191" s="18"/>
      <c r="D191" s="19"/>
      <c r="E191" s="19"/>
      <c r="F191" s="9"/>
      <c r="G191" s="24" t="str">
        <f t="shared" si="3"/>
        <v/>
      </c>
    </row>
    <row r="192" spans="1:7" x14ac:dyDescent="0.25">
      <c r="A192" s="17"/>
      <c r="B192" s="18"/>
      <c r="C192" s="18"/>
      <c r="D192" s="19"/>
      <c r="E192" s="19"/>
      <c r="F192" s="9"/>
      <c r="G192" s="24" t="str">
        <f t="shared" si="3"/>
        <v/>
      </c>
    </row>
    <row r="193" spans="1:7" x14ac:dyDescent="0.25">
      <c r="A193" s="17"/>
      <c r="B193" s="18"/>
      <c r="C193" s="18"/>
      <c r="D193" s="19"/>
      <c r="E193" s="19"/>
      <c r="F193" s="9"/>
      <c r="G193" s="24" t="str">
        <f t="shared" si="3"/>
        <v/>
      </c>
    </row>
    <row r="194" spans="1:7" x14ac:dyDescent="0.25">
      <c r="A194" s="17"/>
      <c r="B194" s="18"/>
      <c r="C194" s="18"/>
      <c r="D194" s="19"/>
      <c r="E194" s="19"/>
      <c r="F194" s="9"/>
      <c r="G194" s="24" t="str">
        <f t="shared" ref="G194:G257" si="4">IF(D194="","",IF(C194&gt;B194,C194-B194,C194-B194+1))</f>
        <v/>
      </c>
    </row>
    <row r="195" spans="1:7" x14ac:dyDescent="0.25">
      <c r="A195" s="17"/>
      <c r="B195" s="18"/>
      <c r="C195" s="18"/>
      <c r="D195" s="19"/>
      <c r="E195" s="19"/>
      <c r="F195" s="9"/>
      <c r="G195" s="24" t="str">
        <f t="shared" si="4"/>
        <v/>
      </c>
    </row>
    <row r="196" spans="1:7" x14ac:dyDescent="0.25">
      <c r="A196" s="17"/>
      <c r="B196" s="18"/>
      <c r="C196" s="18"/>
      <c r="D196" s="19"/>
      <c r="E196" s="19"/>
      <c r="F196" s="9"/>
      <c r="G196" s="24" t="str">
        <f t="shared" si="4"/>
        <v/>
      </c>
    </row>
    <row r="197" spans="1:7" x14ac:dyDescent="0.25">
      <c r="A197" s="17"/>
      <c r="B197" s="18"/>
      <c r="C197" s="18"/>
      <c r="D197" s="19"/>
      <c r="E197" s="19"/>
      <c r="F197" s="9"/>
      <c r="G197" s="24" t="str">
        <f t="shared" si="4"/>
        <v/>
      </c>
    </row>
    <row r="198" spans="1:7" x14ac:dyDescent="0.25">
      <c r="A198" s="17"/>
      <c r="B198" s="18"/>
      <c r="C198" s="18"/>
      <c r="D198" s="19"/>
      <c r="E198" s="19"/>
      <c r="F198" s="9"/>
      <c r="G198" s="24" t="str">
        <f t="shared" si="4"/>
        <v/>
      </c>
    </row>
    <row r="199" spans="1:7" x14ac:dyDescent="0.25">
      <c r="A199" s="17"/>
      <c r="B199" s="18"/>
      <c r="C199" s="18"/>
      <c r="D199" s="19"/>
      <c r="E199" s="19"/>
      <c r="F199" s="9"/>
      <c r="G199" s="24" t="str">
        <f t="shared" si="4"/>
        <v/>
      </c>
    </row>
    <row r="200" spans="1:7" x14ac:dyDescent="0.25">
      <c r="A200" s="17"/>
      <c r="B200" s="18"/>
      <c r="C200" s="18"/>
      <c r="D200" s="19"/>
      <c r="E200" s="19"/>
      <c r="F200" s="9"/>
      <c r="G200" s="24" t="str">
        <f t="shared" si="4"/>
        <v/>
      </c>
    </row>
    <row r="201" spans="1:7" x14ac:dyDescent="0.25">
      <c r="A201" s="17"/>
      <c r="B201" s="18"/>
      <c r="C201" s="18"/>
      <c r="D201" s="19"/>
      <c r="E201" s="19"/>
      <c r="F201" s="9"/>
      <c r="G201" s="24" t="str">
        <f t="shared" si="4"/>
        <v/>
      </c>
    </row>
    <row r="202" spans="1:7" x14ac:dyDescent="0.25">
      <c r="A202" s="17"/>
      <c r="B202" s="18"/>
      <c r="C202" s="18"/>
      <c r="D202" s="19"/>
      <c r="E202" s="19"/>
      <c r="F202" s="9"/>
      <c r="G202" s="24" t="str">
        <f t="shared" si="4"/>
        <v/>
      </c>
    </row>
    <row r="203" spans="1:7" x14ac:dyDescent="0.25">
      <c r="A203" s="17"/>
      <c r="B203" s="18"/>
      <c r="C203" s="18"/>
      <c r="D203" s="19"/>
      <c r="E203" s="19"/>
      <c r="F203" s="9"/>
      <c r="G203" s="24" t="str">
        <f t="shared" si="4"/>
        <v/>
      </c>
    </row>
    <row r="204" spans="1:7" x14ac:dyDescent="0.25">
      <c r="A204" s="17"/>
      <c r="B204" s="18"/>
      <c r="C204" s="18"/>
      <c r="D204" s="19"/>
      <c r="E204" s="19"/>
      <c r="F204" s="9"/>
      <c r="G204" s="24" t="str">
        <f t="shared" si="4"/>
        <v/>
      </c>
    </row>
    <row r="205" spans="1:7" x14ac:dyDescent="0.25">
      <c r="A205" s="17"/>
      <c r="B205" s="18"/>
      <c r="C205" s="18"/>
      <c r="D205" s="19"/>
      <c r="E205" s="19"/>
      <c r="F205" s="9"/>
      <c r="G205" s="24" t="str">
        <f t="shared" si="4"/>
        <v/>
      </c>
    </row>
    <row r="206" spans="1:7" x14ac:dyDescent="0.25">
      <c r="A206" s="17"/>
      <c r="B206" s="18"/>
      <c r="C206" s="18"/>
      <c r="D206" s="19"/>
      <c r="E206" s="19"/>
      <c r="F206" s="9"/>
      <c r="G206" s="24" t="str">
        <f t="shared" si="4"/>
        <v/>
      </c>
    </row>
    <row r="207" spans="1:7" x14ac:dyDescent="0.25">
      <c r="A207" s="17"/>
      <c r="B207" s="18"/>
      <c r="C207" s="18"/>
      <c r="D207" s="19"/>
      <c r="E207" s="19"/>
      <c r="F207" s="9"/>
      <c r="G207" s="24" t="str">
        <f t="shared" si="4"/>
        <v/>
      </c>
    </row>
    <row r="208" spans="1:7" x14ac:dyDescent="0.25">
      <c r="A208" s="17"/>
      <c r="B208" s="18"/>
      <c r="C208" s="18"/>
      <c r="D208" s="19"/>
      <c r="E208" s="19"/>
      <c r="F208" s="9"/>
      <c r="G208" s="24" t="str">
        <f t="shared" si="4"/>
        <v/>
      </c>
    </row>
    <row r="209" spans="1:7" x14ac:dyDescent="0.25">
      <c r="A209" s="17"/>
      <c r="B209" s="18"/>
      <c r="C209" s="18"/>
      <c r="D209" s="19"/>
      <c r="E209" s="19"/>
      <c r="F209" s="9"/>
      <c r="G209" s="24" t="str">
        <f t="shared" si="4"/>
        <v/>
      </c>
    </row>
    <row r="210" spans="1:7" x14ac:dyDescent="0.25">
      <c r="A210" s="17"/>
      <c r="B210" s="18"/>
      <c r="C210" s="18"/>
      <c r="D210" s="19"/>
      <c r="E210" s="19"/>
      <c r="F210" s="9"/>
      <c r="G210" s="24" t="str">
        <f t="shared" si="4"/>
        <v/>
      </c>
    </row>
    <row r="211" spans="1:7" x14ac:dyDescent="0.25">
      <c r="A211" s="17"/>
      <c r="B211" s="18"/>
      <c r="C211" s="18"/>
      <c r="D211" s="19"/>
      <c r="E211" s="19"/>
      <c r="F211" s="9"/>
      <c r="G211" s="24" t="str">
        <f t="shared" si="4"/>
        <v/>
      </c>
    </row>
    <row r="212" spans="1:7" x14ac:dyDescent="0.25">
      <c r="A212" s="17"/>
      <c r="B212" s="18"/>
      <c r="C212" s="18"/>
      <c r="D212" s="19"/>
      <c r="E212" s="19"/>
      <c r="F212" s="9"/>
      <c r="G212" s="24" t="str">
        <f t="shared" si="4"/>
        <v/>
      </c>
    </row>
    <row r="213" spans="1:7" x14ac:dyDescent="0.25">
      <c r="A213" s="17"/>
      <c r="B213" s="18"/>
      <c r="C213" s="18"/>
      <c r="D213" s="19"/>
      <c r="E213" s="19"/>
      <c r="F213" s="9"/>
      <c r="G213" s="24" t="str">
        <f t="shared" si="4"/>
        <v/>
      </c>
    </row>
    <row r="214" spans="1:7" x14ac:dyDescent="0.25">
      <c r="A214" s="17"/>
      <c r="B214" s="18"/>
      <c r="C214" s="18"/>
      <c r="D214" s="19"/>
      <c r="E214" s="19"/>
      <c r="F214" s="9"/>
      <c r="G214" s="24" t="str">
        <f t="shared" si="4"/>
        <v/>
      </c>
    </row>
    <row r="215" spans="1:7" x14ac:dyDescent="0.25">
      <c r="A215" s="17"/>
      <c r="B215" s="18"/>
      <c r="C215" s="18"/>
      <c r="D215" s="19"/>
      <c r="E215" s="19"/>
      <c r="F215" s="9"/>
      <c r="G215" s="24" t="str">
        <f t="shared" si="4"/>
        <v/>
      </c>
    </row>
    <row r="216" spans="1:7" x14ac:dyDescent="0.25">
      <c r="A216" s="17"/>
      <c r="B216" s="18"/>
      <c r="C216" s="18"/>
      <c r="D216" s="19"/>
      <c r="E216" s="19"/>
      <c r="F216" s="9"/>
      <c r="G216" s="24" t="str">
        <f t="shared" si="4"/>
        <v/>
      </c>
    </row>
    <row r="217" spans="1:7" x14ac:dyDescent="0.25">
      <c r="A217" s="17"/>
      <c r="B217" s="18"/>
      <c r="C217" s="18"/>
      <c r="D217" s="19"/>
      <c r="E217" s="19"/>
      <c r="F217" s="9"/>
      <c r="G217" s="24" t="str">
        <f t="shared" si="4"/>
        <v/>
      </c>
    </row>
    <row r="218" spans="1:7" x14ac:dyDescent="0.25">
      <c r="A218" s="17"/>
      <c r="B218" s="18"/>
      <c r="C218" s="18"/>
      <c r="D218" s="19"/>
      <c r="E218" s="19"/>
      <c r="F218" s="9"/>
      <c r="G218" s="24" t="str">
        <f t="shared" si="4"/>
        <v/>
      </c>
    </row>
    <row r="219" spans="1:7" x14ac:dyDescent="0.25">
      <c r="A219" s="17"/>
      <c r="B219" s="18"/>
      <c r="C219" s="18"/>
      <c r="D219" s="19"/>
      <c r="E219" s="19"/>
      <c r="F219" s="9"/>
      <c r="G219" s="24" t="str">
        <f t="shared" si="4"/>
        <v/>
      </c>
    </row>
    <row r="220" spans="1:7" x14ac:dyDescent="0.25">
      <c r="A220" s="17"/>
      <c r="B220" s="18"/>
      <c r="C220" s="18"/>
      <c r="D220" s="19"/>
      <c r="E220" s="19"/>
      <c r="F220" s="9"/>
      <c r="G220" s="24" t="str">
        <f t="shared" si="4"/>
        <v/>
      </c>
    </row>
    <row r="221" spans="1:7" x14ac:dyDescent="0.25">
      <c r="A221" s="17"/>
      <c r="B221" s="18"/>
      <c r="C221" s="18"/>
      <c r="D221" s="19"/>
      <c r="E221" s="19"/>
      <c r="F221" s="9"/>
      <c r="G221" s="24" t="str">
        <f t="shared" si="4"/>
        <v/>
      </c>
    </row>
    <row r="222" spans="1:7" x14ac:dyDescent="0.25">
      <c r="A222" s="17"/>
      <c r="B222" s="18"/>
      <c r="C222" s="18"/>
      <c r="D222" s="19"/>
      <c r="E222" s="19"/>
      <c r="F222" s="9"/>
      <c r="G222" s="24" t="str">
        <f t="shared" si="4"/>
        <v/>
      </c>
    </row>
    <row r="223" spans="1:7" x14ac:dyDescent="0.25">
      <c r="A223" s="17"/>
      <c r="B223" s="18"/>
      <c r="C223" s="18"/>
      <c r="D223" s="19"/>
      <c r="E223" s="19"/>
      <c r="F223" s="9"/>
      <c r="G223" s="24" t="str">
        <f t="shared" si="4"/>
        <v/>
      </c>
    </row>
    <row r="224" spans="1:7" x14ac:dyDescent="0.25">
      <c r="A224" s="17"/>
      <c r="B224" s="18"/>
      <c r="C224" s="18"/>
      <c r="D224" s="19"/>
      <c r="E224" s="19"/>
      <c r="F224" s="9"/>
      <c r="G224" s="24" t="str">
        <f t="shared" si="4"/>
        <v/>
      </c>
    </row>
    <row r="225" spans="1:7" x14ac:dyDescent="0.25">
      <c r="A225" s="17"/>
      <c r="B225" s="18"/>
      <c r="C225" s="18"/>
      <c r="D225" s="19"/>
      <c r="E225" s="19"/>
      <c r="F225" s="9"/>
      <c r="G225" s="24" t="str">
        <f t="shared" si="4"/>
        <v/>
      </c>
    </row>
    <row r="226" spans="1:7" x14ac:dyDescent="0.25">
      <c r="A226" s="17"/>
      <c r="B226" s="18"/>
      <c r="C226" s="18"/>
      <c r="D226" s="19"/>
      <c r="E226" s="19"/>
      <c r="F226" s="9"/>
      <c r="G226" s="24" t="str">
        <f t="shared" si="4"/>
        <v/>
      </c>
    </row>
    <row r="227" spans="1:7" x14ac:dyDescent="0.25">
      <c r="A227" s="17"/>
      <c r="B227" s="18"/>
      <c r="C227" s="18"/>
      <c r="D227" s="19"/>
      <c r="E227" s="19"/>
      <c r="F227" s="9"/>
      <c r="G227" s="24" t="str">
        <f t="shared" si="4"/>
        <v/>
      </c>
    </row>
    <row r="228" spans="1:7" x14ac:dyDescent="0.25">
      <c r="A228" s="17"/>
      <c r="B228" s="18"/>
      <c r="C228" s="18"/>
      <c r="D228" s="19"/>
      <c r="E228" s="19"/>
      <c r="F228" s="9"/>
      <c r="G228" s="24" t="str">
        <f t="shared" si="4"/>
        <v/>
      </c>
    </row>
    <row r="229" spans="1:7" x14ac:dyDescent="0.25">
      <c r="A229" s="17"/>
      <c r="B229" s="18"/>
      <c r="C229" s="18"/>
      <c r="D229" s="19"/>
      <c r="E229" s="19"/>
      <c r="F229" s="9"/>
      <c r="G229" s="24" t="str">
        <f t="shared" si="4"/>
        <v/>
      </c>
    </row>
    <row r="230" spans="1:7" x14ac:dyDescent="0.25">
      <c r="A230" s="17"/>
      <c r="B230" s="18"/>
      <c r="C230" s="18"/>
      <c r="D230" s="19"/>
      <c r="E230" s="19"/>
      <c r="F230" s="9"/>
      <c r="G230" s="24" t="str">
        <f t="shared" si="4"/>
        <v/>
      </c>
    </row>
    <row r="231" spans="1:7" x14ac:dyDescent="0.25">
      <c r="A231" s="17"/>
      <c r="B231" s="18"/>
      <c r="C231" s="18"/>
      <c r="D231" s="19"/>
      <c r="E231" s="19"/>
      <c r="F231" s="9"/>
      <c r="G231" s="24" t="str">
        <f t="shared" si="4"/>
        <v/>
      </c>
    </row>
    <row r="232" spans="1:7" x14ac:dyDescent="0.25">
      <c r="A232" s="17"/>
      <c r="B232" s="18"/>
      <c r="C232" s="18"/>
      <c r="D232" s="19"/>
      <c r="E232" s="19"/>
      <c r="F232" s="9"/>
      <c r="G232" s="24" t="str">
        <f t="shared" si="4"/>
        <v/>
      </c>
    </row>
    <row r="233" spans="1:7" x14ac:dyDescent="0.25">
      <c r="A233" s="17"/>
      <c r="B233" s="18"/>
      <c r="C233" s="18"/>
      <c r="D233" s="19"/>
      <c r="E233" s="19"/>
      <c r="F233" s="9"/>
      <c r="G233" s="24" t="str">
        <f t="shared" si="4"/>
        <v/>
      </c>
    </row>
    <row r="234" spans="1:7" x14ac:dyDescent="0.25">
      <c r="A234" s="17"/>
      <c r="B234" s="18"/>
      <c r="C234" s="18"/>
      <c r="D234" s="19"/>
      <c r="E234" s="19"/>
      <c r="F234" s="9"/>
      <c r="G234" s="24" t="str">
        <f t="shared" si="4"/>
        <v/>
      </c>
    </row>
    <row r="235" spans="1:7" x14ac:dyDescent="0.25">
      <c r="A235" s="17"/>
      <c r="B235" s="18"/>
      <c r="C235" s="18"/>
      <c r="D235" s="19"/>
      <c r="E235" s="19"/>
      <c r="F235" s="9"/>
      <c r="G235" s="24" t="str">
        <f t="shared" si="4"/>
        <v/>
      </c>
    </row>
    <row r="236" spans="1:7" x14ac:dyDescent="0.25">
      <c r="A236" s="17"/>
      <c r="B236" s="18"/>
      <c r="C236" s="18"/>
      <c r="D236" s="19"/>
      <c r="E236" s="19"/>
      <c r="F236" s="9"/>
      <c r="G236" s="24" t="str">
        <f t="shared" si="4"/>
        <v/>
      </c>
    </row>
    <row r="237" spans="1:7" x14ac:dyDescent="0.25">
      <c r="A237" s="17"/>
      <c r="B237" s="18"/>
      <c r="C237" s="18"/>
      <c r="D237" s="19"/>
      <c r="E237" s="19"/>
      <c r="F237" s="9"/>
      <c r="G237" s="24" t="str">
        <f t="shared" si="4"/>
        <v/>
      </c>
    </row>
    <row r="238" spans="1:7" x14ac:dyDescent="0.25">
      <c r="A238" s="17"/>
      <c r="B238" s="18"/>
      <c r="C238" s="18"/>
      <c r="D238" s="19"/>
      <c r="E238" s="19"/>
      <c r="F238" s="9"/>
      <c r="G238" s="24" t="str">
        <f t="shared" si="4"/>
        <v/>
      </c>
    </row>
    <row r="239" spans="1:7" x14ac:dyDescent="0.25">
      <c r="A239" s="17"/>
      <c r="B239" s="18"/>
      <c r="C239" s="18"/>
      <c r="D239" s="19"/>
      <c r="E239" s="19"/>
      <c r="F239" s="9"/>
      <c r="G239" s="24" t="str">
        <f t="shared" si="4"/>
        <v/>
      </c>
    </row>
    <row r="240" spans="1:7" x14ac:dyDescent="0.25">
      <c r="A240" s="17"/>
      <c r="B240" s="18"/>
      <c r="C240" s="18"/>
      <c r="D240" s="19"/>
      <c r="E240" s="19"/>
      <c r="F240" s="9"/>
      <c r="G240" s="24" t="str">
        <f t="shared" si="4"/>
        <v/>
      </c>
    </row>
    <row r="241" spans="1:7" x14ac:dyDescent="0.25">
      <c r="A241" s="17"/>
      <c r="B241" s="18"/>
      <c r="C241" s="18"/>
      <c r="D241" s="19"/>
      <c r="E241" s="19"/>
      <c r="F241" s="9"/>
      <c r="G241" s="24" t="str">
        <f t="shared" si="4"/>
        <v/>
      </c>
    </row>
    <row r="242" spans="1:7" x14ac:dyDescent="0.25">
      <c r="A242" s="17"/>
      <c r="B242" s="18"/>
      <c r="C242" s="18"/>
      <c r="D242" s="19"/>
      <c r="E242" s="19"/>
      <c r="F242" s="9"/>
      <c r="G242" s="24" t="str">
        <f t="shared" si="4"/>
        <v/>
      </c>
    </row>
    <row r="243" spans="1:7" x14ac:dyDescent="0.25">
      <c r="A243" s="17"/>
      <c r="B243" s="18"/>
      <c r="C243" s="18"/>
      <c r="D243" s="19"/>
      <c r="E243" s="19"/>
      <c r="F243" s="9"/>
      <c r="G243" s="24" t="str">
        <f t="shared" si="4"/>
        <v/>
      </c>
    </row>
    <row r="244" spans="1:7" x14ac:dyDescent="0.25">
      <c r="A244" s="17"/>
      <c r="B244" s="18"/>
      <c r="C244" s="18"/>
      <c r="D244" s="19"/>
      <c r="E244" s="19"/>
      <c r="F244" s="9"/>
      <c r="G244" s="24" t="str">
        <f t="shared" si="4"/>
        <v/>
      </c>
    </row>
    <row r="245" spans="1:7" x14ac:dyDescent="0.25">
      <c r="A245" s="17"/>
      <c r="B245" s="18"/>
      <c r="C245" s="18"/>
      <c r="D245" s="19"/>
      <c r="E245" s="19"/>
      <c r="F245" s="9"/>
      <c r="G245" s="24" t="str">
        <f t="shared" si="4"/>
        <v/>
      </c>
    </row>
    <row r="246" spans="1:7" x14ac:dyDescent="0.25">
      <c r="A246" s="17"/>
      <c r="B246" s="18"/>
      <c r="C246" s="18"/>
      <c r="D246" s="19"/>
      <c r="E246" s="19"/>
      <c r="F246" s="9"/>
      <c r="G246" s="24" t="str">
        <f t="shared" si="4"/>
        <v/>
      </c>
    </row>
    <row r="247" spans="1:7" x14ac:dyDescent="0.25">
      <c r="A247" s="17"/>
      <c r="B247" s="18"/>
      <c r="C247" s="18"/>
      <c r="D247" s="19"/>
      <c r="E247" s="19"/>
      <c r="F247" s="9"/>
      <c r="G247" s="24" t="str">
        <f t="shared" si="4"/>
        <v/>
      </c>
    </row>
    <row r="248" spans="1:7" x14ac:dyDescent="0.25">
      <c r="A248" s="17"/>
      <c r="B248" s="18"/>
      <c r="C248" s="18"/>
      <c r="D248" s="19"/>
      <c r="E248" s="19"/>
      <c r="F248" s="9"/>
      <c r="G248" s="24" t="str">
        <f t="shared" si="4"/>
        <v/>
      </c>
    </row>
    <row r="249" spans="1:7" x14ac:dyDescent="0.25">
      <c r="A249" s="17"/>
      <c r="B249" s="18"/>
      <c r="C249" s="18"/>
      <c r="D249" s="19"/>
      <c r="E249" s="19"/>
      <c r="F249" s="9"/>
      <c r="G249" s="24" t="str">
        <f t="shared" si="4"/>
        <v/>
      </c>
    </row>
    <row r="250" spans="1:7" x14ac:dyDescent="0.25">
      <c r="A250" s="17"/>
      <c r="B250" s="18"/>
      <c r="C250" s="18"/>
      <c r="D250" s="19"/>
      <c r="E250" s="19"/>
      <c r="F250" s="9"/>
      <c r="G250" s="24" t="str">
        <f t="shared" si="4"/>
        <v/>
      </c>
    </row>
    <row r="251" spans="1:7" x14ac:dyDescent="0.25">
      <c r="A251" s="17"/>
      <c r="B251" s="18"/>
      <c r="C251" s="18"/>
      <c r="D251" s="19"/>
      <c r="E251" s="19"/>
      <c r="F251" s="9"/>
      <c r="G251" s="24" t="str">
        <f t="shared" si="4"/>
        <v/>
      </c>
    </row>
    <row r="252" spans="1:7" x14ac:dyDescent="0.25">
      <c r="A252" s="17"/>
      <c r="B252" s="18"/>
      <c r="C252" s="18"/>
      <c r="D252" s="19"/>
      <c r="E252" s="19"/>
      <c r="F252" s="9"/>
      <c r="G252" s="24" t="str">
        <f t="shared" si="4"/>
        <v/>
      </c>
    </row>
    <row r="253" spans="1:7" x14ac:dyDescent="0.25">
      <c r="A253" s="17"/>
      <c r="B253" s="18"/>
      <c r="C253" s="18"/>
      <c r="D253" s="19"/>
      <c r="E253" s="19"/>
      <c r="F253" s="9"/>
      <c r="G253" s="24" t="str">
        <f t="shared" si="4"/>
        <v/>
      </c>
    </row>
    <row r="254" spans="1:7" x14ac:dyDescent="0.25">
      <c r="A254" s="17"/>
      <c r="B254" s="18"/>
      <c r="C254" s="18"/>
      <c r="D254" s="19"/>
      <c r="E254" s="19"/>
      <c r="F254" s="9"/>
      <c r="G254" s="24" t="str">
        <f t="shared" si="4"/>
        <v/>
      </c>
    </row>
    <row r="255" spans="1:7" x14ac:dyDescent="0.25">
      <c r="A255" s="17"/>
      <c r="B255" s="18"/>
      <c r="C255" s="18"/>
      <c r="D255" s="19"/>
      <c r="E255" s="19"/>
      <c r="F255" s="9"/>
      <c r="G255" s="24" t="str">
        <f t="shared" si="4"/>
        <v/>
      </c>
    </row>
    <row r="256" spans="1:7" x14ac:dyDescent="0.25">
      <c r="A256" s="17"/>
      <c r="B256" s="18"/>
      <c r="C256" s="18"/>
      <c r="D256" s="19"/>
      <c r="E256" s="19"/>
      <c r="F256" s="9"/>
      <c r="G256" s="24" t="str">
        <f t="shared" si="4"/>
        <v/>
      </c>
    </row>
    <row r="257" spans="1:7" x14ac:dyDescent="0.25">
      <c r="A257" s="17"/>
      <c r="B257" s="18"/>
      <c r="C257" s="18"/>
      <c r="D257" s="19"/>
      <c r="E257" s="19"/>
      <c r="F257" s="9"/>
      <c r="G257" s="24" t="str">
        <f t="shared" si="4"/>
        <v/>
      </c>
    </row>
    <row r="258" spans="1:7" x14ac:dyDescent="0.25">
      <c r="A258" s="17"/>
      <c r="B258" s="18"/>
      <c r="C258" s="18"/>
      <c r="D258" s="19"/>
      <c r="E258" s="19"/>
      <c r="F258" s="9"/>
      <c r="G258" s="24" t="str">
        <f t="shared" ref="G258:G321" si="5">IF(D258="","",IF(C258&gt;B258,C258-B258,C258-B258+1))</f>
        <v/>
      </c>
    </row>
    <row r="259" spans="1:7" x14ac:dyDescent="0.25">
      <c r="A259" s="17"/>
      <c r="B259" s="18"/>
      <c r="C259" s="18"/>
      <c r="D259" s="19"/>
      <c r="E259" s="19"/>
      <c r="F259" s="9"/>
      <c r="G259" s="24" t="str">
        <f t="shared" si="5"/>
        <v/>
      </c>
    </row>
    <row r="260" spans="1:7" x14ac:dyDescent="0.25">
      <c r="A260" s="17"/>
      <c r="B260" s="18"/>
      <c r="C260" s="18"/>
      <c r="D260" s="19"/>
      <c r="E260" s="19"/>
      <c r="F260" s="9"/>
      <c r="G260" s="24" t="str">
        <f t="shared" si="5"/>
        <v/>
      </c>
    </row>
    <row r="261" spans="1:7" x14ac:dyDescent="0.25">
      <c r="A261" s="17"/>
      <c r="B261" s="18"/>
      <c r="C261" s="18"/>
      <c r="D261" s="19"/>
      <c r="E261" s="19"/>
      <c r="F261" s="9"/>
      <c r="G261" s="24" t="str">
        <f t="shared" si="5"/>
        <v/>
      </c>
    </row>
    <row r="262" spans="1:7" x14ac:dyDescent="0.25">
      <c r="A262" s="17"/>
      <c r="B262" s="18"/>
      <c r="C262" s="18"/>
      <c r="D262" s="19"/>
      <c r="E262" s="19"/>
      <c r="F262" s="9"/>
      <c r="G262" s="24" t="str">
        <f t="shared" si="5"/>
        <v/>
      </c>
    </row>
    <row r="263" spans="1:7" x14ac:dyDescent="0.25">
      <c r="A263" s="17"/>
      <c r="B263" s="18"/>
      <c r="C263" s="18"/>
      <c r="D263" s="19"/>
      <c r="E263" s="19"/>
      <c r="F263" s="9"/>
      <c r="G263" s="24" t="str">
        <f t="shared" si="5"/>
        <v/>
      </c>
    </row>
    <row r="264" spans="1:7" x14ac:dyDescent="0.25">
      <c r="A264" s="17"/>
      <c r="B264" s="18"/>
      <c r="C264" s="18"/>
      <c r="D264" s="19"/>
      <c r="E264" s="19"/>
      <c r="F264" s="9"/>
      <c r="G264" s="24" t="str">
        <f t="shared" si="5"/>
        <v/>
      </c>
    </row>
    <row r="265" spans="1:7" x14ac:dyDescent="0.25">
      <c r="A265" s="17"/>
      <c r="B265" s="18"/>
      <c r="C265" s="18"/>
      <c r="D265" s="19"/>
      <c r="E265" s="19"/>
      <c r="F265" s="9"/>
      <c r="G265" s="24" t="str">
        <f t="shared" si="5"/>
        <v/>
      </c>
    </row>
    <row r="266" spans="1:7" x14ac:dyDescent="0.25">
      <c r="A266" s="17"/>
      <c r="B266" s="18"/>
      <c r="C266" s="18"/>
      <c r="D266" s="19"/>
      <c r="E266" s="19"/>
      <c r="F266" s="9"/>
      <c r="G266" s="24" t="str">
        <f t="shared" si="5"/>
        <v/>
      </c>
    </row>
    <row r="267" spans="1:7" x14ac:dyDescent="0.25">
      <c r="A267" s="17"/>
      <c r="B267" s="18"/>
      <c r="C267" s="18"/>
      <c r="D267" s="19"/>
      <c r="E267" s="19"/>
      <c r="F267" s="9"/>
      <c r="G267" s="24" t="str">
        <f t="shared" si="5"/>
        <v/>
      </c>
    </row>
    <row r="268" spans="1:7" x14ac:dyDescent="0.25">
      <c r="A268" s="17"/>
      <c r="B268" s="18"/>
      <c r="C268" s="18"/>
      <c r="D268" s="19"/>
      <c r="E268" s="19"/>
      <c r="F268" s="9"/>
      <c r="G268" s="24" t="str">
        <f t="shared" si="5"/>
        <v/>
      </c>
    </row>
    <row r="269" spans="1:7" x14ac:dyDescent="0.25">
      <c r="A269" s="17"/>
      <c r="B269" s="18"/>
      <c r="C269" s="18"/>
      <c r="D269" s="19"/>
      <c r="E269" s="19"/>
      <c r="F269" s="9"/>
      <c r="G269" s="24" t="str">
        <f t="shared" si="5"/>
        <v/>
      </c>
    </row>
    <row r="270" spans="1:7" x14ac:dyDescent="0.25">
      <c r="A270" s="17"/>
      <c r="B270" s="18"/>
      <c r="C270" s="18"/>
      <c r="D270" s="19"/>
      <c r="E270" s="19"/>
      <c r="F270" s="9"/>
      <c r="G270" s="24" t="str">
        <f t="shared" si="5"/>
        <v/>
      </c>
    </row>
    <row r="271" spans="1:7" x14ac:dyDescent="0.25">
      <c r="A271" s="17"/>
      <c r="B271" s="18"/>
      <c r="C271" s="18"/>
      <c r="D271" s="19"/>
      <c r="E271" s="19"/>
      <c r="F271" s="9"/>
      <c r="G271" s="24" t="str">
        <f t="shared" si="5"/>
        <v/>
      </c>
    </row>
    <row r="272" spans="1:7" x14ac:dyDescent="0.25">
      <c r="A272" s="17"/>
      <c r="B272" s="18"/>
      <c r="C272" s="18"/>
      <c r="D272" s="19"/>
      <c r="E272" s="19"/>
      <c r="F272" s="9"/>
      <c r="G272" s="24" t="str">
        <f t="shared" si="5"/>
        <v/>
      </c>
    </row>
    <row r="273" spans="1:7" x14ac:dyDescent="0.25">
      <c r="A273" s="17"/>
      <c r="B273" s="18"/>
      <c r="C273" s="18"/>
      <c r="D273" s="19"/>
      <c r="E273" s="19"/>
      <c r="F273" s="9"/>
      <c r="G273" s="24" t="str">
        <f t="shared" si="5"/>
        <v/>
      </c>
    </row>
    <row r="274" spans="1:7" x14ac:dyDescent="0.25">
      <c r="A274" s="17"/>
      <c r="B274" s="18"/>
      <c r="C274" s="18"/>
      <c r="D274" s="19"/>
      <c r="E274" s="19"/>
      <c r="F274" s="9"/>
      <c r="G274" s="24" t="str">
        <f t="shared" si="5"/>
        <v/>
      </c>
    </row>
    <row r="275" spans="1:7" x14ac:dyDescent="0.25">
      <c r="A275" s="17"/>
      <c r="B275" s="18"/>
      <c r="C275" s="18"/>
      <c r="D275" s="19"/>
      <c r="E275" s="19"/>
      <c r="F275" s="9"/>
      <c r="G275" s="24" t="str">
        <f t="shared" si="5"/>
        <v/>
      </c>
    </row>
    <row r="276" spans="1:7" x14ac:dyDescent="0.25">
      <c r="A276" s="17"/>
      <c r="B276" s="18"/>
      <c r="C276" s="18"/>
      <c r="D276" s="19"/>
      <c r="E276" s="19"/>
      <c r="F276" s="9"/>
      <c r="G276" s="24" t="str">
        <f t="shared" si="5"/>
        <v/>
      </c>
    </row>
    <row r="277" spans="1:7" x14ac:dyDescent="0.25">
      <c r="A277" s="17"/>
      <c r="B277" s="18"/>
      <c r="C277" s="18"/>
      <c r="D277" s="19"/>
      <c r="E277" s="19"/>
      <c r="F277" s="9"/>
      <c r="G277" s="24" t="str">
        <f t="shared" si="5"/>
        <v/>
      </c>
    </row>
    <row r="278" spans="1:7" x14ac:dyDescent="0.25">
      <c r="A278" s="17"/>
      <c r="B278" s="18"/>
      <c r="C278" s="18"/>
      <c r="D278" s="19"/>
      <c r="E278" s="19"/>
      <c r="F278" s="9"/>
      <c r="G278" s="24" t="str">
        <f t="shared" si="5"/>
        <v/>
      </c>
    </row>
    <row r="279" spans="1:7" x14ac:dyDescent="0.25">
      <c r="A279" s="17"/>
      <c r="B279" s="18"/>
      <c r="C279" s="18"/>
      <c r="D279" s="19"/>
      <c r="E279" s="19"/>
      <c r="F279" s="9"/>
      <c r="G279" s="24" t="str">
        <f t="shared" si="5"/>
        <v/>
      </c>
    </row>
    <row r="280" spans="1:7" x14ac:dyDescent="0.25">
      <c r="A280" s="17"/>
      <c r="B280" s="18"/>
      <c r="C280" s="18"/>
      <c r="D280" s="19"/>
      <c r="E280" s="19"/>
      <c r="F280" s="9"/>
      <c r="G280" s="24" t="str">
        <f t="shared" si="5"/>
        <v/>
      </c>
    </row>
    <row r="281" spans="1:7" x14ac:dyDescent="0.25">
      <c r="A281" s="17"/>
      <c r="B281" s="18"/>
      <c r="C281" s="18"/>
      <c r="D281" s="19"/>
      <c r="E281" s="19"/>
      <c r="F281" s="9"/>
      <c r="G281" s="24" t="str">
        <f t="shared" si="5"/>
        <v/>
      </c>
    </row>
    <row r="282" spans="1:7" x14ac:dyDescent="0.25">
      <c r="A282" s="17"/>
      <c r="B282" s="18"/>
      <c r="C282" s="18"/>
      <c r="D282" s="19"/>
      <c r="E282" s="19"/>
      <c r="F282" s="9"/>
      <c r="G282" s="24" t="str">
        <f t="shared" si="5"/>
        <v/>
      </c>
    </row>
    <row r="283" spans="1:7" x14ac:dyDescent="0.25">
      <c r="A283" s="17"/>
      <c r="B283" s="18"/>
      <c r="C283" s="18"/>
      <c r="D283" s="19"/>
      <c r="E283" s="19"/>
      <c r="F283" s="9"/>
      <c r="G283" s="24" t="str">
        <f t="shared" si="5"/>
        <v/>
      </c>
    </row>
    <row r="284" spans="1:7" x14ac:dyDescent="0.25">
      <c r="A284" s="17"/>
      <c r="B284" s="18"/>
      <c r="C284" s="18"/>
      <c r="D284" s="19"/>
      <c r="E284" s="19"/>
      <c r="F284" s="9"/>
      <c r="G284" s="24" t="str">
        <f t="shared" si="5"/>
        <v/>
      </c>
    </row>
    <row r="285" spans="1:7" x14ac:dyDescent="0.25">
      <c r="A285" s="17"/>
      <c r="B285" s="18"/>
      <c r="C285" s="18"/>
      <c r="D285" s="19"/>
      <c r="E285" s="19"/>
      <c r="F285" s="9"/>
      <c r="G285" s="24" t="str">
        <f t="shared" si="5"/>
        <v/>
      </c>
    </row>
    <row r="286" spans="1:7" x14ac:dyDescent="0.25">
      <c r="A286" s="17"/>
      <c r="B286" s="18"/>
      <c r="C286" s="18"/>
      <c r="D286" s="19"/>
      <c r="E286" s="19"/>
      <c r="F286" s="9"/>
      <c r="G286" s="24" t="str">
        <f t="shared" si="5"/>
        <v/>
      </c>
    </row>
    <row r="287" spans="1:7" x14ac:dyDescent="0.25">
      <c r="A287" s="17"/>
      <c r="B287" s="18"/>
      <c r="C287" s="18"/>
      <c r="D287" s="19"/>
      <c r="E287" s="19"/>
      <c r="F287" s="9"/>
      <c r="G287" s="24" t="str">
        <f t="shared" si="5"/>
        <v/>
      </c>
    </row>
    <row r="288" spans="1:7" x14ac:dyDescent="0.25">
      <c r="A288" s="17"/>
      <c r="B288" s="18"/>
      <c r="C288" s="18"/>
      <c r="D288" s="19"/>
      <c r="E288" s="19"/>
      <c r="F288" s="9"/>
      <c r="G288" s="24" t="str">
        <f t="shared" si="5"/>
        <v/>
      </c>
    </row>
    <row r="289" spans="1:7" x14ac:dyDescent="0.25">
      <c r="A289" s="17"/>
      <c r="B289" s="18"/>
      <c r="C289" s="18"/>
      <c r="D289" s="19"/>
      <c r="E289" s="19"/>
      <c r="F289" s="9"/>
      <c r="G289" s="24" t="str">
        <f t="shared" si="5"/>
        <v/>
      </c>
    </row>
    <row r="290" spans="1:7" x14ac:dyDescent="0.25">
      <c r="A290" s="17"/>
      <c r="B290" s="18"/>
      <c r="C290" s="18"/>
      <c r="D290" s="19"/>
      <c r="E290" s="19"/>
      <c r="F290" s="9"/>
      <c r="G290" s="24" t="str">
        <f t="shared" si="5"/>
        <v/>
      </c>
    </row>
    <row r="291" spans="1:7" x14ac:dyDescent="0.25">
      <c r="A291" s="17"/>
      <c r="B291" s="18"/>
      <c r="C291" s="18"/>
      <c r="D291" s="19"/>
      <c r="E291" s="19"/>
      <c r="F291" s="9"/>
      <c r="G291" s="24" t="str">
        <f t="shared" si="5"/>
        <v/>
      </c>
    </row>
    <row r="292" spans="1:7" x14ac:dyDescent="0.25">
      <c r="A292" s="17"/>
      <c r="B292" s="18"/>
      <c r="C292" s="18"/>
      <c r="D292" s="19"/>
      <c r="E292" s="19"/>
      <c r="F292" s="9"/>
      <c r="G292" s="24" t="str">
        <f t="shared" si="5"/>
        <v/>
      </c>
    </row>
    <row r="293" spans="1:7" x14ac:dyDescent="0.25">
      <c r="A293" s="17"/>
      <c r="B293" s="18"/>
      <c r="C293" s="18"/>
      <c r="D293" s="19"/>
      <c r="E293" s="19"/>
      <c r="F293" s="9"/>
      <c r="G293" s="24" t="str">
        <f t="shared" si="5"/>
        <v/>
      </c>
    </row>
    <row r="294" spans="1:7" x14ac:dyDescent="0.25">
      <c r="A294" s="17"/>
      <c r="B294" s="18"/>
      <c r="C294" s="18"/>
      <c r="D294" s="19"/>
      <c r="E294" s="19"/>
      <c r="F294" s="9"/>
      <c r="G294" s="24" t="str">
        <f t="shared" si="5"/>
        <v/>
      </c>
    </row>
    <row r="295" spans="1:7" x14ac:dyDescent="0.25">
      <c r="A295" s="17"/>
      <c r="B295" s="18"/>
      <c r="C295" s="18"/>
      <c r="D295" s="19"/>
      <c r="E295" s="19"/>
      <c r="F295" s="9"/>
      <c r="G295" s="24" t="str">
        <f t="shared" si="5"/>
        <v/>
      </c>
    </row>
    <row r="296" spans="1:7" x14ac:dyDescent="0.25">
      <c r="A296" s="17"/>
      <c r="B296" s="18"/>
      <c r="C296" s="18"/>
      <c r="D296" s="19"/>
      <c r="E296" s="19"/>
      <c r="F296" s="9"/>
      <c r="G296" s="24" t="str">
        <f t="shared" si="5"/>
        <v/>
      </c>
    </row>
    <row r="297" spans="1:7" x14ac:dyDescent="0.25">
      <c r="A297" s="17"/>
      <c r="B297" s="18"/>
      <c r="C297" s="18"/>
      <c r="D297" s="19"/>
      <c r="E297" s="19"/>
      <c r="F297" s="9"/>
      <c r="G297" s="24" t="str">
        <f t="shared" si="5"/>
        <v/>
      </c>
    </row>
    <row r="298" spans="1:7" x14ac:dyDescent="0.25">
      <c r="A298" s="17"/>
      <c r="B298" s="18"/>
      <c r="C298" s="18"/>
      <c r="D298" s="19"/>
      <c r="E298" s="19"/>
      <c r="F298" s="9"/>
      <c r="G298" s="24" t="str">
        <f t="shared" si="5"/>
        <v/>
      </c>
    </row>
    <row r="299" spans="1:7" x14ac:dyDescent="0.25">
      <c r="A299" s="17"/>
      <c r="B299" s="18"/>
      <c r="C299" s="18"/>
      <c r="D299" s="19"/>
      <c r="E299" s="19"/>
      <c r="F299" s="9"/>
      <c r="G299" s="24" t="str">
        <f t="shared" si="5"/>
        <v/>
      </c>
    </row>
    <row r="300" spans="1:7" x14ac:dyDescent="0.25">
      <c r="A300" s="17"/>
      <c r="B300" s="18"/>
      <c r="C300" s="18"/>
      <c r="D300" s="19"/>
      <c r="E300" s="19"/>
      <c r="F300" s="9"/>
      <c r="G300" s="24" t="str">
        <f t="shared" si="5"/>
        <v/>
      </c>
    </row>
    <row r="301" spans="1:7" x14ac:dyDescent="0.25">
      <c r="A301" s="17"/>
      <c r="B301" s="18"/>
      <c r="C301" s="18"/>
      <c r="D301" s="19"/>
      <c r="E301" s="19"/>
      <c r="F301" s="9"/>
      <c r="G301" s="24" t="str">
        <f t="shared" si="5"/>
        <v/>
      </c>
    </row>
    <row r="302" spans="1:7" x14ac:dyDescent="0.25">
      <c r="A302" s="17"/>
      <c r="B302" s="18"/>
      <c r="C302" s="18"/>
      <c r="D302" s="19"/>
      <c r="E302" s="19"/>
      <c r="F302" s="9"/>
      <c r="G302" s="24" t="str">
        <f t="shared" si="5"/>
        <v/>
      </c>
    </row>
    <row r="303" spans="1:7" x14ac:dyDescent="0.25">
      <c r="A303" s="17"/>
      <c r="B303" s="18"/>
      <c r="C303" s="18"/>
      <c r="D303" s="19"/>
      <c r="E303" s="19"/>
      <c r="F303" s="9"/>
      <c r="G303" s="24" t="str">
        <f t="shared" si="5"/>
        <v/>
      </c>
    </row>
    <row r="304" spans="1:7" x14ac:dyDescent="0.25">
      <c r="A304" s="17"/>
      <c r="B304" s="18"/>
      <c r="C304" s="18"/>
      <c r="D304" s="19"/>
      <c r="E304" s="19"/>
      <c r="F304" s="9"/>
      <c r="G304" s="24" t="str">
        <f t="shared" si="5"/>
        <v/>
      </c>
    </row>
    <row r="305" spans="1:7" x14ac:dyDescent="0.25">
      <c r="A305" s="17"/>
      <c r="B305" s="18"/>
      <c r="C305" s="18"/>
      <c r="D305" s="19"/>
      <c r="E305" s="19"/>
      <c r="F305" s="9"/>
      <c r="G305" s="24" t="str">
        <f t="shared" si="5"/>
        <v/>
      </c>
    </row>
    <row r="306" spans="1:7" x14ac:dyDescent="0.25">
      <c r="A306" s="17"/>
      <c r="B306" s="18"/>
      <c r="C306" s="18"/>
      <c r="D306" s="19"/>
      <c r="E306" s="19"/>
      <c r="F306" s="9"/>
      <c r="G306" s="24" t="str">
        <f t="shared" si="5"/>
        <v/>
      </c>
    </row>
    <row r="307" spans="1:7" x14ac:dyDescent="0.25">
      <c r="A307" s="17"/>
      <c r="B307" s="18"/>
      <c r="C307" s="18"/>
      <c r="D307" s="19"/>
      <c r="E307" s="19"/>
      <c r="F307" s="9"/>
      <c r="G307" s="24" t="str">
        <f t="shared" si="5"/>
        <v/>
      </c>
    </row>
    <row r="308" spans="1:7" x14ac:dyDescent="0.25">
      <c r="A308" s="17"/>
      <c r="B308" s="18"/>
      <c r="C308" s="18"/>
      <c r="D308" s="19"/>
      <c r="E308" s="19"/>
      <c r="F308" s="9"/>
      <c r="G308" s="24" t="str">
        <f t="shared" si="5"/>
        <v/>
      </c>
    </row>
    <row r="309" spans="1:7" x14ac:dyDescent="0.25">
      <c r="A309" s="17"/>
      <c r="B309" s="18"/>
      <c r="C309" s="18"/>
      <c r="D309" s="19"/>
      <c r="E309" s="19"/>
      <c r="F309" s="9"/>
      <c r="G309" s="24" t="str">
        <f t="shared" si="5"/>
        <v/>
      </c>
    </row>
    <row r="310" spans="1:7" x14ac:dyDescent="0.25">
      <c r="A310" s="17"/>
      <c r="B310" s="18"/>
      <c r="C310" s="18"/>
      <c r="D310" s="19"/>
      <c r="E310" s="19"/>
      <c r="F310" s="9"/>
      <c r="G310" s="24" t="str">
        <f t="shared" si="5"/>
        <v/>
      </c>
    </row>
    <row r="311" spans="1:7" x14ac:dyDescent="0.25">
      <c r="A311" s="17"/>
      <c r="B311" s="18"/>
      <c r="C311" s="18"/>
      <c r="D311" s="19"/>
      <c r="E311" s="19"/>
      <c r="F311" s="9"/>
      <c r="G311" s="24" t="str">
        <f t="shared" si="5"/>
        <v/>
      </c>
    </row>
    <row r="312" spans="1:7" x14ac:dyDescent="0.25">
      <c r="A312" s="17"/>
      <c r="B312" s="18"/>
      <c r="C312" s="18"/>
      <c r="D312" s="19"/>
      <c r="E312" s="19"/>
      <c r="F312" s="9"/>
      <c r="G312" s="24" t="str">
        <f t="shared" si="5"/>
        <v/>
      </c>
    </row>
    <row r="313" spans="1:7" x14ac:dyDescent="0.25">
      <c r="A313" s="17"/>
      <c r="B313" s="18"/>
      <c r="C313" s="18"/>
      <c r="D313" s="19"/>
      <c r="E313" s="19"/>
      <c r="F313" s="9"/>
      <c r="G313" s="24" t="str">
        <f t="shared" si="5"/>
        <v/>
      </c>
    </row>
    <row r="314" spans="1:7" x14ac:dyDescent="0.25">
      <c r="A314" s="17"/>
      <c r="B314" s="18"/>
      <c r="C314" s="18"/>
      <c r="D314" s="19"/>
      <c r="E314" s="19"/>
      <c r="F314" s="9"/>
      <c r="G314" s="24" t="str">
        <f t="shared" si="5"/>
        <v/>
      </c>
    </row>
    <row r="315" spans="1:7" x14ac:dyDescent="0.25">
      <c r="A315" s="17"/>
      <c r="B315" s="18"/>
      <c r="C315" s="18"/>
      <c r="D315" s="19"/>
      <c r="E315" s="19"/>
      <c r="F315" s="9"/>
      <c r="G315" s="24" t="str">
        <f t="shared" si="5"/>
        <v/>
      </c>
    </row>
    <row r="316" spans="1:7" x14ac:dyDescent="0.25">
      <c r="A316" s="17"/>
      <c r="B316" s="18"/>
      <c r="C316" s="18"/>
      <c r="D316" s="19"/>
      <c r="E316" s="19"/>
      <c r="F316" s="9"/>
      <c r="G316" s="24" t="str">
        <f t="shared" si="5"/>
        <v/>
      </c>
    </row>
    <row r="317" spans="1:7" x14ac:dyDescent="0.25">
      <c r="A317" s="17"/>
      <c r="B317" s="18"/>
      <c r="C317" s="18"/>
      <c r="D317" s="19"/>
      <c r="E317" s="19"/>
      <c r="F317" s="9"/>
      <c r="G317" s="24" t="str">
        <f t="shared" si="5"/>
        <v/>
      </c>
    </row>
    <row r="318" spans="1:7" x14ac:dyDescent="0.25">
      <c r="A318" s="17"/>
      <c r="B318" s="18"/>
      <c r="C318" s="18"/>
      <c r="D318" s="19"/>
      <c r="E318" s="19"/>
      <c r="F318" s="9"/>
      <c r="G318" s="24" t="str">
        <f t="shared" si="5"/>
        <v/>
      </c>
    </row>
    <row r="319" spans="1:7" x14ac:dyDescent="0.25">
      <c r="A319" s="17"/>
      <c r="B319" s="18"/>
      <c r="C319" s="18"/>
      <c r="D319" s="19"/>
      <c r="E319" s="19"/>
      <c r="F319" s="9"/>
      <c r="G319" s="24" t="str">
        <f t="shared" si="5"/>
        <v/>
      </c>
    </row>
    <row r="320" spans="1:7" x14ac:dyDescent="0.25">
      <c r="A320" s="17"/>
      <c r="B320" s="18"/>
      <c r="C320" s="18"/>
      <c r="D320" s="19"/>
      <c r="E320" s="19"/>
      <c r="F320" s="9"/>
      <c r="G320" s="24" t="str">
        <f t="shared" si="5"/>
        <v/>
      </c>
    </row>
    <row r="321" spans="1:7" x14ac:dyDescent="0.25">
      <c r="A321" s="17"/>
      <c r="B321" s="18"/>
      <c r="C321" s="18"/>
      <c r="D321" s="19"/>
      <c r="E321" s="19"/>
      <c r="F321" s="9"/>
      <c r="G321" s="24" t="str">
        <f t="shared" si="5"/>
        <v/>
      </c>
    </row>
    <row r="322" spans="1:7" x14ac:dyDescent="0.25">
      <c r="A322" s="17"/>
      <c r="B322" s="18"/>
      <c r="C322" s="18"/>
      <c r="D322" s="19"/>
      <c r="E322" s="19"/>
      <c r="F322" s="9"/>
      <c r="G322" s="24" t="str">
        <f t="shared" ref="G322:G350" si="6">IF(D322="","",IF(C322&gt;B322,C322-B322,C322-B322+1))</f>
        <v/>
      </c>
    </row>
    <row r="323" spans="1:7" x14ac:dyDescent="0.25">
      <c r="A323" s="17"/>
      <c r="B323" s="18"/>
      <c r="C323" s="18"/>
      <c r="D323" s="19"/>
      <c r="E323" s="19"/>
      <c r="F323" s="9"/>
      <c r="G323" s="24" t="str">
        <f t="shared" si="6"/>
        <v/>
      </c>
    </row>
    <row r="324" spans="1:7" x14ac:dyDescent="0.25">
      <c r="A324" s="17"/>
      <c r="B324" s="18"/>
      <c r="C324" s="18"/>
      <c r="D324" s="19"/>
      <c r="E324" s="19"/>
      <c r="F324" s="9"/>
      <c r="G324" s="24" t="str">
        <f t="shared" si="6"/>
        <v/>
      </c>
    </row>
    <row r="325" spans="1:7" x14ac:dyDescent="0.25">
      <c r="A325" s="17"/>
      <c r="B325" s="18"/>
      <c r="C325" s="18"/>
      <c r="D325" s="19"/>
      <c r="E325" s="19"/>
      <c r="F325" s="9"/>
      <c r="G325" s="24" t="str">
        <f t="shared" si="6"/>
        <v/>
      </c>
    </row>
    <row r="326" spans="1:7" x14ac:dyDescent="0.25">
      <c r="A326" s="17"/>
      <c r="B326" s="18"/>
      <c r="C326" s="18"/>
      <c r="D326" s="19"/>
      <c r="E326" s="19"/>
      <c r="F326" s="9"/>
      <c r="G326" s="24" t="str">
        <f t="shared" si="6"/>
        <v/>
      </c>
    </row>
    <row r="327" spans="1:7" x14ac:dyDescent="0.25">
      <c r="A327" s="17"/>
      <c r="B327" s="18"/>
      <c r="C327" s="18"/>
      <c r="D327" s="19"/>
      <c r="E327" s="19"/>
      <c r="F327" s="9"/>
      <c r="G327" s="24" t="str">
        <f t="shared" si="6"/>
        <v/>
      </c>
    </row>
    <row r="328" spans="1:7" x14ac:dyDescent="0.25">
      <c r="A328" s="17"/>
      <c r="B328" s="18"/>
      <c r="C328" s="18"/>
      <c r="D328" s="19"/>
      <c r="E328" s="19"/>
      <c r="F328" s="9"/>
      <c r="G328" s="24" t="str">
        <f t="shared" si="6"/>
        <v/>
      </c>
    </row>
    <row r="329" spans="1:7" x14ac:dyDescent="0.25">
      <c r="A329" s="17"/>
      <c r="B329" s="18"/>
      <c r="C329" s="18"/>
      <c r="D329" s="19"/>
      <c r="E329" s="19"/>
      <c r="F329" s="9"/>
      <c r="G329" s="24" t="str">
        <f t="shared" si="6"/>
        <v/>
      </c>
    </row>
    <row r="330" spans="1:7" x14ac:dyDescent="0.25">
      <c r="A330" s="17"/>
      <c r="B330" s="18"/>
      <c r="C330" s="18"/>
      <c r="D330" s="19"/>
      <c r="E330" s="19"/>
      <c r="F330" s="9"/>
      <c r="G330" s="24" t="str">
        <f t="shared" si="6"/>
        <v/>
      </c>
    </row>
    <row r="331" spans="1:7" x14ac:dyDescent="0.25">
      <c r="A331" s="17"/>
      <c r="B331" s="18"/>
      <c r="C331" s="18"/>
      <c r="D331" s="19"/>
      <c r="E331" s="19"/>
      <c r="F331" s="9"/>
      <c r="G331" s="24" t="str">
        <f t="shared" si="6"/>
        <v/>
      </c>
    </row>
    <row r="332" spans="1:7" x14ac:dyDescent="0.25">
      <c r="A332" s="17"/>
      <c r="B332" s="18"/>
      <c r="C332" s="18"/>
      <c r="D332" s="19"/>
      <c r="E332" s="19"/>
      <c r="F332" s="9"/>
      <c r="G332" s="24" t="str">
        <f t="shared" si="6"/>
        <v/>
      </c>
    </row>
    <row r="333" spans="1:7" x14ac:dyDescent="0.25">
      <c r="A333" s="17"/>
      <c r="B333" s="18"/>
      <c r="C333" s="18"/>
      <c r="D333" s="19"/>
      <c r="E333" s="19"/>
      <c r="F333" s="9"/>
      <c r="G333" s="24" t="str">
        <f t="shared" si="6"/>
        <v/>
      </c>
    </row>
    <row r="334" spans="1:7" x14ac:dyDescent="0.25">
      <c r="A334" s="17"/>
      <c r="B334" s="18"/>
      <c r="C334" s="18"/>
      <c r="D334" s="19"/>
      <c r="E334" s="19"/>
      <c r="F334" s="9"/>
      <c r="G334" s="24" t="str">
        <f t="shared" si="6"/>
        <v/>
      </c>
    </row>
    <row r="335" spans="1:7" x14ac:dyDescent="0.25">
      <c r="A335" s="17"/>
      <c r="B335" s="18"/>
      <c r="C335" s="18"/>
      <c r="D335" s="19"/>
      <c r="E335" s="19"/>
      <c r="F335" s="9"/>
      <c r="G335" s="24" t="str">
        <f t="shared" si="6"/>
        <v/>
      </c>
    </row>
    <row r="336" spans="1:7" x14ac:dyDescent="0.25">
      <c r="A336" s="17"/>
      <c r="B336" s="18"/>
      <c r="C336" s="18"/>
      <c r="D336" s="19"/>
      <c r="E336" s="19"/>
      <c r="F336" s="9"/>
      <c r="G336" s="24" t="str">
        <f t="shared" si="6"/>
        <v/>
      </c>
    </row>
    <row r="337" spans="1:7" x14ac:dyDescent="0.25">
      <c r="A337" s="17"/>
      <c r="B337" s="18"/>
      <c r="C337" s="18"/>
      <c r="D337" s="19"/>
      <c r="E337" s="19"/>
      <c r="F337" s="9"/>
      <c r="G337" s="24" t="str">
        <f t="shared" si="6"/>
        <v/>
      </c>
    </row>
    <row r="338" spans="1:7" x14ac:dyDescent="0.25">
      <c r="A338" s="17"/>
      <c r="B338" s="18"/>
      <c r="C338" s="18"/>
      <c r="D338" s="19"/>
      <c r="E338" s="19"/>
      <c r="F338" s="9"/>
      <c r="G338" s="24" t="str">
        <f t="shared" si="6"/>
        <v/>
      </c>
    </row>
    <row r="339" spans="1:7" x14ac:dyDescent="0.25">
      <c r="A339" s="17"/>
      <c r="B339" s="18"/>
      <c r="C339" s="18"/>
      <c r="D339" s="19"/>
      <c r="E339" s="19"/>
      <c r="F339" s="9"/>
      <c r="G339" s="24" t="str">
        <f t="shared" si="6"/>
        <v/>
      </c>
    </row>
    <row r="340" spans="1:7" x14ac:dyDescent="0.25">
      <c r="A340" s="17"/>
      <c r="B340" s="18"/>
      <c r="C340" s="18"/>
      <c r="D340" s="19"/>
      <c r="E340" s="19"/>
      <c r="F340" s="9"/>
      <c r="G340" s="24" t="str">
        <f t="shared" si="6"/>
        <v/>
      </c>
    </row>
    <row r="341" spans="1:7" x14ac:dyDescent="0.25">
      <c r="A341" s="17"/>
      <c r="B341" s="18"/>
      <c r="C341" s="18"/>
      <c r="D341" s="19"/>
      <c r="E341" s="19"/>
      <c r="F341" s="9"/>
      <c r="G341" s="24" t="str">
        <f t="shared" si="6"/>
        <v/>
      </c>
    </row>
    <row r="342" spans="1:7" x14ac:dyDescent="0.25">
      <c r="A342" s="17"/>
      <c r="B342" s="18"/>
      <c r="C342" s="18"/>
      <c r="D342" s="19"/>
      <c r="E342" s="19"/>
      <c r="F342" s="9"/>
      <c r="G342" s="24" t="str">
        <f t="shared" si="6"/>
        <v/>
      </c>
    </row>
    <row r="343" spans="1:7" x14ac:dyDescent="0.25">
      <c r="A343" s="17"/>
      <c r="B343" s="18"/>
      <c r="C343" s="18"/>
      <c r="D343" s="19"/>
      <c r="E343" s="19"/>
      <c r="F343" s="9"/>
      <c r="G343" s="24" t="str">
        <f t="shared" si="6"/>
        <v/>
      </c>
    </row>
    <row r="344" spans="1:7" x14ac:dyDescent="0.25">
      <c r="A344" s="17"/>
      <c r="B344" s="18"/>
      <c r="C344" s="18"/>
      <c r="D344" s="19"/>
      <c r="E344" s="19"/>
      <c r="F344" s="9"/>
      <c r="G344" s="24" t="str">
        <f t="shared" si="6"/>
        <v/>
      </c>
    </row>
    <row r="345" spans="1:7" x14ac:dyDescent="0.25">
      <c r="A345" s="17"/>
      <c r="B345" s="18"/>
      <c r="C345" s="18"/>
      <c r="D345" s="19"/>
      <c r="E345" s="19"/>
      <c r="F345" s="9"/>
      <c r="G345" s="24" t="str">
        <f t="shared" si="6"/>
        <v/>
      </c>
    </row>
    <row r="346" spans="1:7" x14ac:dyDescent="0.25">
      <c r="A346" s="17"/>
      <c r="B346" s="18"/>
      <c r="C346" s="18"/>
      <c r="D346" s="19"/>
      <c r="E346" s="19"/>
      <c r="F346" s="9"/>
      <c r="G346" s="24" t="str">
        <f t="shared" si="6"/>
        <v/>
      </c>
    </row>
    <row r="347" spans="1:7" x14ac:dyDescent="0.25">
      <c r="A347" s="17"/>
      <c r="B347" s="18"/>
      <c r="C347" s="18"/>
      <c r="D347" s="19"/>
      <c r="E347" s="19"/>
      <c r="F347" s="9"/>
      <c r="G347" s="24" t="str">
        <f t="shared" si="6"/>
        <v/>
      </c>
    </row>
    <row r="348" spans="1:7" x14ac:dyDescent="0.25">
      <c r="A348" s="17"/>
      <c r="B348" s="18"/>
      <c r="C348" s="18"/>
      <c r="D348" s="19"/>
      <c r="E348" s="19"/>
      <c r="F348" s="9"/>
      <c r="G348" s="24" t="str">
        <f t="shared" si="6"/>
        <v/>
      </c>
    </row>
    <row r="349" spans="1:7" x14ac:dyDescent="0.25">
      <c r="A349" s="17"/>
      <c r="B349" s="18"/>
      <c r="C349" s="18"/>
      <c r="D349" s="19"/>
      <c r="E349" s="19"/>
      <c r="F349" s="9"/>
      <c r="G349" s="24" t="str">
        <f t="shared" si="6"/>
        <v/>
      </c>
    </row>
    <row r="350" spans="1:7" x14ac:dyDescent="0.25">
      <c r="A350" s="17"/>
      <c r="B350" s="18"/>
      <c r="C350" s="18"/>
      <c r="D350" s="19"/>
      <c r="E350" s="19"/>
      <c r="F350" s="9"/>
      <c r="G350" s="24" t="str">
        <f t="shared" si="6"/>
        <v/>
      </c>
    </row>
    <row r="351" spans="1:7" x14ac:dyDescent="0.25">
      <c r="A351" s="17"/>
      <c r="B351" s="18"/>
      <c r="C351" s="18"/>
      <c r="D351" s="19"/>
      <c r="E351" s="19"/>
      <c r="F351" s="9"/>
      <c r="G351" s="24" t="str">
        <f t="shared" ref="G351:G414" si="7">IF(D351="","",IF(C351&gt;B351,C351-B351,C351-B351+1))</f>
        <v/>
      </c>
    </row>
    <row r="352" spans="1:7" x14ac:dyDescent="0.25">
      <c r="A352" s="17"/>
      <c r="B352" s="18"/>
      <c r="C352" s="18"/>
      <c r="D352" s="19"/>
      <c r="E352" s="19"/>
      <c r="F352" s="9"/>
      <c r="G352" s="24" t="str">
        <f t="shared" si="7"/>
        <v/>
      </c>
    </row>
    <row r="353" spans="1:7" x14ac:dyDescent="0.25">
      <c r="A353" s="17"/>
      <c r="B353" s="18"/>
      <c r="C353" s="18"/>
      <c r="D353" s="19"/>
      <c r="E353" s="19"/>
      <c r="F353" s="9"/>
      <c r="G353" s="24" t="str">
        <f t="shared" si="7"/>
        <v/>
      </c>
    </row>
    <row r="354" spans="1:7" x14ac:dyDescent="0.25">
      <c r="A354" s="17"/>
      <c r="B354" s="18"/>
      <c r="C354" s="18"/>
      <c r="D354" s="19"/>
      <c r="E354" s="19"/>
      <c r="F354" s="9"/>
      <c r="G354" s="24" t="str">
        <f t="shared" si="7"/>
        <v/>
      </c>
    </row>
    <row r="355" spans="1:7" x14ac:dyDescent="0.25">
      <c r="A355" s="17"/>
      <c r="B355" s="18"/>
      <c r="C355" s="18"/>
      <c r="D355" s="19"/>
      <c r="E355" s="19"/>
      <c r="F355" s="9"/>
      <c r="G355" s="24" t="str">
        <f t="shared" si="7"/>
        <v/>
      </c>
    </row>
    <row r="356" spans="1:7" x14ac:dyDescent="0.25">
      <c r="A356" s="17"/>
      <c r="B356" s="18"/>
      <c r="C356" s="18"/>
      <c r="D356" s="19"/>
      <c r="E356" s="19"/>
      <c r="F356" s="9"/>
      <c r="G356" s="24" t="str">
        <f t="shared" si="7"/>
        <v/>
      </c>
    </row>
    <row r="357" spans="1:7" x14ac:dyDescent="0.25">
      <c r="A357" s="17"/>
      <c r="B357" s="18"/>
      <c r="C357" s="18"/>
      <c r="D357" s="19"/>
      <c r="E357" s="19"/>
      <c r="F357" s="9"/>
      <c r="G357" s="24" t="str">
        <f t="shared" si="7"/>
        <v/>
      </c>
    </row>
    <row r="358" spans="1:7" x14ac:dyDescent="0.25">
      <c r="A358" s="17"/>
      <c r="B358" s="18"/>
      <c r="C358" s="18"/>
      <c r="D358" s="19"/>
      <c r="E358" s="19"/>
      <c r="F358" s="9"/>
      <c r="G358" s="24" t="str">
        <f t="shared" si="7"/>
        <v/>
      </c>
    </row>
    <row r="359" spans="1:7" x14ac:dyDescent="0.25">
      <c r="A359" s="17"/>
      <c r="B359" s="18"/>
      <c r="C359" s="18"/>
      <c r="D359" s="19"/>
      <c r="E359" s="19"/>
      <c r="F359" s="9"/>
      <c r="G359" s="24" t="str">
        <f t="shared" si="7"/>
        <v/>
      </c>
    </row>
    <row r="360" spans="1:7" x14ac:dyDescent="0.25">
      <c r="A360" s="17"/>
      <c r="B360" s="18"/>
      <c r="C360" s="18"/>
      <c r="D360" s="19"/>
      <c r="E360" s="19"/>
      <c r="F360" s="9"/>
      <c r="G360" s="24" t="str">
        <f t="shared" si="7"/>
        <v/>
      </c>
    </row>
    <row r="361" spans="1:7" x14ac:dyDescent="0.25">
      <c r="A361" s="17"/>
      <c r="B361" s="18"/>
      <c r="C361" s="18"/>
      <c r="D361" s="19"/>
      <c r="E361" s="19"/>
      <c r="F361" s="9"/>
      <c r="G361" s="24" t="str">
        <f t="shared" si="7"/>
        <v/>
      </c>
    </row>
    <row r="362" spans="1:7" x14ac:dyDescent="0.25">
      <c r="A362" s="17"/>
      <c r="B362" s="18"/>
      <c r="C362" s="18"/>
      <c r="D362" s="19"/>
      <c r="E362" s="19"/>
      <c r="F362" s="9"/>
      <c r="G362" s="24" t="str">
        <f t="shared" si="7"/>
        <v/>
      </c>
    </row>
    <row r="363" spans="1:7" x14ac:dyDescent="0.25">
      <c r="A363" s="17"/>
      <c r="B363" s="18"/>
      <c r="C363" s="18"/>
      <c r="D363" s="19"/>
      <c r="E363" s="19"/>
      <c r="F363" s="9"/>
      <c r="G363" s="24" t="str">
        <f t="shared" si="7"/>
        <v/>
      </c>
    </row>
    <row r="364" spans="1:7" x14ac:dyDescent="0.25">
      <c r="A364" s="17"/>
      <c r="B364" s="18"/>
      <c r="C364" s="18"/>
      <c r="D364" s="19"/>
      <c r="E364" s="19"/>
      <c r="F364" s="9"/>
      <c r="G364" s="24" t="str">
        <f t="shared" si="7"/>
        <v/>
      </c>
    </row>
    <row r="365" spans="1:7" x14ac:dyDescent="0.25">
      <c r="A365" s="17"/>
      <c r="B365" s="18"/>
      <c r="C365" s="18"/>
      <c r="D365" s="19"/>
      <c r="E365" s="19"/>
      <c r="F365" s="9"/>
      <c r="G365" s="24" t="str">
        <f t="shared" si="7"/>
        <v/>
      </c>
    </row>
    <row r="366" spans="1:7" x14ac:dyDescent="0.25">
      <c r="A366" s="17"/>
      <c r="B366" s="18"/>
      <c r="C366" s="18"/>
      <c r="D366" s="19"/>
      <c r="E366" s="19"/>
      <c r="F366" s="9"/>
      <c r="G366" s="24" t="str">
        <f t="shared" si="7"/>
        <v/>
      </c>
    </row>
    <row r="367" spans="1:7" x14ac:dyDescent="0.25">
      <c r="A367" s="17"/>
      <c r="B367" s="18"/>
      <c r="C367" s="18"/>
      <c r="D367" s="19"/>
      <c r="E367" s="19"/>
      <c r="F367" s="9"/>
      <c r="G367" s="24" t="str">
        <f t="shared" si="7"/>
        <v/>
      </c>
    </row>
    <row r="368" spans="1:7" x14ac:dyDescent="0.25">
      <c r="A368" s="17"/>
      <c r="B368" s="18"/>
      <c r="C368" s="18"/>
      <c r="D368" s="19"/>
      <c r="E368" s="19"/>
      <c r="F368" s="9"/>
      <c r="G368" s="24" t="str">
        <f t="shared" si="7"/>
        <v/>
      </c>
    </row>
    <row r="369" spans="1:7" x14ac:dyDescent="0.25">
      <c r="A369" s="17"/>
      <c r="B369" s="18"/>
      <c r="C369" s="18"/>
      <c r="D369" s="19"/>
      <c r="E369" s="19"/>
      <c r="F369" s="9"/>
      <c r="G369" s="24" t="str">
        <f t="shared" si="7"/>
        <v/>
      </c>
    </row>
    <row r="370" spans="1:7" x14ac:dyDescent="0.25">
      <c r="A370" s="17"/>
      <c r="B370" s="18"/>
      <c r="C370" s="18"/>
      <c r="D370" s="19"/>
      <c r="E370" s="19"/>
      <c r="F370" s="9"/>
      <c r="G370" s="24" t="str">
        <f t="shared" si="7"/>
        <v/>
      </c>
    </row>
    <row r="371" spans="1:7" x14ac:dyDescent="0.25">
      <c r="A371" s="17"/>
      <c r="B371" s="18"/>
      <c r="C371" s="18"/>
      <c r="D371" s="19"/>
      <c r="E371" s="19"/>
      <c r="F371" s="9"/>
      <c r="G371" s="24" t="str">
        <f t="shared" si="7"/>
        <v/>
      </c>
    </row>
    <row r="372" spans="1:7" x14ac:dyDescent="0.25">
      <c r="A372" s="17"/>
      <c r="B372" s="18"/>
      <c r="C372" s="18"/>
      <c r="D372" s="19"/>
      <c r="E372" s="19"/>
      <c r="F372" s="9"/>
      <c r="G372" s="24" t="str">
        <f t="shared" si="7"/>
        <v/>
      </c>
    </row>
    <row r="373" spans="1:7" x14ac:dyDescent="0.25">
      <c r="A373" s="17"/>
      <c r="B373" s="18"/>
      <c r="C373" s="18"/>
      <c r="D373" s="19"/>
      <c r="E373" s="19"/>
      <c r="F373" s="9"/>
      <c r="G373" s="24" t="str">
        <f t="shared" si="7"/>
        <v/>
      </c>
    </row>
    <row r="374" spans="1:7" x14ac:dyDescent="0.25">
      <c r="A374" s="17"/>
      <c r="B374" s="18"/>
      <c r="C374" s="18"/>
      <c r="D374" s="19"/>
      <c r="E374" s="19"/>
      <c r="F374" s="9"/>
      <c r="G374" s="24" t="str">
        <f t="shared" si="7"/>
        <v/>
      </c>
    </row>
    <row r="375" spans="1:7" x14ac:dyDescent="0.25">
      <c r="A375" s="17"/>
      <c r="B375" s="18"/>
      <c r="C375" s="18"/>
      <c r="D375" s="19"/>
      <c r="E375" s="19"/>
      <c r="F375" s="9"/>
      <c r="G375" s="24" t="str">
        <f t="shared" si="7"/>
        <v/>
      </c>
    </row>
    <row r="376" spans="1:7" x14ac:dyDescent="0.25">
      <c r="A376" s="17"/>
      <c r="B376" s="18"/>
      <c r="C376" s="18"/>
      <c r="D376" s="19"/>
      <c r="E376" s="19"/>
      <c r="F376" s="9"/>
      <c r="G376" s="24" t="str">
        <f t="shared" si="7"/>
        <v/>
      </c>
    </row>
    <row r="377" spans="1:7" x14ac:dyDescent="0.25">
      <c r="A377" s="17"/>
      <c r="B377" s="18"/>
      <c r="C377" s="18"/>
      <c r="D377" s="19"/>
      <c r="E377" s="19"/>
      <c r="F377" s="9"/>
      <c r="G377" s="24" t="str">
        <f t="shared" si="7"/>
        <v/>
      </c>
    </row>
    <row r="378" spans="1:7" x14ac:dyDescent="0.25">
      <c r="A378" s="17"/>
      <c r="B378" s="18"/>
      <c r="C378" s="18"/>
      <c r="D378" s="19"/>
      <c r="E378" s="19"/>
      <c r="F378" s="9"/>
      <c r="G378" s="24" t="str">
        <f t="shared" si="7"/>
        <v/>
      </c>
    </row>
    <row r="379" spans="1:7" x14ac:dyDescent="0.25">
      <c r="A379" s="17"/>
      <c r="B379" s="18"/>
      <c r="C379" s="18"/>
      <c r="D379" s="19"/>
      <c r="E379" s="19"/>
      <c r="F379" s="9"/>
      <c r="G379" s="24" t="str">
        <f t="shared" si="7"/>
        <v/>
      </c>
    </row>
    <row r="380" spans="1:7" x14ac:dyDescent="0.25">
      <c r="A380" s="17"/>
      <c r="B380" s="18"/>
      <c r="C380" s="18"/>
      <c r="D380" s="19"/>
      <c r="E380" s="19"/>
      <c r="F380" s="9"/>
      <c r="G380" s="24" t="str">
        <f t="shared" si="7"/>
        <v/>
      </c>
    </row>
    <row r="381" spans="1:7" x14ac:dyDescent="0.25">
      <c r="A381" s="17"/>
      <c r="B381" s="18"/>
      <c r="C381" s="18"/>
      <c r="D381" s="19"/>
      <c r="E381" s="19"/>
      <c r="F381" s="9"/>
      <c r="G381" s="24" t="str">
        <f t="shared" si="7"/>
        <v/>
      </c>
    </row>
    <row r="382" spans="1:7" x14ac:dyDescent="0.25">
      <c r="A382" s="17"/>
      <c r="B382" s="18"/>
      <c r="C382" s="18"/>
      <c r="D382" s="19"/>
      <c r="E382" s="19"/>
      <c r="F382" s="9"/>
      <c r="G382" s="24" t="str">
        <f t="shared" si="7"/>
        <v/>
      </c>
    </row>
    <row r="383" spans="1:7" x14ac:dyDescent="0.25">
      <c r="A383" s="17"/>
      <c r="B383" s="18"/>
      <c r="C383" s="18"/>
      <c r="D383" s="19"/>
      <c r="E383" s="19"/>
      <c r="F383" s="9"/>
      <c r="G383" s="24" t="str">
        <f t="shared" si="7"/>
        <v/>
      </c>
    </row>
    <row r="384" spans="1:7" x14ac:dyDescent="0.25">
      <c r="A384" s="17"/>
      <c r="B384" s="18"/>
      <c r="C384" s="18"/>
      <c r="D384" s="19"/>
      <c r="E384" s="19"/>
      <c r="F384" s="9"/>
      <c r="G384" s="24" t="str">
        <f t="shared" si="7"/>
        <v/>
      </c>
    </row>
    <row r="385" spans="1:7" x14ac:dyDescent="0.25">
      <c r="A385" s="17"/>
      <c r="B385" s="18"/>
      <c r="C385" s="18"/>
      <c r="D385" s="19"/>
      <c r="E385" s="19"/>
      <c r="F385" s="9"/>
      <c r="G385" s="24" t="str">
        <f t="shared" si="7"/>
        <v/>
      </c>
    </row>
    <row r="386" spans="1:7" x14ac:dyDescent="0.25">
      <c r="A386" s="17"/>
      <c r="B386" s="18"/>
      <c r="C386" s="18"/>
      <c r="D386" s="19"/>
      <c r="E386" s="19"/>
      <c r="F386" s="9"/>
      <c r="G386" s="24" t="str">
        <f t="shared" si="7"/>
        <v/>
      </c>
    </row>
    <row r="387" spans="1:7" x14ac:dyDescent="0.25">
      <c r="A387" s="17"/>
      <c r="B387" s="18"/>
      <c r="C387" s="18"/>
      <c r="D387" s="19"/>
      <c r="E387" s="19"/>
      <c r="F387" s="9"/>
      <c r="G387" s="24" t="str">
        <f t="shared" si="7"/>
        <v/>
      </c>
    </row>
    <row r="388" spans="1:7" x14ac:dyDescent="0.25">
      <c r="A388" s="17"/>
      <c r="B388" s="18"/>
      <c r="C388" s="18"/>
      <c r="D388" s="19"/>
      <c r="E388" s="19"/>
      <c r="F388" s="9"/>
      <c r="G388" s="24" t="str">
        <f t="shared" si="7"/>
        <v/>
      </c>
    </row>
    <row r="389" spans="1:7" x14ac:dyDescent="0.25">
      <c r="A389" s="17"/>
      <c r="B389" s="18"/>
      <c r="C389" s="18"/>
      <c r="D389" s="19"/>
      <c r="E389" s="19"/>
      <c r="F389" s="9"/>
      <c r="G389" s="24" t="str">
        <f t="shared" si="7"/>
        <v/>
      </c>
    </row>
    <row r="390" spans="1:7" x14ac:dyDescent="0.25">
      <c r="A390" s="17"/>
      <c r="B390" s="18"/>
      <c r="C390" s="18"/>
      <c r="D390" s="19"/>
      <c r="E390" s="19"/>
      <c r="F390" s="9"/>
      <c r="G390" s="24" t="str">
        <f t="shared" si="7"/>
        <v/>
      </c>
    </row>
    <row r="391" spans="1:7" x14ac:dyDescent="0.25">
      <c r="A391" s="17"/>
      <c r="B391" s="18"/>
      <c r="C391" s="18"/>
      <c r="D391" s="19"/>
      <c r="E391" s="19"/>
      <c r="F391" s="9"/>
      <c r="G391" s="24" t="str">
        <f t="shared" si="7"/>
        <v/>
      </c>
    </row>
    <row r="392" spans="1:7" x14ac:dyDescent="0.25">
      <c r="A392" s="17"/>
      <c r="B392" s="18"/>
      <c r="C392" s="18"/>
      <c r="D392" s="19"/>
      <c r="E392" s="19"/>
      <c r="F392" s="9"/>
      <c r="G392" s="24" t="str">
        <f t="shared" si="7"/>
        <v/>
      </c>
    </row>
    <row r="393" spans="1:7" x14ac:dyDescent="0.25">
      <c r="A393" s="17"/>
      <c r="B393" s="18"/>
      <c r="C393" s="18"/>
      <c r="D393" s="19"/>
      <c r="E393" s="19"/>
      <c r="F393" s="9"/>
      <c r="G393" s="24" t="str">
        <f t="shared" si="7"/>
        <v/>
      </c>
    </row>
    <row r="394" spans="1:7" x14ac:dyDescent="0.25">
      <c r="A394" s="17"/>
      <c r="B394" s="18"/>
      <c r="C394" s="18"/>
      <c r="D394" s="19"/>
      <c r="E394" s="19"/>
      <c r="F394" s="9"/>
      <c r="G394" s="24" t="str">
        <f t="shared" si="7"/>
        <v/>
      </c>
    </row>
    <row r="395" spans="1:7" x14ac:dyDescent="0.25">
      <c r="A395" s="17"/>
      <c r="B395" s="18"/>
      <c r="C395" s="18"/>
      <c r="D395" s="19"/>
      <c r="E395" s="19"/>
      <c r="F395" s="9"/>
      <c r="G395" s="24" t="str">
        <f t="shared" si="7"/>
        <v/>
      </c>
    </row>
    <row r="396" spans="1:7" x14ac:dyDescent="0.25">
      <c r="A396" s="17"/>
      <c r="B396" s="18"/>
      <c r="C396" s="18"/>
      <c r="D396" s="19"/>
      <c r="E396" s="19"/>
      <c r="F396" s="9"/>
      <c r="G396" s="24" t="str">
        <f t="shared" si="7"/>
        <v/>
      </c>
    </row>
    <row r="397" spans="1:7" x14ac:dyDescent="0.25">
      <c r="A397" s="17"/>
      <c r="B397" s="18"/>
      <c r="C397" s="18"/>
      <c r="D397" s="19"/>
      <c r="E397" s="19"/>
      <c r="F397" s="9"/>
      <c r="G397" s="24" t="str">
        <f t="shared" si="7"/>
        <v/>
      </c>
    </row>
    <row r="398" spans="1:7" x14ac:dyDescent="0.25">
      <c r="A398" s="17"/>
      <c r="B398" s="18"/>
      <c r="C398" s="18"/>
      <c r="D398" s="19"/>
      <c r="E398" s="19"/>
      <c r="F398" s="9"/>
      <c r="G398" s="24" t="str">
        <f t="shared" si="7"/>
        <v/>
      </c>
    </row>
    <row r="399" spans="1:7" x14ac:dyDescent="0.25">
      <c r="A399" s="17"/>
      <c r="B399" s="18"/>
      <c r="C399" s="18"/>
      <c r="D399" s="19"/>
      <c r="E399" s="19"/>
      <c r="F399" s="9"/>
      <c r="G399" s="24" t="str">
        <f t="shared" si="7"/>
        <v/>
      </c>
    </row>
    <row r="400" spans="1:7" x14ac:dyDescent="0.25">
      <c r="A400" s="17"/>
      <c r="B400" s="18"/>
      <c r="C400" s="18"/>
      <c r="D400" s="19"/>
      <c r="E400" s="19"/>
      <c r="F400" s="9"/>
      <c r="G400" s="24" t="str">
        <f t="shared" si="7"/>
        <v/>
      </c>
    </row>
    <row r="401" spans="1:7" x14ac:dyDescent="0.25">
      <c r="A401" s="17"/>
      <c r="B401" s="18"/>
      <c r="C401" s="18"/>
      <c r="D401" s="19"/>
      <c r="E401" s="19"/>
      <c r="F401" s="9"/>
      <c r="G401" s="24" t="str">
        <f t="shared" si="7"/>
        <v/>
      </c>
    </row>
    <row r="402" spans="1:7" x14ac:dyDescent="0.25">
      <c r="A402" s="17"/>
      <c r="B402" s="18"/>
      <c r="C402" s="18"/>
      <c r="D402" s="19"/>
      <c r="E402" s="19"/>
      <c r="F402" s="9"/>
      <c r="G402" s="24" t="str">
        <f t="shared" si="7"/>
        <v/>
      </c>
    </row>
    <row r="403" spans="1:7" x14ac:dyDescent="0.25">
      <c r="A403" s="17"/>
      <c r="B403" s="18"/>
      <c r="C403" s="18"/>
      <c r="D403" s="19"/>
      <c r="E403" s="19"/>
      <c r="F403" s="9"/>
      <c r="G403" s="24" t="str">
        <f t="shared" si="7"/>
        <v/>
      </c>
    </row>
    <row r="404" spans="1:7" x14ac:dyDescent="0.25">
      <c r="A404" s="17"/>
      <c r="B404" s="18"/>
      <c r="C404" s="18"/>
      <c r="D404" s="19"/>
      <c r="E404" s="19"/>
      <c r="F404" s="9"/>
      <c r="G404" s="24" t="str">
        <f t="shared" si="7"/>
        <v/>
      </c>
    </row>
    <row r="405" spans="1:7" x14ac:dyDescent="0.25">
      <c r="A405" s="17"/>
      <c r="B405" s="18"/>
      <c r="C405" s="18"/>
      <c r="D405" s="19"/>
      <c r="E405" s="19"/>
      <c r="F405" s="9"/>
      <c r="G405" s="24" t="str">
        <f t="shared" si="7"/>
        <v/>
      </c>
    </row>
    <row r="406" spans="1:7" x14ac:dyDescent="0.25">
      <c r="A406" s="17"/>
      <c r="B406" s="18"/>
      <c r="C406" s="18"/>
      <c r="D406" s="19"/>
      <c r="E406" s="19"/>
      <c r="F406" s="9"/>
      <c r="G406" s="24" t="str">
        <f t="shared" si="7"/>
        <v/>
      </c>
    </row>
    <row r="407" spans="1:7" x14ac:dyDescent="0.25">
      <c r="A407" s="17"/>
      <c r="B407" s="18"/>
      <c r="C407" s="18"/>
      <c r="D407" s="19"/>
      <c r="E407" s="19"/>
      <c r="F407" s="9"/>
      <c r="G407" s="24" t="str">
        <f t="shared" si="7"/>
        <v/>
      </c>
    </row>
    <row r="408" spans="1:7" x14ac:dyDescent="0.25">
      <c r="A408" s="17"/>
      <c r="B408" s="18"/>
      <c r="C408" s="18"/>
      <c r="D408" s="19"/>
      <c r="E408" s="19"/>
      <c r="F408" s="9"/>
      <c r="G408" s="24" t="str">
        <f t="shared" si="7"/>
        <v/>
      </c>
    </row>
    <row r="409" spans="1:7" x14ac:dyDescent="0.25">
      <c r="A409" s="17"/>
      <c r="B409" s="18"/>
      <c r="C409" s="18"/>
      <c r="D409" s="19"/>
      <c r="E409" s="19"/>
      <c r="F409" s="9"/>
      <c r="G409" s="24" t="str">
        <f t="shared" si="7"/>
        <v/>
      </c>
    </row>
    <row r="410" spans="1:7" x14ac:dyDescent="0.25">
      <c r="A410" s="17"/>
      <c r="B410" s="18"/>
      <c r="C410" s="18"/>
      <c r="D410" s="19"/>
      <c r="E410" s="19"/>
      <c r="F410" s="9"/>
      <c r="G410" s="24" t="str">
        <f t="shared" si="7"/>
        <v/>
      </c>
    </row>
    <row r="411" spans="1:7" x14ac:dyDescent="0.25">
      <c r="A411" s="17"/>
      <c r="B411" s="18"/>
      <c r="C411" s="18"/>
      <c r="D411" s="19"/>
      <c r="E411" s="19"/>
      <c r="F411" s="9"/>
      <c r="G411" s="24" t="str">
        <f t="shared" si="7"/>
        <v/>
      </c>
    </row>
    <row r="412" spans="1:7" x14ac:dyDescent="0.25">
      <c r="A412" s="17"/>
      <c r="B412" s="18"/>
      <c r="C412" s="18"/>
      <c r="D412" s="19"/>
      <c r="E412" s="19"/>
      <c r="F412" s="9"/>
      <c r="G412" s="24" t="str">
        <f t="shared" si="7"/>
        <v/>
      </c>
    </row>
    <row r="413" spans="1:7" x14ac:dyDescent="0.25">
      <c r="A413" s="17"/>
      <c r="B413" s="18"/>
      <c r="C413" s="18"/>
      <c r="D413" s="19"/>
      <c r="E413" s="19"/>
      <c r="F413" s="9"/>
      <c r="G413" s="24" t="str">
        <f t="shared" si="7"/>
        <v/>
      </c>
    </row>
    <row r="414" spans="1:7" x14ac:dyDescent="0.25">
      <c r="A414" s="17"/>
      <c r="B414" s="18"/>
      <c r="C414" s="18"/>
      <c r="D414" s="19"/>
      <c r="E414" s="19"/>
      <c r="F414" s="9"/>
      <c r="G414" s="24" t="str">
        <f t="shared" si="7"/>
        <v/>
      </c>
    </row>
    <row r="415" spans="1:7" x14ac:dyDescent="0.25">
      <c r="A415" s="17"/>
      <c r="B415" s="18"/>
      <c r="C415" s="18"/>
      <c r="D415" s="19"/>
      <c r="E415" s="19"/>
      <c r="F415" s="9"/>
      <c r="G415" s="24" t="str">
        <f t="shared" ref="G415:G478" si="8">IF(D415="","",IF(C415&gt;B415,C415-B415,C415-B415+1))</f>
        <v/>
      </c>
    </row>
    <row r="416" spans="1:7" x14ac:dyDescent="0.25">
      <c r="A416" s="17"/>
      <c r="B416" s="18"/>
      <c r="C416" s="18"/>
      <c r="D416" s="19"/>
      <c r="E416" s="19"/>
      <c r="F416" s="9"/>
      <c r="G416" s="24" t="str">
        <f t="shared" si="8"/>
        <v/>
      </c>
    </row>
    <row r="417" spans="1:7" x14ac:dyDescent="0.25">
      <c r="A417" s="17"/>
      <c r="B417" s="18"/>
      <c r="C417" s="18"/>
      <c r="D417" s="19"/>
      <c r="E417" s="19"/>
      <c r="F417" s="9"/>
      <c r="G417" s="24" t="str">
        <f t="shared" si="8"/>
        <v/>
      </c>
    </row>
    <row r="418" spans="1:7" x14ac:dyDescent="0.25">
      <c r="A418" s="17"/>
      <c r="B418" s="18"/>
      <c r="C418" s="18"/>
      <c r="D418" s="19"/>
      <c r="E418" s="19"/>
      <c r="F418" s="9"/>
      <c r="G418" s="24" t="str">
        <f t="shared" si="8"/>
        <v/>
      </c>
    </row>
    <row r="419" spans="1:7" x14ac:dyDescent="0.25">
      <c r="A419" s="17"/>
      <c r="B419" s="18"/>
      <c r="C419" s="18"/>
      <c r="D419" s="19"/>
      <c r="E419" s="19"/>
      <c r="F419" s="9"/>
      <c r="G419" s="24" t="str">
        <f t="shared" si="8"/>
        <v/>
      </c>
    </row>
    <row r="420" spans="1:7" x14ac:dyDescent="0.25">
      <c r="A420" s="17"/>
      <c r="B420" s="18"/>
      <c r="C420" s="18"/>
      <c r="D420" s="19"/>
      <c r="E420" s="19"/>
      <c r="F420" s="9"/>
      <c r="G420" s="24" t="str">
        <f t="shared" si="8"/>
        <v/>
      </c>
    </row>
    <row r="421" spans="1:7" x14ac:dyDescent="0.25">
      <c r="A421" s="17"/>
      <c r="B421" s="18"/>
      <c r="C421" s="18"/>
      <c r="D421" s="19"/>
      <c r="E421" s="19"/>
      <c r="F421" s="9"/>
      <c r="G421" s="24" t="str">
        <f t="shared" si="8"/>
        <v/>
      </c>
    </row>
    <row r="422" spans="1:7" x14ac:dyDescent="0.25">
      <c r="A422" s="17"/>
      <c r="B422" s="18"/>
      <c r="C422" s="18"/>
      <c r="D422" s="19"/>
      <c r="E422" s="19"/>
      <c r="F422" s="9"/>
      <c r="G422" s="24" t="str">
        <f t="shared" si="8"/>
        <v/>
      </c>
    </row>
    <row r="423" spans="1:7" x14ac:dyDescent="0.25">
      <c r="A423" s="17"/>
      <c r="B423" s="18"/>
      <c r="C423" s="18"/>
      <c r="D423" s="19"/>
      <c r="E423" s="19"/>
      <c r="F423" s="9"/>
      <c r="G423" s="24" t="str">
        <f t="shared" si="8"/>
        <v/>
      </c>
    </row>
    <row r="424" spans="1:7" x14ac:dyDescent="0.25">
      <c r="A424" s="17"/>
      <c r="B424" s="18"/>
      <c r="C424" s="18"/>
      <c r="D424" s="19"/>
      <c r="E424" s="19"/>
      <c r="F424" s="9"/>
      <c r="G424" s="24" t="str">
        <f t="shared" si="8"/>
        <v/>
      </c>
    </row>
    <row r="425" spans="1:7" x14ac:dyDescent="0.25">
      <c r="A425" s="17"/>
      <c r="B425" s="18"/>
      <c r="C425" s="18"/>
      <c r="D425" s="19"/>
      <c r="E425" s="19"/>
      <c r="F425" s="9"/>
      <c r="G425" s="24" t="str">
        <f t="shared" si="8"/>
        <v/>
      </c>
    </row>
    <row r="426" spans="1:7" x14ac:dyDescent="0.25">
      <c r="A426" s="17"/>
      <c r="B426" s="18"/>
      <c r="C426" s="18"/>
      <c r="D426" s="19"/>
      <c r="E426" s="19"/>
      <c r="F426" s="9"/>
      <c r="G426" s="24" t="str">
        <f t="shared" si="8"/>
        <v/>
      </c>
    </row>
    <row r="427" spans="1:7" x14ac:dyDescent="0.25">
      <c r="A427" s="17"/>
      <c r="B427" s="18"/>
      <c r="C427" s="18"/>
      <c r="D427" s="19"/>
      <c r="E427" s="19"/>
      <c r="F427" s="9"/>
      <c r="G427" s="24" t="str">
        <f t="shared" si="8"/>
        <v/>
      </c>
    </row>
    <row r="428" spans="1:7" x14ac:dyDescent="0.25">
      <c r="A428" s="17"/>
      <c r="B428" s="18"/>
      <c r="C428" s="18"/>
      <c r="D428" s="19"/>
      <c r="E428" s="19"/>
      <c r="F428" s="9"/>
      <c r="G428" s="24" t="str">
        <f t="shared" si="8"/>
        <v/>
      </c>
    </row>
    <row r="429" spans="1:7" x14ac:dyDescent="0.25">
      <c r="A429" s="17"/>
      <c r="B429" s="18"/>
      <c r="C429" s="18"/>
      <c r="D429" s="19"/>
      <c r="E429" s="19"/>
      <c r="F429" s="9"/>
      <c r="G429" s="24" t="str">
        <f t="shared" si="8"/>
        <v/>
      </c>
    </row>
    <row r="430" spans="1:7" x14ac:dyDescent="0.25">
      <c r="A430" s="17"/>
      <c r="B430" s="18"/>
      <c r="C430" s="18"/>
      <c r="D430" s="19"/>
      <c r="E430" s="19"/>
      <c r="F430" s="9"/>
      <c r="G430" s="24" t="str">
        <f t="shared" si="8"/>
        <v/>
      </c>
    </row>
    <row r="431" spans="1:7" x14ac:dyDescent="0.25">
      <c r="A431" s="17"/>
      <c r="B431" s="18"/>
      <c r="C431" s="18"/>
      <c r="D431" s="19"/>
      <c r="E431" s="19"/>
      <c r="F431" s="9"/>
      <c r="G431" s="24" t="str">
        <f t="shared" si="8"/>
        <v/>
      </c>
    </row>
    <row r="432" spans="1:7" x14ac:dyDescent="0.25">
      <c r="A432" s="17"/>
      <c r="B432" s="18"/>
      <c r="C432" s="18"/>
      <c r="D432" s="19"/>
      <c r="E432" s="19"/>
      <c r="F432" s="9"/>
      <c r="G432" s="24" t="str">
        <f t="shared" si="8"/>
        <v/>
      </c>
    </row>
    <row r="433" spans="1:7" x14ac:dyDescent="0.25">
      <c r="A433" s="17"/>
      <c r="B433" s="18"/>
      <c r="C433" s="18"/>
      <c r="D433" s="19"/>
      <c r="E433" s="19"/>
      <c r="F433" s="9"/>
      <c r="G433" s="24" t="str">
        <f t="shared" si="8"/>
        <v/>
      </c>
    </row>
    <row r="434" spans="1:7" x14ac:dyDescent="0.25">
      <c r="A434" s="17"/>
      <c r="B434" s="18"/>
      <c r="C434" s="18"/>
      <c r="D434" s="19"/>
      <c r="E434" s="19"/>
      <c r="F434" s="9"/>
      <c r="G434" s="24" t="str">
        <f t="shared" si="8"/>
        <v/>
      </c>
    </row>
    <row r="435" spans="1:7" x14ac:dyDescent="0.25">
      <c r="A435" s="17"/>
      <c r="B435" s="18"/>
      <c r="C435" s="18"/>
      <c r="D435" s="19"/>
      <c r="E435" s="19"/>
      <c r="F435" s="9"/>
      <c r="G435" s="24" t="str">
        <f t="shared" si="8"/>
        <v/>
      </c>
    </row>
    <row r="436" spans="1:7" x14ac:dyDescent="0.25">
      <c r="A436" s="17"/>
      <c r="B436" s="18"/>
      <c r="C436" s="18"/>
      <c r="D436" s="19"/>
      <c r="E436" s="19"/>
      <c r="F436" s="9"/>
      <c r="G436" s="24" t="str">
        <f t="shared" si="8"/>
        <v/>
      </c>
    </row>
    <row r="437" spans="1:7" x14ac:dyDescent="0.25">
      <c r="A437" s="17"/>
      <c r="B437" s="18"/>
      <c r="C437" s="18"/>
      <c r="D437" s="19"/>
      <c r="E437" s="19"/>
      <c r="F437" s="9"/>
      <c r="G437" s="24" t="str">
        <f t="shared" si="8"/>
        <v/>
      </c>
    </row>
    <row r="438" spans="1:7" x14ac:dyDescent="0.25">
      <c r="A438" s="17"/>
      <c r="B438" s="18"/>
      <c r="C438" s="18"/>
      <c r="D438" s="19"/>
      <c r="E438" s="19"/>
      <c r="F438" s="9"/>
      <c r="G438" s="24" t="str">
        <f t="shared" si="8"/>
        <v/>
      </c>
    </row>
    <row r="439" spans="1:7" x14ac:dyDescent="0.25">
      <c r="A439" s="17"/>
      <c r="B439" s="18"/>
      <c r="C439" s="18"/>
      <c r="D439" s="19"/>
      <c r="E439" s="19"/>
      <c r="F439" s="9"/>
      <c r="G439" s="24" t="str">
        <f t="shared" si="8"/>
        <v/>
      </c>
    </row>
    <row r="440" spans="1:7" x14ac:dyDescent="0.25">
      <c r="A440" s="17"/>
      <c r="B440" s="18"/>
      <c r="C440" s="18"/>
      <c r="D440" s="19"/>
      <c r="E440" s="19"/>
      <c r="F440" s="9"/>
      <c r="G440" s="24" t="str">
        <f t="shared" si="8"/>
        <v/>
      </c>
    </row>
    <row r="441" spans="1:7" x14ac:dyDescent="0.25">
      <c r="A441" s="17"/>
      <c r="B441" s="18"/>
      <c r="C441" s="18"/>
      <c r="D441" s="19"/>
      <c r="E441" s="19"/>
      <c r="F441" s="9"/>
      <c r="G441" s="24" t="str">
        <f t="shared" si="8"/>
        <v/>
      </c>
    </row>
    <row r="442" spans="1:7" x14ac:dyDescent="0.25">
      <c r="A442" s="17"/>
      <c r="B442" s="18"/>
      <c r="C442" s="18"/>
      <c r="D442" s="19"/>
      <c r="E442" s="19"/>
      <c r="F442" s="9"/>
      <c r="G442" s="24" t="str">
        <f t="shared" si="8"/>
        <v/>
      </c>
    </row>
    <row r="443" spans="1:7" x14ac:dyDescent="0.25">
      <c r="A443" s="17"/>
      <c r="B443" s="18"/>
      <c r="C443" s="18"/>
      <c r="D443" s="19"/>
      <c r="E443" s="19"/>
      <c r="F443" s="9"/>
      <c r="G443" s="24" t="str">
        <f t="shared" si="8"/>
        <v/>
      </c>
    </row>
    <row r="444" spans="1:7" x14ac:dyDescent="0.25">
      <c r="A444" s="17"/>
      <c r="B444" s="18"/>
      <c r="C444" s="18"/>
      <c r="D444" s="19"/>
      <c r="E444" s="19"/>
      <c r="F444" s="9"/>
      <c r="G444" s="24" t="str">
        <f t="shared" si="8"/>
        <v/>
      </c>
    </row>
    <row r="445" spans="1:7" x14ac:dyDescent="0.25">
      <c r="A445" s="17"/>
      <c r="B445" s="18"/>
      <c r="C445" s="18"/>
      <c r="D445" s="19"/>
      <c r="E445" s="19"/>
      <c r="F445" s="9"/>
      <c r="G445" s="24" t="str">
        <f t="shared" si="8"/>
        <v/>
      </c>
    </row>
    <row r="446" spans="1:7" x14ac:dyDescent="0.25">
      <c r="A446" s="17"/>
      <c r="B446" s="18"/>
      <c r="C446" s="18"/>
      <c r="D446" s="19"/>
      <c r="E446" s="19"/>
      <c r="F446" s="9"/>
      <c r="G446" s="24" t="str">
        <f t="shared" si="8"/>
        <v/>
      </c>
    </row>
    <row r="447" spans="1:7" x14ac:dyDescent="0.25">
      <c r="A447" s="17"/>
      <c r="B447" s="18"/>
      <c r="C447" s="18"/>
      <c r="D447" s="19"/>
      <c r="E447" s="19"/>
      <c r="F447" s="9"/>
      <c r="G447" s="24" t="str">
        <f t="shared" si="8"/>
        <v/>
      </c>
    </row>
    <row r="448" spans="1:7" x14ac:dyDescent="0.25">
      <c r="A448" s="17"/>
      <c r="B448" s="18"/>
      <c r="C448" s="18"/>
      <c r="D448" s="19"/>
      <c r="E448" s="19"/>
      <c r="F448" s="9"/>
      <c r="G448" s="24" t="str">
        <f t="shared" si="8"/>
        <v/>
      </c>
    </row>
    <row r="449" spans="1:7" x14ac:dyDescent="0.25">
      <c r="A449" s="17"/>
      <c r="B449" s="18"/>
      <c r="C449" s="18"/>
      <c r="D449" s="19"/>
      <c r="E449" s="19"/>
      <c r="F449" s="9"/>
      <c r="G449" s="24" t="str">
        <f t="shared" si="8"/>
        <v/>
      </c>
    </row>
    <row r="450" spans="1:7" x14ac:dyDescent="0.25">
      <c r="A450" s="17"/>
      <c r="B450" s="18"/>
      <c r="C450" s="18"/>
      <c r="D450" s="19"/>
      <c r="E450" s="19"/>
      <c r="F450" s="9"/>
      <c r="G450" s="24" t="str">
        <f t="shared" si="8"/>
        <v/>
      </c>
    </row>
    <row r="451" spans="1:7" x14ac:dyDescent="0.25">
      <c r="A451" s="17"/>
      <c r="B451" s="18"/>
      <c r="C451" s="18"/>
      <c r="D451" s="19"/>
      <c r="E451" s="19"/>
      <c r="F451" s="9"/>
      <c r="G451" s="24" t="str">
        <f t="shared" si="8"/>
        <v/>
      </c>
    </row>
    <row r="452" spans="1:7" x14ac:dyDescent="0.25">
      <c r="A452" s="17"/>
      <c r="B452" s="18"/>
      <c r="C452" s="18"/>
      <c r="D452" s="19"/>
      <c r="E452" s="19"/>
      <c r="F452" s="9"/>
      <c r="G452" s="24" t="str">
        <f t="shared" si="8"/>
        <v/>
      </c>
    </row>
    <row r="453" spans="1:7" x14ac:dyDescent="0.25">
      <c r="A453" s="17"/>
      <c r="B453" s="18"/>
      <c r="C453" s="18"/>
      <c r="D453" s="19"/>
      <c r="E453" s="19"/>
      <c r="F453" s="9"/>
      <c r="G453" s="24" t="str">
        <f t="shared" si="8"/>
        <v/>
      </c>
    </row>
    <row r="454" spans="1:7" x14ac:dyDescent="0.25">
      <c r="A454" s="17"/>
      <c r="B454" s="18"/>
      <c r="C454" s="18"/>
      <c r="D454" s="19"/>
      <c r="E454" s="19"/>
      <c r="F454" s="9"/>
      <c r="G454" s="24" t="str">
        <f t="shared" si="8"/>
        <v/>
      </c>
    </row>
    <row r="455" spans="1:7" x14ac:dyDescent="0.25">
      <c r="A455" s="17"/>
      <c r="B455" s="18"/>
      <c r="C455" s="18"/>
      <c r="D455" s="19"/>
      <c r="E455" s="19"/>
      <c r="F455" s="9"/>
      <c r="G455" s="24" t="str">
        <f t="shared" si="8"/>
        <v/>
      </c>
    </row>
    <row r="456" spans="1:7" x14ac:dyDescent="0.25">
      <c r="A456" s="17"/>
      <c r="B456" s="18"/>
      <c r="C456" s="18"/>
      <c r="D456" s="19"/>
      <c r="E456" s="19"/>
      <c r="F456" s="9"/>
      <c r="G456" s="24" t="str">
        <f t="shared" si="8"/>
        <v/>
      </c>
    </row>
    <row r="457" spans="1:7" x14ac:dyDescent="0.25">
      <c r="A457" s="17"/>
      <c r="B457" s="18"/>
      <c r="C457" s="18"/>
      <c r="D457" s="19"/>
      <c r="E457" s="19"/>
      <c r="F457" s="9"/>
      <c r="G457" s="24" t="str">
        <f t="shared" si="8"/>
        <v/>
      </c>
    </row>
    <row r="458" spans="1:7" x14ac:dyDescent="0.25">
      <c r="A458" s="17"/>
      <c r="B458" s="18"/>
      <c r="C458" s="18"/>
      <c r="D458" s="19"/>
      <c r="E458" s="19"/>
      <c r="F458" s="9"/>
      <c r="G458" s="24" t="str">
        <f t="shared" si="8"/>
        <v/>
      </c>
    </row>
    <row r="459" spans="1:7" x14ac:dyDescent="0.25">
      <c r="A459" s="17"/>
      <c r="B459" s="18"/>
      <c r="C459" s="18"/>
      <c r="D459" s="19"/>
      <c r="E459" s="19"/>
      <c r="F459" s="9"/>
      <c r="G459" s="24" t="str">
        <f t="shared" si="8"/>
        <v/>
      </c>
    </row>
    <row r="460" spans="1:7" x14ac:dyDescent="0.25">
      <c r="A460" s="17"/>
      <c r="B460" s="18"/>
      <c r="C460" s="18"/>
      <c r="D460" s="19"/>
      <c r="E460" s="19"/>
      <c r="F460" s="9"/>
      <c r="G460" s="24" t="str">
        <f t="shared" si="8"/>
        <v/>
      </c>
    </row>
    <row r="461" spans="1:7" x14ac:dyDescent="0.25">
      <c r="A461" s="17"/>
      <c r="B461" s="18"/>
      <c r="C461" s="18"/>
      <c r="D461" s="19"/>
      <c r="E461" s="19"/>
      <c r="F461" s="9"/>
      <c r="G461" s="24" t="str">
        <f t="shared" si="8"/>
        <v/>
      </c>
    </row>
    <row r="462" spans="1:7" x14ac:dyDescent="0.25">
      <c r="A462" s="17"/>
      <c r="B462" s="18"/>
      <c r="C462" s="18"/>
      <c r="D462" s="19"/>
      <c r="E462" s="19"/>
      <c r="F462" s="9"/>
      <c r="G462" s="24" t="str">
        <f t="shared" si="8"/>
        <v/>
      </c>
    </row>
    <row r="463" spans="1:7" x14ac:dyDescent="0.25">
      <c r="A463" s="17"/>
      <c r="B463" s="18"/>
      <c r="C463" s="18"/>
      <c r="D463" s="19"/>
      <c r="E463" s="19"/>
      <c r="F463" s="9"/>
      <c r="G463" s="24" t="str">
        <f t="shared" si="8"/>
        <v/>
      </c>
    </row>
    <row r="464" spans="1:7" x14ac:dyDescent="0.25">
      <c r="A464" s="17"/>
      <c r="B464" s="18"/>
      <c r="C464" s="18"/>
      <c r="D464" s="19"/>
      <c r="E464" s="19"/>
      <c r="F464" s="9"/>
      <c r="G464" s="24" t="str">
        <f t="shared" si="8"/>
        <v/>
      </c>
    </row>
    <row r="465" spans="1:7" x14ac:dyDescent="0.25">
      <c r="A465" s="17"/>
      <c r="B465" s="18"/>
      <c r="C465" s="18"/>
      <c r="D465" s="19"/>
      <c r="E465" s="19"/>
      <c r="F465" s="9"/>
      <c r="G465" s="24" t="str">
        <f t="shared" si="8"/>
        <v/>
      </c>
    </row>
    <row r="466" spans="1:7" x14ac:dyDescent="0.25">
      <c r="A466" s="17"/>
      <c r="B466" s="18"/>
      <c r="C466" s="18"/>
      <c r="D466" s="19"/>
      <c r="E466" s="19"/>
      <c r="F466" s="9"/>
      <c r="G466" s="24" t="str">
        <f t="shared" si="8"/>
        <v/>
      </c>
    </row>
    <row r="467" spans="1:7" x14ac:dyDescent="0.25">
      <c r="A467" s="17"/>
      <c r="B467" s="18"/>
      <c r="C467" s="18"/>
      <c r="D467" s="19"/>
      <c r="E467" s="19"/>
      <c r="F467" s="9"/>
      <c r="G467" s="24" t="str">
        <f t="shared" si="8"/>
        <v/>
      </c>
    </row>
    <row r="468" spans="1:7" x14ac:dyDescent="0.25">
      <c r="A468" s="17"/>
      <c r="B468" s="18"/>
      <c r="C468" s="18"/>
      <c r="D468" s="19"/>
      <c r="E468" s="19"/>
      <c r="F468" s="9"/>
      <c r="G468" s="24" t="str">
        <f t="shared" si="8"/>
        <v/>
      </c>
    </row>
    <row r="469" spans="1:7" x14ac:dyDescent="0.25">
      <c r="A469" s="17"/>
      <c r="B469" s="18"/>
      <c r="C469" s="18"/>
      <c r="D469" s="19"/>
      <c r="E469" s="19"/>
      <c r="F469" s="9"/>
      <c r="G469" s="24" t="str">
        <f t="shared" si="8"/>
        <v/>
      </c>
    </row>
    <row r="470" spans="1:7" x14ac:dyDescent="0.25">
      <c r="A470" s="17"/>
      <c r="B470" s="18"/>
      <c r="C470" s="18"/>
      <c r="D470" s="19"/>
      <c r="E470" s="19"/>
      <c r="F470" s="9"/>
      <c r="G470" s="24" t="str">
        <f t="shared" si="8"/>
        <v/>
      </c>
    </row>
    <row r="471" spans="1:7" x14ac:dyDescent="0.25">
      <c r="A471" s="17"/>
      <c r="B471" s="18"/>
      <c r="C471" s="18"/>
      <c r="D471" s="19"/>
      <c r="E471" s="19"/>
      <c r="F471" s="9"/>
      <c r="G471" s="24" t="str">
        <f t="shared" si="8"/>
        <v/>
      </c>
    </row>
    <row r="472" spans="1:7" x14ac:dyDescent="0.25">
      <c r="A472" s="17"/>
      <c r="B472" s="18"/>
      <c r="C472" s="18"/>
      <c r="D472" s="19"/>
      <c r="E472" s="19"/>
      <c r="F472" s="9"/>
      <c r="G472" s="24" t="str">
        <f t="shared" si="8"/>
        <v/>
      </c>
    </row>
    <row r="473" spans="1:7" x14ac:dyDescent="0.25">
      <c r="A473" s="17"/>
      <c r="B473" s="18"/>
      <c r="C473" s="18"/>
      <c r="D473" s="19"/>
      <c r="E473" s="19"/>
      <c r="F473" s="9"/>
      <c r="G473" s="24" t="str">
        <f t="shared" si="8"/>
        <v/>
      </c>
    </row>
    <row r="474" spans="1:7" x14ac:dyDescent="0.25">
      <c r="A474" s="17"/>
      <c r="B474" s="18"/>
      <c r="C474" s="18"/>
      <c r="D474" s="19"/>
      <c r="E474" s="19"/>
      <c r="F474" s="9"/>
      <c r="G474" s="24" t="str">
        <f t="shared" si="8"/>
        <v/>
      </c>
    </row>
    <row r="475" spans="1:7" x14ac:dyDescent="0.25">
      <c r="A475" s="17"/>
      <c r="B475" s="18"/>
      <c r="C475" s="18"/>
      <c r="D475" s="19"/>
      <c r="E475" s="19"/>
      <c r="F475" s="9"/>
      <c r="G475" s="24" t="str">
        <f t="shared" si="8"/>
        <v/>
      </c>
    </row>
    <row r="476" spans="1:7" x14ac:dyDescent="0.25">
      <c r="A476" s="17"/>
      <c r="B476" s="18"/>
      <c r="C476" s="18"/>
      <c r="D476" s="19"/>
      <c r="E476" s="19"/>
      <c r="F476" s="9"/>
      <c r="G476" s="24" t="str">
        <f t="shared" si="8"/>
        <v/>
      </c>
    </row>
    <row r="477" spans="1:7" x14ac:dyDescent="0.25">
      <c r="A477" s="17"/>
      <c r="B477" s="18"/>
      <c r="C477" s="18"/>
      <c r="D477" s="19"/>
      <c r="E477" s="19"/>
      <c r="F477" s="9"/>
      <c r="G477" s="24" t="str">
        <f t="shared" si="8"/>
        <v/>
      </c>
    </row>
    <row r="478" spans="1:7" x14ac:dyDescent="0.25">
      <c r="A478" s="17"/>
      <c r="B478" s="18"/>
      <c r="C478" s="18"/>
      <c r="D478" s="19"/>
      <c r="E478" s="19"/>
      <c r="F478" s="9"/>
      <c r="G478" s="24" t="str">
        <f t="shared" si="8"/>
        <v/>
      </c>
    </row>
    <row r="479" spans="1:7" x14ac:dyDescent="0.25">
      <c r="A479" s="17"/>
      <c r="B479" s="18"/>
      <c r="C479" s="18"/>
      <c r="D479" s="19"/>
      <c r="E479" s="19"/>
      <c r="F479" s="9"/>
      <c r="G479" s="24" t="str">
        <f t="shared" ref="G479:G500" si="9">IF(D479="","",IF(C479&gt;B479,C479-B479,C479-B479+1))</f>
        <v/>
      </c>
    </row>
    <row r="480" spans="1:7" x14ac:dyDescent="0.25">
      <c r="A480" s="17"/>
      <c r="B480" s="18"/>
      <c r="C480" s="18"/>
      <c r="D480" s="19"/>
      <c r="E480" s="19"/>
      <c r="F480" s="9"/>
      <c r="G480" s="24" t="str">
        <f t="shared" si="9"/>
        <v/>
      </c>
    </row>
    <row r="481" spans="1:7" x14ac:dyDescent="0.25">
      <c r="A481" s="17"/>
      <c r="B481" s="18"/>
      <c r="C481" s="18"/>
      <c r="D481" s="19"/>
      <c r="E481" s="19"/>
      <c r="F481" s="9"/>
      <c r="G481" s="24" t="str">
        <f t="shared" si="9"/>
        <v/>
      </c>
    </row>
    <row r="482" spans="1:7" x14ac:dyDescent="0.25">
      <c r="A482" s="17"/>
      <c r="B482" s="18"/>
      <c r="C482" s="18"/>
      <c r="D482" s="19"/>
      <c r="E482" s="19"/>
      <c r="F482" s="9"/>
      <c r="G482" s="24" t="str">
        <f t="shared" si="9"/>
        <v/>
      </c>
    </row>
    <row r="483" spans="1:7" x14ac:dyDescent="0.25">
      <c r="A483" s="17"/>
      <c r="B483" s="18"/>
      <c r="C483" s="18"/>
      <c r="D483" s="19"/>
      <c r="E483" s="19"/>
      <c r="F483" s="9"/>
      <c r="G483" s="24" t="str">
        <f t="shared" si="9"/>
        <v/>
      </c>
    </row>
    <row r="484" spans="1:7" x14ac:dyDescent="0.25">
      <c r="A484" s="17"/>
      <c r="B484" s="18"/>
      <c r="C484" s="18"/>
      <c r="D484" s="19"/>
      <c r="E484" s="19"/>
      <c r="F484" s="9"/>
      <c r="G484" s="24" t="str">
        <f t="shared" si="9"/>
        <v/>
      </c>
    </row>
    <row r="485" spans="1:7" x14ac:dyDescent="0.25">
      <c r="A485" s="17"/>
      <c r="B485" s="18"/>
      <c r="C485" s="18"/>
      <c r="D485" s="19"/>
      <c r="E485" s="19"/>
      <c r="F485" s="9"/>
      <c r="G485" s="24" t="str">
        <f t="shared" si="9"/>
        <v/>
      </c>
    </row>
    <row r="486" spans="1:7" x14ac:dyDescent="0.25">
      <c r="A486" s="17"/>
      <c r="B486" s="18"/>
      <c r="C486" s="18"/>
      <c r="D486" s="19"/>
      <c r="E486" s="19"/>
      <c r="F486" s="9"/>
      <c r="G486" s="24" t="str">
        <f t="shared" si="9"/>
        <v/>
      </c>
    </row>
    <row r="487" spans="1:7" x14ac:dyDescent="0.25">
      <c r="A487" s="17"/>
      <c r="B487" s="18"/>
      <c r="C487" s="18"/>
      <c r="D487" s="19"/>
      <c r="E487" s="19"/>
      <c r="F487" s="9"/>
      <c r="G487" s="24" t="str">
        <f t="shared" si="9"/>
        <v/>
      </c>
    </row>
    <row r="488" spans="1:7" x14ac:dyDescent="0.25">
      <c r="A488" s="17"/>
      <c r="B488" s="18"/>
      <c r="C488" s="18"/>
      <c r="D488" s="19"/>
      <c r="E488" s="19"/>
      <c r="F488" s="9"/>
      <c r="G488" s="24" t="str">
        <f t="shared" si="9"/>
        <v/>
      </c>
    </row>
    <row r="489" spans="1:7" x14ac:dyDescent="0.25">
      <c r="A489" s="17"/>
      <c r="B489" s="18"/>
      <c r="C489" s="18"/>
      <c r="D489" s="19"/>
      <c r="E489" s="19"/>
      <c r="F489" s="9"/>
      <c r="G489" s="24" t="str">
        <f t="shared" si="9"/>
        <v/>
      </c>
    </row>
    <row r="490" spans="1:7" x14ac:dyDescent="0.25">
      <c r="A490" s="17"/>
      <c r="B490" s="18"/>
      <c r="C490" s="18"/>
      <c r="D490" s="19"/>
      <c r="E490" s="19"/>
      <c r="F490" s="9"/>
      <c r="G490" s="24" t="str">
        <f t="shared" si="9"/>
        <v/>
      </c>
    </row>
    <row r="491" spans="1:7" x14ac:dyDescent="0.25">
      <c r="A491" s="17"/>
      <c r="B491" s="18"/>
      <c r="C491" s="18"/>
      <c r="D491" s="19"/>
      <c r="E491" s="19"/>
      <c r="F491" s="9"/>
      <c r="G491" s="24" t="str">
        <f t="shared" si="9"/>
        <v/>
      </c>
    </row>
    <row r="492" spans="1:7" x14ac:dyDescent="0.25">
      <c r="A492" s="17"/>
      <c r="B492" s="18"/>
      <c r="C492" s="18"/>
      <c r="D492" s="19"/>
      <c r="E492" s="19"/>
      <c r="F492" s="9"/>
      <c r="G492" s="24" t="str">
        <f t="shared" si="9"/>
        <v/>
      </c>
    </row>
    <row r="493" spans="1:7" x14ac:dyDescent="0.25">
      <c r="A493" s="17"/>
      <c r="B493" s="18"/>
      <c r="C493" s="18"/>
      <c r="D493" s="19"/>
      <c r="E493" s="19"/>
      <c r="F493" s="9"/>
      <c r="G493" s="24" t="str">
        <f t="shared" si="9"/>
        <v/>
      </c>
    </row>
    <row r="494" spans="1:7" x14ac:dyDescent="0.25">
      <c r="A494" s="17"/>
      <c r="B494" s="18"/>
      <c r="C494" s="18"/>
      <c r="D494" s="19"/>
      <c r="E494" s="19"/>
      <c r="F494" s="9"/>
      <c r="G494" s="24" t="str">
        <f t="shared" si="9"/>
        <v/>
      </c>
    </row>
    <row r="495" spans="1:7" x14ac:dyDescent="0.25">
      <c r="A495" s="17"/>
      <c r="B495" s="18"/>
      <c r="C495" s="18"/>
      <c r="D495" s="19"/>
      <c r="E495" s="19"/>
      <c r="F495" s="9"/>
      <c r="G495" s="24" t="str">
        <f t="shared" si="9"/>
        <v/>
      </c>
    </row>
    <row r="496" spans="1:7" x14ac:dyDescent="0.25">
      <c r="A496" s="17"/>
      <c r="B496" s="18"/>
      <c r="C496" s="18"/>
      <c r="D496" s="19"/>
      <c r="E496" s="19"/>
      <c r="F496" s="9"/>
      <c r="G496" s="24" t="str">
        <f t="shared" si="9"/>
        <v/>
      </c>
    </row>
    <row r="497" spans="1:7" x14ac:dyDescent="0.25">
      <c r="A497" s="17"/>
      <c r="B497" s="18"/>
      <c r="C497" s="18"/>
      <c r="D497" s="19"/>
      <c r="E497" s="19"/>
      <c r="F497" s="9"/>
      <c r="G497" s="24" t="str">
        <f t="shared" si="9"/>
        <v/>
      </c>
    </row>
    <row r="498" spans="1:7" x14ac:dyDescent="0.25">
      <c r="A498" s="17"/>
      <c r="B498" s="18"/>
      <c r="C498" s="18"/>
      <c r="D498" s="19"/>
      <c r="E498" s="19"/>
      <c r="F498" s="9"/>
      <c r="G498" s="24" t="str">
        <f t="shared" si="9"/>
        <v/>
      </c>
    </row>
    <row r="499" spans="1:7" x14ac:dyDescent="0.25">
      <c r="A499" s="17"/>
      <c r="B499" s="18"/>
      <c r="C499" s="18"/>
      <c r="D499" s="19"/>
      <c r="E499" s="19"/>
      <c r="F499" s="9"/>
      <c r="G499" s="24" t="str">
        <f t="shared" si="9"/>
        <v/>
      </c>
    </row>
    <row r="500" spans="1:7" x14ac:dyDescent="0.25">
      <c r="A500" s="17"/>
      <c r="B500" s="18"/>
      <c r="C500" s="18"/>
      <c r="D500" s="19"/>
      <c r="E500" s="19"/>
      <c r="F500" s="9"/>
      <c r="G500" s="24" t="str">
        <f t="shared" si="9"/>
        <v/>
      </c>
    </row>
  </sheetData>
  <sheetProtection password="DEDD" sheet="1" objects="1" scenarios="1"/>
  <phoneticPr fontId="4" type="noConversion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EQUIPO!A$2:A$10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EQUIPO!A2:A6</xm:f>
          </x14:formula1>
          <xm:sqref>F1 F351:F1048576</xm:sqref>
        </x14:dataValidation>
        <x14:dataValidation type="list" allowBlank="1" showInputMessage="1" showErrorMessage="1" xr:uid="{00000000-0002-0000-0200-000005000000}">
          <x14:formula1>
            <xm:f>WBS!A2:A30</xm:f>
          </x14:formula1>
          <xm:sqref>D1:E1 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7"/>
  <sheetViews>
    <sheetView workbookViewId="0"/>
  </sheetViews>
  <sheetFormatPr baseColWidth="10" defaultRowHeight="15" x14ac:dyDescent="0.25"/>
  <cols>
    <col min="1" max="1" width="41.85546875" bestFit="1" customWidth="1"/>
    <col min="2" max="2" width="17" style="32" bestFit="1" customWidth="1"/>
    <col min="5" max="5" width="21" bestFit="1" customWidth="1"/>
    <col min="6" max="6" width="17" style="32" bestFit="1" customWidth="1"/>
    <col min="7" max="7" width="17" customWidth="1"/>
  </cols>
  <sheetData>
    <row r="1" spans="1:6" x14ac:dyDescent="0.25">
      <c r="A1" s="2" t="s">
        <v>36</v>
      </c>
      <c r="B1" s="32" t="s">
        <v>12</v>
      </c>
      <c r="E1" s="2" t="s">
        <v>36</v>
      </c>
      <c r="F1" s="32" t="s">
        <v>12</v>
      </c>
    </row>
    <row r="2" spans="1:6" x14ac:dyDescent="0.25">
      <c r="A2" s="3" t="s">
        <v>30</v>
      </c>
      <c r="B2" s="32">
        <v>9.375E-2</v>
      </c>
      <c r="E2" s="3" t="s">
        <v>30</v>
      </c>
      <c r="F2" s="32">
        <v>9.375E-2</v>
      </c>
    </row>
    <row r="3" spans="1:6" x14ac:dyDescent="0.25">
      <c r="A3" s="36" t="s">
        <v>27</v>
      </c>
      <c r="B3" s="32">
        <v>3.125E-2</v>
      </c>
      <c r="E3" s="3" t="s">
        <v>31</v>
      </c>
      <c r="F3" s="32">
        <v>0.35416666666666669</v>
      </c>
    </row>
    <row r="4" spans="1:6" x14ac:dyDescent="0.25">
      <c r="A4" s="36" t="s">
        <v>28</v>
      </c>
      <c r="B4" s="32">
        <v>3.125E-2</v>
      </c>
      <c r="E4" s="3" t="s">
        <v>38</v>
      </c>
      <c r="F4" s="32">
        <v>1.3437500000000002</v>
      </c>
    </row>
    <row r="5" spans="1:6" x14ac:dyDescent="0.25">
      <c r="A5" s="36" t="s">
        <v>29</v>
      </c>
      <c r="B5" s="32">
        <v>3.125E-2</v>
      </c>
      <c r="E5" s="3" t="s">
        <v>45</v>
      </c>
      <c r="F5" s="32">
        <v>1.5208333333333335</v>
      </c>
    </row>
    <row r="6" spans="1:6" x14ac:dyDescent="0.25">
      <c r="A6" s="3" t="s">
        <v>31</v>
      </c>
      <c r="B6" s="32">
        <v>0.35416666666666663</v>
      </c>
      <c r="E6" s="3" t="s">
        <v>11</v>
      </c>
      <c r="F6" s="32">
        <v>3.3125000000000004</v>
      </c>
    </row>
    <row r="7" spans="1:6" x14ac:dyDescent="0.25">
      <c r="A7" s="36" t="s">
        <v>32</v>
      </c>
      <c r="B7" s="32">
        <v>4.1666666666666664E-2</v>
      </c>
      <c r="F7"/>
    </row>
    <row r="8" spans="1:6" x14ac:dyDescent="0.25">
      <c r="A8" s="36" t="s">
        <v>33</v>
      </c>
      <c r="B8" s="32">
        <v>4.1666666666666664E-2</v>
      </c>
      <c r="F8"/>
    </row>
    <row r="9" spans="1:6" x14ac:dyDescent="0.25">
      <c r="A9" s="36" t="s">
        <v>34</v>
      </c>
      <c r="B9" s="32">
        <v>2.0833333333333332E-2</v>
      </c>
      <c r="F9"/>
    </row>
    <row r="10" spans="1:6" x14ac:dyDescent="0.25">
      <c r="A10" s="36" t="s">
        <v>35</v>
      </c>
      <c r="B10" s="32">
        <v>0.125</v>
      </c>
      <c r="F10"/>
    </row>
    <row r="11" spans="1:6" x14ac:dyDescent="0.25">
      <c r="A11" s="36" t="s">
        <v>37</v>
      </c>
      <c r="B11" s="32">
        <v>0.125</v>
      </c>
      <c r="F11"/>
    </row>
    <row r="12" spans="1:6" x14ac:dyDescent="0.25">
      <c r="A12" s="3" t="s">
        <v>38</v>
      </c>
      <c r="B12" s="32">
        <v>1.34375</v>
      </c>
      <c r="F12"/>
    </row>
    <row r="13" spans="1:6" x14ac:dyDescent="0.25">
      <c r="A13" s="36" t="s">
        <v>43</v>
      </c>
      <c r="B13" s="32">
        <v>0.55208333333333337</v>
      </c>
      <c r="F13"/>
    </row>
    <row r="14" spans="1:6" x14ac:dyDescent="0.25">
      <c r="A14" s="36" t="s">
        <v>44</v>
      </c>
      <c r="B14" s="32">
        <v>0.66666666666666674</v>
      </c>
      <c r="F14"/>
    </row>
    <row r="15" spans="1:6" x14ac:dyDescent="0.25">
      <c r="A15" s="36" t="s">
        <v>40</v>
      </c>
      <c r="B15" s="32">
        <v>0.125</v>
      </c>
      <c r="F15"/>
    </row>
    <row r="16" spans="1:6" x14ac:dyDescent="0.25">
      <c r="A16" s="3" t="s">
        <v>45</v>
      </c>
      <c r="B16" s="32">
        <v>1.5208333333333335</v>
      </c>
    </row>
    <row r="17" spans="1:2" x14ac:dyDescent="0.25">
      <c r="A17" s="36" t="s">
        <v>33</v>
      </c>
      <c r="B17" s="32">
        <v>0.125</v>
      </c>
    </row>
    <row r="18" spans="1:2" x14ac:dyDescent="0.25">
      <c r="A18" s="36" t="s">
        <v>44</v>
      </c>
      <c r="B18" s="32">
        <v>1.1458333333333335</v>
      </c>
    </row>
    <row r="19" spans="1:2" x14ac:dyDescent="0.25">
      <c r="A19" s="36" t="s">
        <v>46</v>
      </c>
      <c r="B19" s="32">
        <v>0.24999999999999997</v>
      </c>
    </row>
    <row r="20" spans="1:2" x14ac:dyDescent="0.25">
      <c r="A20" s="3" t="s">
        <v>11</v>
      </c>
      <c r="B20" s="32">
        <v>3.3125</v>
      </c>
    </row>
    <row r="21" spans="1:2" x14ac:dyDescent="0.25">
      <c r="B21"/>
    </row>
    <row r="22" spans="1:2" x14ac:dyDescent="0.25">
      <c r="B22"/>
    </row>
    <row r="23" spans="1:2" x14ac:dyDescent="0.25">
      <c r="B23"/>
    </row>
    <row r="24" spans="1:2" x14ac:dyDescent="0.25">
      <c r="B24"/>
    </row>
    <row r="25" spans="1:2" x14ac:dyDescent="0.25">
      <c r="B25"/>
    </row>
    <row r="26" spans="1:2" x14ac:dyDescent="0.25">
      <c r="B26"/>
    </row>
    <row r="27" spans="1:2" x14ac:dyDescent="0.25">
      <c r="B27"/>
    </row>
    <row r="28" spans="1:2" x14ac:dyDescent="0.25">
      <c r="B28"/>
    </row>
    <row r="29" spans="1:2" x14ac:dyDescent="0.25">
      <c r="B29"/>
    </row>
    <row r="30" spans="1:2" x14ac:dyDescent="0.25">
      <c r="B30"/>
    </row>
    <row r="31" spans="1:2" x14ac:dyDescent="0.25">
      <c r="B31"/>
    </row>
    <row r="32" spans="1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/>
  </sheetViews>
  <sheetFormatPr baseColWidth="10" defaultRowHeight="15" x14ac:dyDescent="0.25"/>
  <cols>
    <col min="1" max="1" width="17.5703125" bestFit="1" customWidth="1"/>
    <col min="2" max="2" width="21" style="32" bestFit="1" customWidth="1"/>
    <col min="3" max="3" width="19.5703125" bestFit="1" customWidth="1"/>
    <col min="4" max="4" width="8.140625" bestFit="1" customWidth="1"/>
    <col min="5" max="5" width="8.140625" style="1" bestFit="1" customWidth="1"/>
    <col min="6" max="6" width="12.5703125" style="1" bestFit="1" customWidth="1"/>
    <col min="7" max="7" width="17.85546875" style="1" customWidth="1"/>
    <col min="8" max="8" width="31.5703125" style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12</v>
      </c>
      <c r="B1" s="33" t="s">
        <v>10</v>
      </c>
      <c r="C1" s="1"/>
      <c r="D1" s="1"/>
      <c r="G1"/>
      <c r="H1"/>
      <c r="I1"/>
    </row>
    <row r="2" spans="1:9" x14ac:dyDescent="0.25">
      <c r="A2" s="2" t="s">
        <v>36</v>
      </c>
      <c r="B2" t="s">
        <v>30</v>
      </c>
      <c r="C2" t="s">
        <v>31</v>
      </c>
      <c r="D2" t="s">
        <v>38</v>
      </c>
      <c r="E2" t="s">
        <v>45</v>
      </c>
      <c r="F2" s="32" t="s">
        <v>11</v>
      </c>
      <c r="G2"/>
      <c r="H2"/>
      <c r="I2"/>
    </row>
    <row r="3" spans="1:9" x14ac:dyDescent="0.25">
      <c r="A3" s="3" t="s">
        <v>22</v>
      </c>
      <c r="B3" s="32">
        <v>3.125E-2</v>
      </c>
      <c r="C3" s="32">
        <v>0.11805555555555555</v>
      </c>
      <c r="D3" s="32">
        <v>0.47916666666666669</v>
      </c>
      <c r="E3" s="32">
        <v>0.47916666666666663</v>
      </c>
      <c r="F3" s="32">
        <v>1.1076388888888888</v>
      </c>
      <c r="G3"/>
      <c r="H3"/>
      <c r="I3"/>
    </row>
    <row r="4" spans="1:9" x14ac:dyDescent="0.25">
      <c r="A4" s="3" t="s">
        <v>26</v>
      </c>
      <c r="B4" s="32">
        <v>3.125E-2</v>
      </c>
      <c r="C4" s="32">
        <v>0.11805555555555555</v>
      </c>
      <c r="D4" s="32">
        <v>0.45138888888888884</v>
      </c>
      <c r="E4" s="32">
        <v>0.60416666666666663</v>
      </c>
      <c r="F4" s="32">
        <v>1.2048611111111112</v>
      </c>
      <c r="G4"/>
      <c r="H4"/>
      <c r="I4"/>
    </row>
    <row r="5" spans="1:9" x14ac:dyDescent="0.25">
      <c r="A5" s="3" t="s">
        <v>23</v>
      </c>
      <c r="B5" s="32">
        <v>3.125E-2</v>
      </c>
      <c r="C5" s="32">
        <v>0.11805555555555555</v>
      </c>
      <c r="D5" s="32">
        <v>0.41319444444444448</v>
      </c>
      <c r="E5" s="32">
        <v>0.4375</v>
      </c>
      <c r="F5" s="32">
        <v>1</v>
      </c>
      <c r="G5"/>
      <c r="H5"/>
      <c r="I5"/>
    </row>
    <row r="6" spans="1:9" x14ac:dyDescent="0.25">
      <c r="A6" s="3" t="s">
        <v>11</v>
      </c>
      <c r="B6" s="32">
        <v>9.375E-2</v>
      </c>
      <c r="C6" s="32">
        <v>0.35416666666666663</v>
      </c>
      <c r="D6" s="32">
        <v>1.34375</v>
      </c>
      <c r="E6" s="32">
        <v>1.5208333333333333</v>
      </c>
      <c r="F6" s="32">
        <v>3.3125</v>
      </c>
      <c r="G6"/>
      <c r="H6"/>
      <c r="I6"/>
    </row>
    <row r="7" spans="1:9" x14ac:dyDescent="0.25">
      <c r="B7"/>
      <c r="E7"/>
      <c r="F7"/>
      <c r="G7"/>
      <c r="H7"/>
      <c r="I7"/>
    </row>
    <row r="8" spans="1:9" x14ac:dyDescent="0.25">
      <c r="B8"/>
      <c r="E8"/>
      <c r="F8"/>
      <c r="G8"/>
      <c r="H8"/>
      <c r="I8"/>
    </row>
    <row r="9" spans="1:9" x14ac:dyDescent="0.25">
      <c r="C9" s="1"/>
      <c r="D9" s="1"/>
      <c r="G9"/>
      <c r="H9"/>
      <c r="I9"/>
    </row>
    <row r="10" spans="1:9" x14ac:dyDescent="0.25">
      <c r="C10" s="1"/>
      <c r="D10" s="1"/>
      <c r="G10"/>
      <c r="H10"/>
      <c r="I10"/>
    </row>
    <row r="11" spans="1:9" x14ac:dyDescent="0.25">
      <c r="G11"/>
      <c r="H11"/>
      <c r="I11"/>
    </row>
    <row r="12" spans="1:9" x14ac:dyDescent="0.25">
      <c r="G12"/>
      <c r="H12"/>
      <c r="I12"/>
    </row>
    <row r="13" spans="1:9" x14ac:dyDescent="0.25">
      <c r="G13"/>
      <c r="H13"/>
      <c r="I13"/>
    </row>
    <row r="14" spans="1:9" x14ac:dyDescent="0.25">
      <c r="G14"/>
      <c r="H14"/>
      <c r="I14"/>
    </row>
    <row r="15" spans="1:9" x14ac:dyDescent="0.25">
      <c r="G15"/>
      <c r="H15"/>
      <c r="I15"/>
    </row>
    <row r="16" spans="1:9" x14ac:dyDescent="0.25">
      <c r="G16"/>
      <c r="H16"/>
      <c r="I16"/>
    </row>
    <row r="17" spans="7:9" x14ac:dyDescent="0.25">
      <c r="G17"/>
      <c r="H17"/>
      <c r="I17"/>
    </row>
    <row r="18" spans="7:9" x14ac:dyDescent="0.25"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A10" sqref="A10"/>
    </sheetView>
  </sheetViews>
  <sheetFormatPr baseColWidth="10" defaultRowHeight="15" x14ac:dyDescent="0.25"/>
  <cols>
    <col min="1" max="1" width="17.5703125" bestFit="1" customWidth="1"/>
    <col min="2" max="2" width="11.5703125" style="32" bestFit="1" customWidth="1"/>
    <col min="3" max="3" width="8.5703125" style="32" bestFit="1" customWidth="1"/>
    <col min="4" max="4" width="8.140625" style="32" bestFit="1" customWidth="1"/>
    <col min="5" max="5" width="12.5703125" style="32" bestFit="1" customWidth="1"/>
    <col min="6" max="6" width="8.140625" style="32" bestFit="1" customWidth="1"/>
    <col min="7" max="7" width="12.5703125" style="32" bestFit="1" customWidth="1"/>
    <col min="8" max="104" width="11.42578125" style="32"/>
  </cols>
  <sheetData>
    <row r="1" spans="1:7" x14ac:dyDescent="0.25">
      <c r="A1" s="2" t="s">
        <v>12</v>
      </c>
      <c r="B1" s="33" t="s">
        <v>13</v>
      </c>
      <c r="C1" s="1"/>
      <c r="D1" s="1"/>
      <c r="E1" s="1"/>
      <c r="F1"/>
      <c r="G1"/>
    </row>
    <row r="2" spans="1:7" x14ac:dyDescent="0.25">
      <c r="A2" s="2" t="s">
        <v>36</v>
      </c>
      <c r="B2" t="s">
        <v>22</v>
      </c>
      <c r="C2" t="s">
        <v>26</v>
      </c>
      <c r="D2" t="s">
        <v>23</v>
      </c>
      <c r="E2" s="32" t="s">
        <v>11</v>
      </c>
      <c r="F2"/>
      <c r="G2"/>
    </row>
    <row r="3" spans="1:7" x14ac:dyDescent="0.25">
      <c r="A3" s="37">
        <v>44620</v>
      </c>
      <c r="B3" s="32">
        <v>3.125E-2</v>
      </c>
      <c r="C3" s="32">
        <v>3.125E-2</v>
      </c>
      <c r="D3" s="32">
        <v>3.125E-2</v>
      </c>
      <c r="E3" s="32">
        <v>9.375E-2</v>
      </c>
      <c r="F3"/>
      <c r="G3"/>
    </row>
    <row r="4" spans="1:7" x14ac:dyDescent="0.25">
      <c r="A4" s="37">
        <v>44621</v>
      </c>
      <c r="B4" s="32">
        <v>3.4722222222222224E-2</v>
      </c>
      <c r="C4" s="32">
        <v>3.4722222222222224E-2</v>
      </c>
      <c r="D4" s="32">
        <v>3.4722222222222224E-2</v>
      </c>
      <c r="E4" s="32">
        <v>0.10416666666666667</v>
      </c>
      <c r="F4"/>
      <c r="G4"/>
    </row>
    <row r="5" spans="1:7" x14ac:dyDescent="0.25">
      <c r="A5" s="37">
        <v>44627</v>
      </c>
      <c r="B5" s="32">
        <v>8.3333333333333329E-2</v>
      </c>
      <c r="C5" s="32">
        <v>8.3333333333333329E-2</v>
      </c>
      <c r="D5" s="32">
        <v>8.3333333333333329E-2</v>
      </c>
      <c r="E5" s="32">
        <v>0.25</v>
      </c>
      <c r="F5"/>
      <c r="G5"/>
    </row>
    <row r="6" spans="1:7" x14ac:dyDescent="0.25">
      <c r="A6" s="37">
        <v>44628</v>
      </c>
      <c r="B6" s="32">
        <v>4.1666666666666664E-2</v>
      </c>
      <c r="C6" s="32">
        <v>9.7222222222222224E-2</v>
      </c>
      <c r="D6" s="32">
        <v>6.9444444444444434E-2</v>
      </c>
      <c r="E6" s="32">
        <v>0.20833333333333331</v>
      </c>
      <c r="F6"/>
      <c r="G6"/>
    </row>
    <row r="7" spans="1:7" x14ac:dyDescent="0.25">
      <c r="A7" s="37">
        <v>44629</v>
      </c>
      <c r="B7" s="32">
        <v>3.125E-2</v>
      </c>
      <c r="E7" s="32">
        <v>3.125E-2</v>
      </c>
      <c r="F7"/>
      <c r="G7"/>
    </row>
    <row r="8" spans="1:7" x14ac:dyDescent="0.25">
      <c r="A8" s="37">
        <v>44630</v>
      </c>
      <c r="B8" s="32">
        <v>4.1666666666666664E-2</v>
      </c>
      <c r="C8" s="32">
        <v>7.2916666666666657E-2</v>
      </c>
      <c r="D8" s="32">
        <v>7.2916666666666657E-2</v>
      </c>
      <c r="E8" s="32">
        <v>0.18749999999999997</v>
      </c>
      <c r="F8"/>
      <c r="G8"/>
    </row>
    <row r="9" spans="1:7" x14ac:dyDescent="0.25">
      <c r="A9" s="37">
        <v>44635</v>
      </c>
      <c r="B9" s="32">
        <v>4.1666666666666664E-2</v>
      </c>
      <c r="C9" s="32">
        <v>2.0833333333333332E-2</v>
      </c>
      <c r="E9" s="32">
        <v>6.25E-2</v>
      </c>
      <c r="F9"/>
      <c r="G9"/>
    </row>
    <row r="10" spans="1:7" x14ac:dyDescent="0.25">
      <c r="A10" s="37">
        <v>44636</v>
      </c>
      <c r="B10" s="32">
        <v>0.14583333333333334</v>
      </c>
      <c r="C10" s="32">
        <v>0.16666666666666666</v>
      </c>
      <c r="D10" s="32">
        <v>0.125</v>
      </c>
      <c r="E10" s="32">
        <v>0.4375</v>
      </c>
      <c r="F10"/>
      <c r="G10"/>
    </row>
    <row r="11" spans="1:7" x14ac:dyDescent="0.25">
      <c r="A11" s="37">
        <v>44642</v>
      </c>
      <c r="B11" s="32">
        <v>0.17708333333333334</v>
      </c>
      <c r="C11" s="32">
        <v>9.375E-2</v>
      </c>
      <c r="D11" s="32">
        <v>0.14583333333333334</v>
      </c>
      <c r="E11" s="32">
        <v>0.41666666666666674</v>
      </c>
      <c r="F11"/>
      <c r="G11"/>
    </row>
    <row r="12" spans="1:7" x14ac:dyDescent="0.25">
      <c r="A12" s="37">
        <v>44648</v>
      </c>
      <c r="B12" s="32">
        <v>4.1666666666666664E-2</v>
      </c>
      <c r="C12" s="32">
        <v>4.1666666666666664E-2</v>
      </c>
      <c r="D12" s="32">
        <v>4.1666666666666664E-2</v>
      </c>
      <c r="E12" s="32">
        <v>0.125</v>
      </c>
      <c r="F12"/>
      <c r="G12"/>
    </row>
    <row r="13" spans="1:7" x14ac:dyDescent="0.25">
      <c r="A13" s="37">
        <v>44649</v>
      </c>
      <c r="B13" s="32">
        <v>4.1666666666666664E-2</v>
      </c>
      <c r="C13" s="32">
        <v>4.1666666666666664E-2</v>
      </c>
      <c r="D13" s="32">
        <v>4.1666666666666664E-2</v>
      </c>
      <c r="E13" s="32">
        <v>0.125</v>
      </c>
      <c r="F13"/>
      <c r="G13"/>
    </row>
    <row r="14" spans="1:7" x14ac:dyDescent="0.25">
      <c r="A14" s="37">
        <v>44650</v>
      </c>
      <c r="B14" s="32">
        <v>4.1666666666666664E-2</v>
      </c>
      <c r="C14" s="32">
        <v>4.1666666666666664E-2</v>
      </c>
      <c r="D14" s="32">
        <v>4.1666666666666664E-2</v>
      </c>
      <c r="E14" s="32">
        <v>0.125</v>
      </c>
      <c r="F14"/>
      <c r="G14"/>
    </row>
    <row r="15" spans="1:7" x14ac:dyDescent="0.25">
      <c r="A15" s="37">
        <v>44652</v>
      </c>
      <c r="B15" s="32">
        <v>8.3333333333333329E-2</v>
      </c>
      <c r="D15" s="32">
        <v>8.3333333333333329E-2</v>
      </c>
      <c r="E15" s="32">
        <v>0.16666666666666666</v>
      </c>
      <c r="F15"/>
      <c r="G15"/>
    </row>
    <row r="16" spans="1:7" x14ac:dyDescent="0.25">
      <c r="A16" s="37">
        <v>44655</v>
      </c>
      <c r="C16" s="32">
        <v>0.125</v>
      </c>
      <c r="E16" s="32">
        <v>0.125</v>
      </c>
      <c r="F16"/>
      <c r="G16"/>
    </row>
    <row r="17" spans="1:7" x14ac:dyDescent="0.25">
      <c r="A17" s="37">
        <v>44656</v>
      </c>
      <c r="B17" s="32">
        <v>8.3333333333333329E-2</v>
      </c>
      <c r="C17" s="32">
        <v>0.125</v>
      </c>
      <c r="E17" s="32">
        <v>0.20833333333333331</v>
      </c>
      <c r="F17"/>
      <c r="G17"/>
    </row>
    <row r="18" spans="1:7" x14ac:dyDescent="0.25">
      <c r="A18" s="37">
        <v>44657</v>
      </c>
      <c r="C18" s="32">
        <v>0.125</v>
      </c>
      <c r="E18" s="32">
        <v>0.125</v>
      </c>
      <c r="F18"/>
      <c r="G18"/>
    </row>
    <row r="19" spans="1:7" x14ac:dyDescent="0.25">
      <c r="A19" s="37">
        <v>44658</v>
      </c>
      <c r="B19" s="32">
        <v>8.3333333333333329E-2</v>
      </c>
      <c r="D19" s="32">
        <v>0.125</v>
      </c>
      <c r="E19" s="32">
        <v>0.20833333333333331</v>
      </c>
      <c r="F19"/>
      <c r="G19"/>
    </row>
    <row r="20" spans="1:7" x14ac:dyDescent="0.25">
      <c r="A20" s="37">
        <v>44659</v>
      </c>
      <c r="B20" s="32">
        <v>0.10416666666666667</v>
      </c>
      <c r="C20" s="32">
        <v>0.10416666666666667</v>
      </c>
      <c r="D20" s="32">
        <v>0.10416666666666667</v>
      </c>
      <c r="E20" s="32">
        <v>0.3125</v>
      </c>
      <c r="F20"/>
      <c r="G20"/>
    </row>
    <row r="21" spans="1:7" x14ac:dyDescent="0.25">
      <c r="A21" s="3" t="s">
        <v>11</v>
      </c>
      <c r="B21" s="32">
        <v>1.1076388888888891</v>
      </c>
      <c r="C21" s="32">
        <v>1.2048611111111109</v>
      </c>
      <c r="D21" s="32">
        <v>0.99999999999999989</v>
      </c>
      <c r="E21" s="32">
        <v>3.3125000000000004</v>
      </c>
      <c r="F21"/>
      <c r="G21"/>
    </row>
    <row r="22" spans="1:7" x14ac:dyDescent="0.25">
      <c r="B22"/>
      <c r="C22"/>
      <c r="D22"/>
      <c r="E22"/>
      <c r="F22"/>
      <c r="G22"/>
    </row>
    <row r="23" spans="1:7" x14ac:dyDescent="0.25">
      <c r="B23"/>
      <c r="C23"/>
      <c r="D23"/>
      <c r="E23"/>
      <c r="F23"/>
      <c r="G23"/>
    </row>
    <row r="24" spans="1:7" x14ac:dyDescent="0.25">
      <c r="B24"/>
      <c r="C24"/>
      <c r="D24"/>
      <c r="E24"/>
      <c r="F24"/>
      <c r="G24"/>
    </row>
    <row r="25" spans="1:7" x14ac:dyDescent="0.25">
      <c r="B25"/>
      <c r="C25"/>
      <c r="D25"/>
      <c r="E25"/>
      <c r="F25"/>
      <c r="G25"/>
    </row>
    <row r="26" spans="1:7" x14ac:dyDescent="0.25">
      <c r="B26"/>
      <c r="C26"/>
      <c r="D26"/>
      <c r="E26"/>
      <c r="F26"/>
      <c r="G26"/>
    </row>
    <row r="27" spans="1:7" x14ac:dyDescent="0.25">
      <c r="B27"/>
      <c r="C27"/>
      <c r="D27"/>
      <c r="E27"/>
      <c r="F27"/>
      <c r="G27"/>
    </row>
    <row r="28" spans="1:7" x14ac:dyDescent="0.25">
      <c r="B28"/>
      <c r="C28"/>
      <c r="D28"/>
      <c r="E28"/>
      <c r="F28"/>
      <c r="G28"/>
    </row>
    <row r="29" spans="1:7" x14ac:dyDescent="0.25">
      <c r="B29"/>
      <c r="C29"/>
      <c r="D29"/>
      <c r="E29"/>
      <c r="F29"/>
      <c r="G29"/>
    </row>
    <row r="30" spans="1:7" x14ac:dyDescent="0.25">
      <c r="B30"/>
      <c r="C30"/>
      <c r="D30"/>
      <c r="E30"/>
      <c r="F30"/>
      <c r="G30"/>
    </row>
    <row r="31" spans="1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topLeftCell="A19" workbookViewId="0">
      <selection activeCell="Q29" sqref="Q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EQUIPO</vt:lpstr>
      <vt:lpstr>WBS</vt:lpstr>
      <vt:lpstr>SEGUIMIENTO</vt:lpstr>
      <vt:lpstr>HORAS_TAREA</vt:lpstr>
      <vt:lpstr>RESUMEN</vt:lpstr>
      <vt:lpstr>TEMPORAL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Aarón Hernández Álvarez</cp:lastModifiedBy>
  <dcterms:created xsi:type="dcterms:W3CDTF">2019-05-20T10:51:03Z</dcterms:created>
  <dcterms:modified xsi:type="dcterms:W3CDTF">2022-04-08T10:52:56Z</dcterms:modified>
</cp:coreProperties>
</file>