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rodr\OneDrive\Documents\Portfolio Projects\Volleyball Project\"/>
    </mc:Choice>
  </mc:AlternateContent>
  <xr:revisionPtr revIDLastSave="0" documentId="13_ncr:1_{EE0202D2-3D59-4562-9425-25C1EFD5167A}" xr6:coauthVersionLast="47" xr6:coauthVersionMax="47" xr10:uidLastSave="{00000000-0000-0000-0000-000000000000}"/>
  <bookViews>
    <workbookView xWindow="-108" yWindow="-108" windowWidth="23256" windowHeight="12576" xr2:uid="{4AFA81B4-A0E7-46A4-81A5-D9ECF5781F6C}"/>
  </bookViews>
  <sheets>
    <sheet name="Player Sta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5" i="1" l="1"/>
  <c r="E7" i="1"/>
  <c r="E4" i="1"/>
  <c r="E3" i="1"/>
  <c r="E6" i="1"/>
  <c r="E9" i="1"/>
  <c r="E8" i="1"/>
  <c r="E11" i="1"/>
  <c r="E10" i="1"/>
  <c r="E15" i="1"/>
  <c r="E12" i="1"/>
  <c r="E14" i="1"/>
  <c r="E13" i="1"/>
  <c r="E16" i="1"/>
  <c r="E17" i="1"/>
  <c r="E18" i="1"/>
  <c r="E19" i="1"/>
</calcChain>
</file>

<file path=xl/sharedStrings.xml><?xml version="1.0" encoding="utf-8"?>
<sst xmlns="http://schemas.openxmlformats.org/spreadsheetml/2006/main" count="82" uniqueCount="60">
  <si>
    <t>No#</t>
  </si>
  <si>
    <t>Player</t>
  </si>
  <si>
    <t>Year</t>
  </si>
  <si>
    <t>Position</t>
  </si>
  <si>
    <t>Matches</t>
  </si>
  <si>
    <t>Sets</t>
  </si>
  <si>
    <t>Kills</t>
  </si>
  <si>
    <t>Kills Per Set</t>
  </si>
  <si>
    <t>Errors</t>
  </si>
  <si>
    <t>Total Attacks</t>
  </si>
  <si>
    <t>Hitting Percentage</t>
  </si>
  <si>
    <t>Assists</t>
  </si>
  <si>
    <t>Assists Per Set</t>
  </si>
  <si>
    <t>Service Aces</t>
  </si>
  <si>
    <t>Service Aces Per Set</t>
  </si>
  <si>
    <t>Service Errors</t>
  </si>
  <si>
    <t>Reception Errors</t>
  </si>
  <si>
    <t>Ball Handling Errors</t>
  </si>
  <si>
    <t>Digs</t>
  </si>
  <si>
    <t>Digs Per Set</t>
  </si>
  <si>
    <t>Block Solo</t>
  </si>
  <si>
    <t>Block Assist</t>
  </si>
  <si>
    <t>Block Errors</t>
  </si>
  <si>
    <t>Block Total</t>
  </si>
  <si>
    <t>Blocks Per Set</t>
  </si>
  <si>
    <t>Points</t>
  </si>
  <si>
    <t>Points Per Set</t>
  </si>
  <si>
    <t>Isabella Curcio</t>
  </si>
  <si>
    <t>So</t>
  </si>
  <si>
    <t>OH/RS</t>
  </si>
  <si>
    <t>Nicole Carey</t>
  </si>
  <si>
    <t>Jr</t>
  </si>
  <si>
    <t>MH</t>
  </si>
  <si>
    <t>Caroline Vicentine</t>
  </si>
  <si>
    <t>S/DS</t>
  </si>
  <si>
    <t>Kelci Williams</t>
  </si>
  <si>
    <t>Sr</t>
  </si>
  <si>
    <t>DS</t>
  </si>
  <si>
    <t>Lauren Galvan</t>
  </si>
  <si>
    <t>Fr</t>
  </si>
  <si>
    <t>OH</t>
  </si>
  <si>
    <t>Sydney Pearce</t>
  </si>
  <si>
    <t>Kennedy Pugh</t>
  </si>
  <si>
    <t>Samantha Holguin</t>
  </si>
  <si>
    <t>Shea Moore</t>
  </si>
  <si>
    <t>DS/L</t>
  </si>
  <si>
    <t>Cheyenne Corey</t>
  </si>
  <si>
    <t>RS</t>
  </si>
  <si>
    <t>Victoria Johnson</t>
  </si>
  <si>
    <t>S/RS</t>
  </si>
  <si>
    <t>Sadie Edmonston</t>
  </si>
  <si>
    <t>Luciana Arena</t>
  </si>
  <si>
    <t>MH/OH</t>
  </si>
  <si>
    <t>Harlee Kate Reid</t>
  </si>
  <si>
    <t>Maddie Perez</t>
  </si>
  <si>
    <t>Faith Weitzel</t>
  </si>
  <si>
    <t>Bianca Rodriguez</t>
  </si>
  <si>
    <t>S</t>
  </si>
  <si>
    <t>Jenna Hillenbrand</t>
  </si>
  <si>
    <t>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</si>
</sst>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5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9D0687-D6CD-4D86-9A6E-5C4B52E91F4F}" name="Table1" displayName="Table1" ref="A1:AB19" totalsRowShown="0" headerRowDxfId="57" dataDxfId="56">
  <autoFilter ref="A1:AB19" xr:uid="{2A9D0687-D6CD-4D86-9A6E-5C4B52E91F4F}"/>
  <sortState xmlns:xlrd2="http://schemas.microsoft.com/office/spreadsheetml/2017/richdata2" ref="A2:AB19">
    <sortCondition descending="1" ref="E1:E19"/>
  </sortState>
  <tableColumns count="28">
    <tableColumn id="1" xr3:uid="{4C1A5325-236D-4476-B413-AE2EDB833464}" name="No#" dataDxfId="55" totalsRowDxfId="54"/>
    <tableColumn id="2" xr3:uid="{27902964-8246-4523-9720-F14872FA134F}" name="Player" dataDxfId="53" totalsRowDxfId="52"/>
    <tableColumn id="3" xr3:uid="{E9B87CF4-440A-4FDD-B60A-437B8579438D}" name="Year" dataDxfId="51" totalsRowDxfId="50"/>
    <tableColumn id="4" xr3:uid="{F5976C38-2212-4A3F-94DA-54849CB75558}" name="Position" dataDxfId="49" totalsRowDxfId="48"/>
    <tableColumn id="5" xr3:uid="{E24E664B-F536-42EB-807C-0B3BDD1F0F81}" name="PER" dataDxfId="47" totalsRowDxfId="46">
      <calculatedColumnFormula>(AA2+Y2+T2+O2+(M2*0.5)+H2-J2-Q2-R2-S2-X2)/G2</calculatedColumnFormula>
    </tableColumn>
    <tableColumn id="6" xr3:uid="{2CBFC252-D34E-46D8-B605-80D4C294D177}" name="Matches" dataDxfId="45" totalsRowDxfId="44"/>
    <tableColumn id="7" xr3:uid="{5C3E7C34-98A8-49CC-8B89-45ED81BD0FA2}" name="Sets" dataDxfId="43" totalsRowDxfId="42"/>
    <tableColumn id="8" xr3:uid="{C93F37DF-39A5-4E34-9F24-E783504E081D}" name="Kills" dataDxfId="41" totalsRowDxfId="40"/>
    <tableColumn id="9" xr3:uid="{08D3A21E-7212-4250-A47A-359FAED28BF5}" name="Kills Per Set" dataDxfId="39" totalsRowDxfId="38"/>
    <tableColumn id="10" xr3:uid="{0D9FF934-8B96-4775-A163-76A2CC21348C}" name="Errors" dataDxfId="37" totalsRowDxfId="36"/>
    <tableColumn id="11" xr3:uid="{D0CF8E41-0C4B-4477-9603-7EC454417AEE}" name="Total Attacks" dataDxfId="35" totalsRowDxfId="34"/>
    <tableColumn id="12" xr3:uid="{4D644D3A-8481-49DD-B422-AFE2466DE7BB}" name="Hitting Percentage" dataDxfId="33" totalsRowDxfId="32"/>
    <tableColumn id="13" xr3:uid="{C26FA0CA-B7AA-4B80-9AAE-F4B8F694F010}" name="Assists" dataDxfId="31" totalsRowDxfId="30"/>
    <tableColumn id="14" xr3:uid="{EFDC38E4-5E07-488D-8314-643951E1D00C}" name="Assists Per Set" dataDxfId="29" totalsRowDxfId="28"/>
    <tableColumn id="15" xr3:uid="{076ACC7C-0863-4283-B31B-77C648A0C572}" name="Service Aces" dataDxfId="27" totalsRowDxfId="26"/>
    <tableColumn id="16" xr3:uid="{1C1C04D8-2A7F-4DCA-9394-AC737E4B5590}" name="Service Aces Per Set" dataDxfId="25" totalsRowDxfId="24"/>
    <tableColumn id="17" xr3:uid="{52241EB7-834D-4F3D-AF37-41C5231889F2}" name="Service Errors" dataDxfId="23" totalsRowDxfId="22"/>
    <tableColumn id="18" xr3:uid="{8F4DDD5F-802B-49AF-B37F-20445E319935}" name="Reception Errors" dataDxfId="21" totalsRowDxfId="20"/>
    <tableColumn id="19" xr3:uid="{5449DECE-1234-4253-86B5-BE6BCC80F3D2}" name="Ball Handling Errors" dataDxfId="19" totalsRowDxfId="18"/>
    <tableColumn id="20" xr3:uid="{3F2DF7F7-C3A6-429F-B22A-CE76F09708DE}" name="Digs" dataDxfId="17" totalsRowDxfId="16"/>
    <tableColumn id="21" xr3:uid="{C747FC60-643E-4EEA-88AE-D6180AFBB862}" name="Digs Per Set" dataDxfId="15" totalsRowDxfId="14"/>
    <tableColumn id="22" xr3:uid="{1F272DC9-1028-414D-9486-9F4AED806AEC}" name="Block Solo" dataDxfId="13" totalsRowDxfId="12"/>
    <tableColumn id="23" xr3:uid="{272F51AB-3F1E-4C92-942D-577FF8899AD2}" name="Block Assist" dataDxfId="11" totalsRowDxfId="10"/>
    <tableColumn id="24" xr3:uid="{61CEE3AB-D4B0-478A-8339-B72E27436C62}" name="Block Errors" dataDxfId="9" totalsRowDxfId="8"/>
    <tableColumn id="25" xr3:uid="{A0D3F0A2-9576-4C69-94F1-2F886E55D28B}" name="Block Total" dataDxfId="7" totalsRowDxfId="6"/>
    <tableColumn id="26" xr3:uid="{F7160BAD-A75D-4F89-981E-7411CB335B54}" name="Blocks Per Set" dataDxfId="5" totalsRowDxfId="4"/>
    <tableColumn id="27" xr3:uid="{A4637EBB-961E-46D3-B5D7-7A3A72775103}" name="Points" dataDxfId="3" totalsRowDxfId="2"/>
    <tableColumn id="28" xr3:uid="{1E93EDD6-20EC-4BB4-A8ED-AE70EBB6B144}" name="Points Per Set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22CF4-E700-4CBD-A215-5B9FEC8B55F1}">
  <sheetPr codeName="Sheet1"/>
  <dimension ref="A1:AB19"/>
  <sheetViews>
    <sheetView tabSelected="1" workbookViewId="0">
      <selection activeCell="E2" sqref="E2"/>
    </sheetView>
  </sheetViews>
  <sheetFormatPr defaultRowHeight="14.4" x14ac:dyDescent="0.3"/>
  <cols>
    <col min="1" max="1" width="6.33203125" style="1" customWidth="1"/>
    <col min="2" max="2" width="15.88671875" style="1" bestFit="1" customWidth="1"/>
    <col min="3" max="3" width="6.5546875" style="1" customWidth="1"/>
    <col min="4" max="4" width="9.6640625" style="1" customWidth="1"/>
    <col min="5" max="5" width="9.5546875" style="1" bestFit="1" customWidth="1"/>
    <col min="6" max="6" width="10.109375" style="1" customWidth="1"/>
    <col min="7" max="7" width="6.33203125" style="1" customWidth="1"/>
    <col min="8" max="8" width="6.109375" style="1" customWidth="1"/>
    <col min="9" max="9" width="12.44140625" style="1" customWidth="1"/>
    <col min="10" max="10" width="7.77734375" style="1" customWidth="1"/>
    <col min="11" max="11" width="13.77734375" style="1" customWidth="1"/>
    <col min="12" max="12" width="18.33203125" style="1" customWidth="1"/>
    <col min="13" max="13" width="8.33203125" style="1" customWidth="1"/>
    <col min="14" max="14" width="14.6640625" style="1" customWidth="1"/>
    <col min="15" max="15" width="13.21875" style="1" customWidth="1"/>
    <col min="16" max="16" width="19.5546875" style="1" customWidth="1"/>
    <col min="17" max="17" width="14.21875" style="1" customWidth="1"/>
    <col min="18" max="18" width="16.6640625" style="1" customWidth="1"/>
    <col min="19" max="19" width="19.109375" style="1" customWidth="1"/>
    <col min="20" max="20" width="6.33203125" style="1" customWidth="1"/>
    <col min="21" max="21" width="12.6640625" style="1" customWidth="1"/>
    <col min="22" max="22" width="11.5546875" style="1" customWidth="1"/>
    <col min="23" max="23" width="12.5546875" style="1" customWidth="1"/>
    <col min="24" max="24" width="12.77734375" style="1" customWidth="1"/>
    <col min="25" max="25" width="12.109375" style="1" customWidth="1"/>
    <col min="26" max="26" width="14.5546875" style="1" customWidth="1"/>
    <col min="27" max="27" width="8.109375" style="1" customWidth="1"/>
    <col min="28" max="28" width="14.44140625" style="1" customWidth="1"/>
    <col min="29" max="16384" width="8.88671875" style="1"/>
  </cols>
  <sheetData>
    <row r="1" spans="1: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59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3">
      <c r="A2" s="1">
        <v>19</v>
      </c>
      <c r="B2" s="1" t="s">
        <v>48</v>
      </c>
      <c r="C2" s="1" t="s">
        <v>28</v>
      </c>
      <c r="D2" s="1" t="s">
        <v>49</v>
      </c>
      <c r="E2" s="2">
        <f>(AA2+Y2+T2+O2+(M2*0.5)+H2-J2-Q2-R2-S2-X2)/G2</f>
        <v>6.52112676056338</v>
      </c>
      <c r="F2" s="1">
        <v>39</v>
      </c>
      <c r="G2" s="1">
        <v>142</v>
      </c>
      <c r="H2" s="1">
        <v>69</v>
      </c>
      <c r="I2" s="1">
        <v>0.49</v>
      </c>
      <c r="J2" s="1">
        <v>37</v>
      </c>
      <c r="K2" s="1">
        <v>268</v>
      </c>
      <c r="L2" s="1">
        <v>0.12</v>
      </c>
      <c r="M2" s="1">
        <v>796</v>
      </c>
      <c r="N2" s="1">
        <v>5.61</v>
      </c>
      <c r="O2" s="1">
        <v>55</v>
      </c>
      <c r="P2" s="1">
        <v>0.39</v>
      </c>
      <c r="Q2" s="1">
        <v>44</v>
      </c>
      <c r="R2" s="1">
        <v>0</v>
      </c>
      <c r="S2" s="1">
        <v>16</v>
      </c>
      <c r="T2" s="1">
        <v>331</v>
      </c>
      <c r="U2" s="1">
        <v>2.33</v>
      </c>
      <c r="V2" s="1">
        <v>4</v>
      </c>
      <c r="W2" s="1">
        <v>26</v>
      </c>
      <c r="X2" s="1">
        <v>1</v>
      </c>
      <c r="Y2" s="1">
        <v>30</v>
      </c>
      <c r="Z2" s="1">
        <v>0.21</v>
      </c>
      <c r="AA2" s="1">
        <v>141</v>
      </c>
      <c r="AB2" s="1">
        <v>1</v>
      </c>
    </row>
    <row r="3" spans="1:28" x14ac:dyDescent="0.3">
      <c r="A3" s="1">
        <v>3</v>
      </c>
      <c r="B3" s="1" t="s">
        <v>30</v>
      </c>
      <c r="C3" s="1" t="s">
        <v>31</v>
      </c>
      <c r="D3" s="1" t="s">
        <v>32</v>
      </c>
      <c r="E3" s="2">
        <f t="shared" ref="E2:E19" si="0">(AA3+Y3+T3+O3+(M3*0.5)+H3-J3-Q3-R3-S3-X3)/G3</f>
        <v>6.0036231884057969</v>
      </c>
      <c r="F3" s="1">
        <v>39</v>
      </c>
      <c r="G3" s="1">
        <v>138</v>
      </c>
      <c r="H3" s="1">
        <v>317</v>
      </c>
      <c r="I3" s="1">
        <v>2.2999999999999998</v>
      </c>
      <c r="J3" s="1">
        <v>44</v>
      </c>
      <c r="K3" s="1">
        <v>731</v>
      </c>
      <c r="L3" s="1">
        <v>0.37</v>
      </c>
      <c r="M3" s="1">
        <v>4</v>
      </c>
      <c r="N3" s="1">
        <v>0.03</v>
      </c>
      <c r="O3" s="1">
        <v>0</v>
      </c>
      <c r="P3" s="1">
        <v>0</v>
      </c>
      <c r="Q3" s="1">
        <v>1</v>
      </c>
      <c r="R3" s="1">
        <v>2</v>
      </c>
      <c r="S3" s="1">
        <v>0</v>
      </c>
      <c r="T3" s="1">
        <v>48</v>
      </c>
      <c r="U3" s="1">
        <v>0.35</v>
      </c>
      <c r="V3" s="1">
        <v>34</v>
      </c>
      <c r="W3" s="1">
        <v>85</v>
      </c>
      <c r="X3" s="1">
        <v>4</v>
      </c>
      <c r="Y3" s="1">
        <v>119</v>
      </c>
      <c r="Z3" s="1">
        <v>0.86</v>
      </c>
      <c r="AA3" s="1">
        <v>393.5</v>
      </c>
      <c r="AB3" s="1">
        <v>2.9</v>
      </c>
    </row>
    <row r="4" spans="1:28" x14ac:dyDescent="0.3">
      <c r="A4" s="1">
        <v>24</v>
      </c>
      <c r="B4" s="1" t="s">
        <v>53</v>
      </c>
      <c r="C4" s="1" t="s">
        <v>28</v>
      </c>
      <c r="D4" s="1" t="s">
        <v>40</v>
      </c>
      <c r="E4" s="2">
        <f t="shared" si="0"/>
        <v>5.9809160305343507</v>
      </c>
      <c r="F4" s="1">
        <v>37</v>
      </c>
      <c r="G4" s="3">
        <v>131</v>
      </c>
      <c r="H4" s="1">
        <v>307</v>
      </c>
      <c r="I4" s="1">
        <v>2.34</v>
      </c>
      <c r="J4" s="1">
        <v>139</v>
      </c>
      <c r="K4" s="1">
        <v>892</v>
      </c>
      <c r="L4" s="1">
        <v>0.19</v>
      </c>
      <c r="M4" s="1">
        <v>10</v>
      </c>
      <c r="N4" s="1">
        <v>0.08</v>
      </c>
      <c r="O4" s="1">
        <v>13</v>
      </c>
      <c r="P4" s="1">
        <v>0.1</v>
      </c>
      <c r="Q4" s="1">
        <v>21</v>
      </c>
      <c r="R4" s="1">
        <v>22</v>
      </c>
      <c r="S4" s="1">
        <v>1</v>
      </c>
      <c r="T4" s="1">
        <v>257</v>
      </c>
      <c r="U4" s="1">
        <v>1.96</v>
      </c>
      <c r="V4" s="1">
        <v>6</v>
      </c>
      <c r="W4" s="1">
        <v>35</v>
      </c>
      <c r="X4" s="1">
        <v>0</v>
      </c>
      <c r="Y4" s="1">
        <v>41</v>
      </c>
      <c r="Z4" s="1">
        <v>0.31</v>
      </c>
      <c r="AA4" s="1">
        <v>343.5</v>
      </c>
      <c r="AB4" s="1">
        <v>2.6</v>
      </c>
    </row>
    <row r="5" spans="1:28" x14ac:dyDescent="0.3">
      <c r="A5" s="1">
        <v>20</v>
      </c>
      <c r="B5" s="1" t="s">
        <v>50</v>
      </c>
      <c r="C5" s="1" t="s">
        <v>31</v>
      </c>
      <c r="D5" s="1" t="s">
        <v>45</v>
      </c>
      <c r="E5" s="2">
        <f t="shared" si="0"/>
        <v>5.7482517482517483</v>
      </c>
      <c r="F5" s="1">
        <v>39</v>
      </c>
      <c r="G5" s="1">
        <v>143</v>
      </c>
      <c r="H5" s="1">
        <v>3</v>
      </c>
      <c r="I5" s="1">
        <v>0.02</v>
      </c>
      <c r="J5" s="1">
        <v>5</v>
      </c>
      <c r="K5" s="1">
        <v>33</v>
      </c>
      <c r="L5" s="1">
        <v>-0.06</v>
      </c>
      <c r="M5" s="1">
        <v>108</v>
      </c>
      <c r="N5" s="1">
        <v>0.76</v>
      </c>
      <c r="O5" s="1">
        <v>47</v>
      </c>
      <c r="P5" s="1">
        <v>0.33</v>
      </c>
      <c r="Q5" s="1">
        <v>61</v>
      </c>
      <c r="R5" s="1">
        <v>37</v>
      </c>
      <c r="S5" s="1">
        <v>4</v>
      </c>
      <c r="T5" s="1">
        <v>772</v>
      </c>
      <c r="U5" s="1">
        <v>5.4</v>
      </c>
      <c r="V5" s="1">
        <v>0</v>
      </c>
      <c r="W5" s="1">
        <v>2</v>
      </c>
      <c r="X5" s="1">
        <v>0</v>
      </c>
      <c r="Y5" s="1">
        <v>2</v>
      </c>
      <c r="Z5" s="1">
        <v>0.01</v>
      </c>
      <c r="AA5" s="1">
        <v>51</v>
      </c>
      <c r="AB5" s="1">
        <v>0.4</v>
      </c>
    </row>
    <row r="6" spans="1:28" x14ac:dyDescent="0.3">
      <c r="A6" s="1">
        <v>6</v>
      </c>
      <c r="B6" s="1" t="s">
        <v>38</v>
      </c>
      <c r="C6" s="1" t="s">
        <v>39</v>
      </c>
      <c r="D6" s="1" t="s">
        <v>40</v>
      </c>
      <c r="E6" s="2">
        <f t="shared" si="0"/>
        <v>5.42</v>
      </c>
      <c r="F6" s="1">
        <v>37</v>
      </c>
      <c r="G6" s="1">
        <v>125</v>
      </c>
      <c r="H6" s="1">
        <v>285</v>
      </c>
      <c r="I6" s="1">
        <v>2.2799999999999998</v>
      </c>
      <c r="J6" s="1">
        <v>125</v>
      </c>
      <c r="K6" s="1">
        <v>804</v>
      </c>
      <c r="L6" s="1">
        <v>0.2</v>
      </c>
      <c r="M6" s="1">
        <v>4</v>
      </c>
      <c r="N6" s="1">
        <v>0.03</v>
      </c>
      <c r="O6" s="1">
        <v>49</v>
      </c>
      <c r="P6" s="1">
        <v>0.39</v>
      </c>
      <c r="Q6" s="1">
        <v>46</v>
      </c>
      <c r="R6" s="1">
        <v>20</v>
      </c>
      <c r="S6" s="1">
        <v>0</v>
      </c>
      <c r="T6" s="1">
        <v>161</v>
      </c>
      <c r="U6" s="1">
        <v>1.29</v>
      </c>
      <c r="V6" s="1">
        <v>3</v>
      </c>
      <c r="W6" s="1">
        <v>23</v>
      </c>
      <c r="X6" s="1">
        <v>3</v>
      </c>
      <c r="Y6" s="1">
        <v>26</v>
      </c>
      <c r="Z6" s="1">
        <v>0.21</v>
      </c>
      <c r="AA6" s="1">
        <v>348.5</v>
      </c>
      <c r="AB6" s="1">
        <v>2.8</v>
      </c>
    </row>
    <row r="7" spans="1:28" x14ac:dyDescent="0.3">
      <c r="A7" s="1">
        <v>32</v>
      </c>
      <c r="B7" s="1" t="s">
        <v>56</v>
      </c>
      <c r="C7" s="1" t="s">
        <v>28</v>
      </c>
      <c r="D7" s="1" t="s">
        <v>57</v>
      </c>
      <c r="E7" s="2">
        <f t="shared" si="0"/>
        <v>4.788321167883212</v>
      </c>
      <c r="F7" s="1">
        <v>38</v>
      </c>
      <c r="G7" s="1">
        <v>137</v>
      </c>
      <c r="H7" s="1">
        <v>4</v>
      </c>
      <c r="I7" s="1">
        <v>0.03</v>
      </c>
      <c r="J7" s="1">
        <v>4</v>
      </c>
      <c r="K7" s="1">
        <v>36</v>
      </c>
      <c r="L7" s="1">
        <v>0</v>
      </c>
      <c r="M7" s="1">
        <v>732</v>
      </c>
      <c r="N7" s="1">
        <v>5.34</v>
      </c>
      <c r="O7" s="1">
        <v>57</v>
      </c>
      <c r="P7" s="1">
        <v>0.42</v>
      </c>
      <c r="Q7" s="1">
        <v>19</v>
      </c>
      <c r="R7" s="1">
        <v>0</v>
      </c>
      <c r="S7" s="1">
        <v>5</v>
      </c>
      <c r="T7" s="1">
        <v>196</v>
      </c>
      <c r="U7" s="1">
        <v>1.43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61</v>
      </c>
      <c r="AB7" s="1">
        <v>0.4</v>
      </c>
    </row>
    <row r="8" spans="1:28" x14ac:dyDescent="0.3">
      <c r="A8" s="1">
        <v>1</v>
      </c>
      <c r="B8" s="1" t="s">
        <v>27</v>
      </c>
      <c r="C8" s="1" t="s">
        <v>28</v>
      </c>
      <c r="D8" s="1" t="s">
        <v>29</v>
      </c>
      <c r="E8" s="2">
        <f t="shared" si="0"/>
        <v>4.6603053435114505</v>
      </c>
      <c r="F8" s="1">
        <v>39</v>
      </c>
      <c r="G8" s="1">
        <v>131</v>
      </c>
      <c r="H8" s="1">
        <v>292</v>
      </c>
      <c r="I8" s="1">
        <v>2.23</v>
      </c>
      <c r="J8" s="1">
        <v>130</v>
      </c>
      <c r="K8" s="1">
        <v>890</v>
      </c>
      <c r="L8" s="1">
        <v>0.18</v>
      </c>
      <c r="M8" s="1">
        <v>4</v>
      </c>
      <c r="N8" s="1">
        <v>0.03</v>
      </c>
      <c r="O8" s="1">
        <v>4</v>
      </c>
      <c r="P8" s="1">
        <v>0.03</v>
      </c>
      <c r="Q8" s="1">
        <v>8</v>
      </c>
      <c r="R8" s="1">
        <v>5</v>
      </c>
      <c r="S8" s="1">
        <v>0</v>
      </c>
      <c r="T8" s="1">
        <v>76</v>
      </c>
      <c r="U8" s="1">
        <v>0.57999999999999996</v>
      </c>
      <c r="V8" s="1">
        <v>10</v>
      </c>
      <c r="W8" s="1">
        <v>45</v>
      </c>
      <c r="X8" s="1">
        <v>4</v>
      </c>
      <c r="Y8" s="1">
        <v>55</v>
      </c>
      <c r="Z8" s="1">
        <v>0.42</v>
      </c>
      <c r="AA8" s="1">
        <v>328.5</v>
      </c>
      <c r="AB8" s="1">
        <v>2.5</v>
      </c>
    </row>
    <row r="9" spans="1:28" x14ac:dyDescent="0.3">
      <c r="A9" s="1">
        <v>22</v>
      </c>
      <c r="B9" s="1" t="s">
        <v>51</v>
      </c>
      <c r="C9" s="1" t="s">
        <v>31</v>
      </c>
      <c r="D9" s="1" t="s">
        <v>52</v>
      </c>
      <c r="E9" s="2">
        <f t="shared" si="0"/>
        <v>4.4689922480620154</v>
      </c>
      <c r="F9" s="1">
        <v>39</v>
      </c>
      <c r="G9" s="1">
        <v>129</v>
      </c>
      <c r="H9" s="1">
        <v>215</v>
      </c>
      <c r="I9" s="1">
        <v>1.67</v>
      </c>
      <c r="J9" s="1">
        <v>72</v>
      </c>
      <c r="K9" s="1">
        <v>475</v>
      </c>
      <c r="L9" s="1">
        <v>0.3</v>
      </c>
      <c r="M9" s="1">
        <v>10</v>
      </c>
      <c r="N9" s="1">
        <v>0.08</v>
      </c>
      <c r="O9" s="1">
        <v>0</v>
      </c>
      <c r="P9" s="1">
        <v>0</v>
      </c>
      <c r="Q9" s="1">
        <v>0</v>
      </c>
      <c r="R9" s="1">
        <v>1</v>
      </c>
      <c r="S9" s="1">
        <v>0</v>
      </c>
      <c r="T9" s="1">
        <v>20</v>
      </c>
      <c r="U9" s="1">
        <v>0.16</v>
      </c>
      <c r="V9" s="1">
        <v>31</v>
      </c>
      <c r="W9" s="1">
        <v>89</v>
      </c>
      <c r="X9" s="1">
        <v>1</v>
      </c>
      <c r="Y9" s="1">
        <v>120</v>
      </c>
      <c r="Z9" s="1">
        <v>0.93</v>
      </c>
      <c r="AA9" s="1">
        <v>290.5</v>
      </c>
      <c r="AB9" s="1">
        <v>2.2999999999999998</v>
      </c>
    </row>
    <row r="10" spans="1:28" x14ac:dyDescent="0.3">
      <c r="A10" s="1">
        <v>7</v>
      </c>
      <c r="B10" s="1" t="s">
        <v>41</v>
      </c>
      <c r="C10" s="1" t="s">
        <v>39</v>
      </c>
      <c r="D10" s="1" t="s">
        <v>40</v>
      </c>
      <c r="E10" s="2">
        <f t="shared" si="0"/>
        <v>3.2028985507246377</v>
      </c>
      <c r="F10" s="1">
        <v>28</v>
      </c>
      <c r="G10" s="1">
        <v>69</v>
      </c>
      <c r="H10" s="1">
        <v>108</v>
      </c>
      <c r="I10" s="1">
        <v>1.57</v>
      </c>
      <c r="J10" s="1">
        <v>72</v>
      </c>
      <c r="K10" s="1">
        <v>389</v>
      </c>
      <c r="L10" s="1">
        <v>0.09</v>
      </c>
      <c r="M10" s="1">
        <v>2</v>
      </c>
      <c r="N10" s="1">
        <v>0.03</v>
      </c>
      <c r="O10" s="1">
        <v>2</v>
      </c>
      <c r="P10" s="1">
        <v>0.03</v>
      </c>
      <c r="Q10" s="1">
        <v>7</v>
      </c>
      <c r="R10" s="1">
        <v>14</v>
      </c>
      <c r="S10" s="1">
        <v>0</v>
      </c>
      <c r="T10" s="1">
        <v>64</v>
      </c>
      <c r="U10" s="1">
        <v>0.93</v>
      </c>
      <c r="V10" s="1">
        <v>2</v>
      </c>
      <c r="W10" s="1">
        <v>18</v>
      </c>
      <c r="X10" s="1">
        <v>2</v>
      </c>
      <c r="Y10" s="1">
        <v>20</v>
      </c>
      <c r="Z10" s="1">
        <v>0.28999999999999998</v>
      </c>
      <c r="AA10" s="1">
        <v>121</v>
      </c>
      <c r="AB10" s="1">
        <v>1.8</v>
      </c>
    </row>
    <row r="11" spans="1:28" x14ac:dyDescent="0.3">
      <c r="A11" s="1">
        <v>14</v>
      </c>
      <c r="B11" s="1" t="s">
        <v>46</v>
      </c>
      <c r="C11" s="1" t="s">
        <v>31</v>
      </c>
      <c r="D11" s="1" t="s">
        <v>47</v>
      </c>
      <c r="E11" s="2">
        <f t="shared" si="0"/>
        <v>3.1276595744680851</v>
      </c>
      <c r="F11" s="1">
        <v>21</v>
      </c>
      <c r="G11" s="1">
        <v>47</v>
      </c>
      <c r="H11" s="1">
        <v>67</v>
      </c>
      <c r="I11" s="1">
        <v>1.43</v>
      </c>
      <c r="J11" s="1">
        <v>44</v>
      </c>
      <c r="K11" s="1">
        <v>209</v>
      </c>
      <c r="L11" s="1">
        <v>0.11</v>
      </c>
      <c r="M11" s="1">
        <v>2</v>
      </c>
      <c r="N11" s="1">
        <v>0.04</v>
      </c>
      <c r="O11" s="1">
        <v>1</v>
      </c>
      <c r="P11" s="1">
        <v>0.02</v>
      </c>
      <c r="Q11" s="1">
        <v>0</v>
      </c>
      <c r="R11" s="1">
        <v>0</v>
      </c>
      <c r="S11" s="1">
        <v>0</v>
      </c>
      <c r="T11" s="1">
        <v>28</v>
      </c>
      <c r="U11" s="1">
        <v>0.6</v>
      </c>
      <c r="V11" s="1">
        <v>3</v>
      </c>
      <c r="W11" s="1">
        <v>14</v>
      </c>
      <c r="X11" s="1">
        <v>1</v>
      </c>
      <c r="Y11" s="1">
        <v>17</v>
      </c>
      <c r="Z11" s="1">
        <v>0.36</v>
      </c>
      <c r="AA11" s="1">
        <v>78</v>
      </c>
      <c r="AB11" s="1">
        <v>1.7</v>
      </c>
    </row>
    <row r="12" spans="1:28" x14ac:dyDescent="0.3">
      <c r="A12" s="1">
        <v>27</v>
      </c>
      <c r="B12" s="1" t="s">
        <v>54</v>
      </c>
      <c r="C12" s="1" t="s">
        <v>39</v>
      </c>
      <c r="D12" s="1" t="s">
        <v>29</v>
      </c>
      <c r="E12" s="2">
        <f t="shared" si="0"/>
        <v>2.5692307692307694</v>
      </c>
      <c r="F12" s="1">
        <v>25</v>
      </c>
      <c r="G12" s="1">
        <v>65</v>
      </c>
      <c r="H12" s="1">
        <v>74</v>
      </c>
      <c r="I12" s="1">
        <v>1.1399999999999999</v>
      </c>
      <c r="J12" s="1">
        <v>51</v>
      </c>
      <c r="K12" s="1">
        <v>283</v>
      </c>
      <c r="L12" s="1">
        <v>0.08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38</v>
      </c>
      <c r="U12" s="1">
        <v>0.57999999999999996</v>
      </c>
      <c r="V12" s="1">
        <v>1</v>
      </c>
      <c r="W12" s="1">
        <v>20</v>
      </c>
      <c r="X12" s="1">
        <v>0</v>
      </c>
      <c r="Y12" s="1">
        <v>21</v>
      </c>
      <c r="Z12" s="1">
        <v>0.32</v>
      </c>
      <c r="AA12" s="1">
        <v>85</v>
      </c>
      <c r="AB12" s="1">
        <v>1.3</v>
      </c>
    </row>
    <row r="13" spans="1:28" x14ac:dyDescent="0.3">
      <c r="A13" s="1">
        <v>12</v>
      </c>
      <c r="B13" s="1" t="s">
        <v>43</v>
      </c>
      <c r="C13" s="1" t="s">
        <v>31</v>
      </c>
      <c r="D13" s="1" t="s">
        <v>32</v>
      </c>
      <c r="E13" s="2">
        <f t="shared" si="0"/>
        <v>2.1714285714285713</v>
      </c>
      <c r="F13" s="1">
        <v>18</v>
      </c>
      <c r="G13" s="1">
        <v>35</v>
      </c>
      <c r="H13" s="1">
        <v>31</v>
      </c>
      <c r="I13" s="1">
        <v>0.89</v>
      </c>
      <c r="J13" s="1">
        <v>17</v>
      </c>
      <c r="K13" s="1">
        <v>87</v>
      </c>
      <c r="L13" s="1">
        <v>0.16</v>
      </c>
      <c r="M13" s="1">
        <v>1</v>
      </c>
      <c r="N13" s="1">
        <v>0.03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10</v>
      </c>
      <c r="U13" s="1">
        <v>0.28999999999999998</v>
      </c>
      <c r="V13" s="1">
        <v>5</v>
      </c>
      <c r="W13" s="1">
        <v>7</v>
      </c>
      <c r="X13" s="1">
        <v>0</v>
      </c>
      <c r="Y13" s="1">
        <v>12</v>
      </c>
      <c r="Z13" s="1">
        <v>0.34</v>
      </c>
      <c r="AA13" s="1">
        <v>39.5</v>
      </c>
      <c r="AB13" s="1">
        <v>1.1000000000000001</v>
      </c>
    </row>
    <row r="14" spans="1:28" x14ac:dyDescent="0.3">
      <c r="A14" s="1">
        <v>5</v>
      </c>
      <c r="B14" s="1" t="s">
        <v>35</v>
      </c>
      <c r="C14" s="1" t="s">
        <v>36</v>
      </c>
      <c r="D14" s="1" t="s">
        <v>37</v>
      </c>
      <c r="E14" s="2">
        <f t="shared" si="0"/>
        <v>1.5180180180180181</v>
      </c>
      <c r="F14" s="1">
        <v>35</v>
      </c>
      <c r="G14" s="1">
        <v>111</v>
      </c>
      <c r="H14" s="1">
        <v>1</v>
      </c>
      <c r="I14" s="1">
        <v>0.01</v>
      </c>
      <c r="J14" s="1">
        <v>0</v>
      </c>
      <c r="K14" s="1">
        <v>14</v>
      </c>
      <c r="L14" s="1">
        <v>7.0000000000000007E-2</v>
      </c>
      <c r="M14" s="1">
        <v>8</v>
      </c>
      <c r="N14" s="1">
        <v>7.0000000000000007E-2</v>
      </c>
      <c r="O14" s="1">
        <v>36</v>
      </c>
      <c r="P14" s="1">
        <v>0.32</v>
      </c>
      <c r="Q14" s="1">
        <v>48</v>
      </c>
      <c r="R14" s="1">
        <v>9</v>
      </c>
      <c r="S14" s="1">
        <v>0</v>
      </c>
      <c r="T14" s="1">
        <v>146</v>
      </c>
      <c r="U14" s="1">
        <v>1.32</v>
      </c>
      <c r="V14" s="1">
        <v>0</v>
      </c>
      <c r="W14" s="1">
        <v>1</v>
      </c>
      <c r="X14" s="1">
        <v>0</v>
      </c>
      <c r="Y14" s="1">
        <v>1</v>
      </c>
      <c r="Z14" s="1">
        <v>0.01</v>
      </c>
      <c r="AA14" s="1">
        <v>37.5</v>
      </c>
      <c r="AB14" s="1">
        <v>0.3</v>
      </c>
    </row>
    <row r="15" spans="1:28" x14ac:dyDescent="0.3">
      <c r="A15" s="1">
        <v>13</v>
      </c>
      <c r="B15" s="1" t="s">
        <v>44</v>
      </c>
      <c r="C15" s="1" t="s">
        <v>31</v>
      </c>
      <c r="D15" s="1" t="s">
        <v>45</v>
      </c>
      <c r="E15" s="2">
        <f t="shared" si="0"/>
        <v>1.4285714285714286</v>
      </c>
      <c r="F15" s="1">
        <v>39</v>
      </c>
      <c r="G15" s="1">
        <v>140</v>
      </c>
      <c r="H15" s="1">
        <v>1</v>
      </c>
      <c r="I15" s="1">
        <v>0.01</v>
      </c>
      <c r="J15" s="1">
        <v>2</v>
      </c>
      <c r="K15" s="1">
        <v>14</v>
      </c>
      <c r="L15" s="1">
        <v>-7.0000000000000007E-2</v>
      </c>
      <c r="M15" s="1">
        <v>11</v>
      </c>
      <c r="N15" s="1">
        <v>0.08</v>
      </c>
      <c r="O15" s="1">
        <v>13</v>
      </c>
      <c r="P15" s="1">
        <v>0.09</v>
      </c>
      <c r="Q15" s="1">
        <v>13</v>
      </c>
      <c r="R15" s="1">
        <v>31</v>
      </c>
      <c r="S15" s="1">
        <v>0</v>
      </c>
      <c r="T15" s="1">
        <v>211</v>
      </c>
      <c r="U15" s="1">
        <v>1.51</v>
      </c>
      <c r="V15" s="1">
        <v>0</v>
      </c>
      <c r="W15" s="1">
        <v>1</v>
      </c>
      <c r="X15" s="1">
        <v>0</v>
      </c>
      <c r="Y15" s="1">
        <v>1</v>
      </c>
      <c r="Z15" s="1">
        <v>0.01</v>
      </c>
      <c r="AA15" s="1">
        <v>14.5</v>
      </c>
      <c r="AB15" s="1">
        <v>0.1</v>
      </c>
    </row>
    <row r="16" spans="1:28" x14ac:dyDescent="0.3">
      <c r="A16" s="1">
        <v>33</v>
      </c>
      <c r="B16" s="1" t="s">
        <v>58</v>
      </c>
      <c r="C16" s="1" t="s">
        <v>28</v>
      </c>
      <c r="D16" s="1" t="s">
        <v>32</v>
      </c>
      <c r="E16" s="2">
        <f t="shared" si="0"/>
        <v>1.3333333333333333</v>
      </c>
      <c r="F16" s="1">
        <v>3</v>
      </c>
      <c r="G16" s="1">
        <v>3</v>
      </c>
      <c r="H16" s="1">
        <v>2</v>
      </c>
      <c r="I16" s="1">
        <v>0.67</v>
      </c>
      <c r="J16" s="1">
        <v>1</v>
      </c>
      <c r="K16" s="1">
        <v>9</v>
      </c>
      <c r="L16" s="1">
        <v>0.11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1</v>
      </c>
      <c r="U16" s="1">
        <v>0.33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2</v>
      </c>
      <c r="AB16" s="1">
        <v>0.7</v>
      </c>
    </row>
    <row r="17" spans="1:28" x14ac:dyDescent="0.3">
      <c r="A17" s="1">
        <v>30</v>
      </c>
      <c r="B17" s="1" t="s">
        <v>55</v>
      </c>
      <c r="C17" s="1" t="s">
        <v>39</v>
      </c>
      <c r="D17" s="1" t="s">
        <v>45</v>
      </c>
      <c r="E17" s="2">
        <f t="shared" si="0"/>
        <v>0.86842105263157898</v>
      </c>
      <c r="F17" s="1">
        <v>15</v>
      </c>
      <c r="G17" s="1">
        <v>38</v>
      </c>
      <c r="H17" s="1">
        <v>0</v>
      </c>
      <c r="I17" s="1">
        <v>0</v>
      </c>
      <c r="J17" s="1">
        <v>0</v>
      </c>
      <c r="K17" s="1">
        <v>2</v>
      </c>
      <c r="L17" s="1">
        <v>0</v>
      </c>
      <c r="M17" s="1">
        <v>0</v>
      </c>
      <c r="N17" s="1">
        <v>0</v>
      </c>
      <c r="O17" s="1">
        <v>11</v>
      </c>
      <c r="P17" s="1">
        <v>0.28999999999999998</v>
      </c>
      <c r="Q17" s="1">
        <v>9</v>
      </c>
      <c r="R17" s="1">
        <v>0</v>
      </c>
      <c r="S17" s="1">
        <v>0</v>
      </c>
      <c r="T17" s="1">
        <v>20</v>
      </c>
      <c r="U17" s="1">
        <v>0.53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11</v>
      </c>
      <c r="AB17" s="1">
        <v>0.3</v>
      </c>
    </row>
    <row r="18" spans="1:28" x14ac:dyDescent="0.3">
      <c r="A18" s="1">
        <v>8</v>
      </c>
      <c r="B18" s="1" t="s">
        <v>42</v>
      </c>
      <c r="C18" s="1" t="s">
        <v>39</v>
      </c>
      <c r="D18" s="1" t="s">
        <v>29</v>
      </c>
      <c r="E18" s="2">
        <f t="shared" si="0"/>
        <v>0.72499999999999998</v>
      </c>
      <c r="F18" s="1">
        <v>25</v>
      </c>
      <c r="G18" s="1">
        <v>60</v>
      </c>
      <c r="H18" s="1">
        <v>5</v>
      </c>
      <c r="I18" s="1">
        <v>0.08</v>
      </c>
      <c r="J18" s="1">
        <v>1</v>
      </c>
      <c r="K18" s="1">
        <v>14</v>
      </c>
      <c r="L18" s="1">
        <v>0.28999999999999998</v>
      </c>
      <c r="M18" s="1">
        <v>0</v>
      </c>
      <c r="N18" s="1">
        <v>0</v>
      </c>
      <c r="O18" s="1">
        <v>17</v>
      </c>
      <c r="P18" s="1">
        <v>0.28000000000000003</v>
      </c>
      <c r="Q18" s="1">
        <v>28</v>
      </c>
      <c r="R18" s="1">
        <v>0</v>
      </c>
      <c r="S18" s="1">
        <v>0</v>
      </c>
      <c r="T18" s="1">
        <v>25</v>
      </c>
      <c r="U18" s="1">
        <v>0.42</v>
      </c>
      <c r="V18" s="1">
        <v>1</v>
      </c>
      <c r="W18" s="1">
        <v>1</v>
      </c>
      <c r="X18" s="1">
        <v>0</v>
      </c>
      <c r="Y18" s="1">
        <v>2</v>
      </c>
      <c r="Z18" s="1">
        <v>0.03</v>
      </c>
      <c r="AA18" s="1">
        <v>23.5</v>
      </c>
      <c r="AB18" s="1">
        <v>0.4</v>
      </c>
    </row>
    <row r="19" spans="1:28" x14ac:dyDescent="0.3">
      <c r="A19" s="1">
        <v>4</v>
      </c>
      <c r="B19" s="1" t="s">
        <v>33</v>
      </c>
      <c r="C19" s="1" t="s">
        <v>31</v>
      </c>
      <c r="D19" s="1" t="s">
        <v>34</v>
      </c>
      <c r="E19" s="2">
        <f t="shared" si="0"/>
        <v>0.16666666666666666</v>
      </c>
      <c r="F19" s="1">
        <v>7</v>
      </c>
      <c r="G19" s="1">
        <v>9</v>
      </c>
      <c r="H19" s="1">
        <v>1</v>
      </c>
      <c r="I19" s="1">
        <v>0.11</v>
      </c>
      <c r="J19" s="1">
        <v>0</v>
      </c>
      <c r="K19" s="1">
        <v>3</v>
      </c>
      <c r="L19" s="1">
        <v>0.33</v>
      </c>
      <c r="M19" s="1">
        <v>1</v>
      </c>
      <c r="N19" s="1">
        <v>0.11</v>
      </c>
      <c r="O19" s="1">
        <v>0</v>
      </c>
      <c r="P19" s="1">
        <v>0</v>
      </c>
      <c r="Q19" s="1">
        <v>2</v>
      </c>
      <c r="R19" s="1">
        <v>0</v>
      </c>
      <c r="S19" s="1">
        <v>0</v>
      </c>
      <c r="T19" s="1">
        <v>1</v>
      </c>
      <c r="U19" s="1">
        <v>0.11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1</v>
      </c>
      <c r="AB19" s="1">
        <v>0.1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Rodriguez</dc:creator>
  <cp:lastModifiedBy>Aaron Rodriguez</cp:lastModifiedBy>
  <dcterms:created xsi:type="dcterms:W3CDTF">2022-02-21T08:47:48Z</dcterms:created>
  <dcterms:modified xsi:type="dcterms:W3CDTF">2022-03-01T21:57:13Z</dcterms:modified>
</cp:coreProperties>
</file>