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7789F7A-D20E-EA4C-BB67-31478FDE452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40" i="1"/>
  <c r="E40" i="1"/>
  <c r="D40" i="1"/>
  <c r="C40" i="1"/>
</calcChain>
</file>

<file path=xl/sharedStrings.xml><?xml version="1.0" encoding="utf-8"?>
<sst xmlns="http://schemas.openxmlformats.org/spreadsheetml/2006/main" count="47" uniqueCount="47">
  <si>
    <t xml:space="preserve">District name </t>
  </si>
  <si>
    <t>Male</t>
  </si>
  <si>
    <t xml:space="preserve">Female </t>
  </si>
  <si>
    <t>Under 5 age</t>
  </si>
  <si>
    <t>under 18 age</t>
  </si>
  <si>
    <t>Population in Tamilnadu District No.</t>
  </si>
  <si>
    <t xml:space="preserve">Ariyalur </t>
  </si>
  <si>
    <t>Chengalpattu</t>
  </si>
  <si>
    <t xml:space="preserve">Chennai </t>
  </si>
  <si>
    <t xml:space="preserve">Coimbatore </t>
  </si>
  <si>
    <t xml:space="preserve">Cuddalore </t>
  </si>
  <si>
    <t xml:space="preserve">Dharmapuri </t>
  </si>
  <si>
    <t xml:space="preserve">Dindigul </t>
  </si>
  <si>
    <t xml:space="preserve">Erode </t>
  </si>
  <si>
    <t>Kallakurichi</t>
  </si>
  <si>
    <t xml:space="preserve">Kancheepuram </t>
  </si>
  <si>
    <t>Karur</t>
  </si>
  <si>
    <t xml:space="preserve">Krishnagiri </t>
  </si>
  <si>
    <t xml:space="preserve">Madurai </t>
  </si>
  <si>
    <t>Mayiladuthurai</t>
  </si>
  <si>
    <t xml:space="preserve">Nagapattinam </t>
  </si>
  <si>
    <t>Kanniyakumari</t>
  </si>
  <si>
    <t xml:space="preserve">Namakkal </t>
  </si>
  <si>
    <t xml:space="preserve">Perambalur </t>
  </si>
  <si>
    <t>Pudukottai</t>
  </si>
  <si>
    <t xml:space="preserve">Ramanathapuram </t>
  </si>
  <si>
    <t>Ranipet</t>
  </si>
  <si>
    <t>Salem</t>
  </si>
  <si>
    <t>Sivagangai</t>
  </si>
  <si>
    <t>Thenkasi</t>
  </si>
  <si>
    <t xml:space="preserve">Thanjavur </t>
  </si>
  <si>
    <t>Theni</t>
  </si>
  <si>
    <t xml:space="preserve">Thiruvallur </t>
  </si>
  <si>
    <t>Thiruvarur</t>
  </si>
  <si>
    <t xml:space="preserve">Thoothukudi </t>
  </si>
  <si>
    <t xml:space="preserve">Tirichirapalli </t>
  </si>
  <si>
    <t xml:space="preserve">Thirunelveli </t>
  </si>
  <si>
    <t>Tirupathur</t>
  </si>
  <si>
    <t xml:space="preserve">Thirupur </t>
  </si>
  <si>
    <t>Thiruvannamalai</t>
  </si>
  <si>
    <t xml:space="preserve">The Nilgiris </t>
  </si>
  <si>
    <t xml:space="preserve">Vellore </t>
  </si>
  <si>
    <t xml:space="preserve">Villupuram </t>
  </si>
  <si>
    <t xml:space="preserve">TOTAL 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</si>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</sst>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5-C943-95D3-223BF02AC5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352800</c:v>
                </c:pt>
                <c:pt idx="1">
                  <c:v>64883</c:v>
                </c:pt>
                <c:pt idx="2">
                  <c:v>634646</c:v>
                </c:pt>
                <c:pt idx="3">
                  <c:v>64524</c:v>
                </c:pt>
                <c:pt idx="4">
                  <c:v>57524</c:v>
                </c:pt>
                <c:pt idx="5">
                  <c:v>246414</c:v>
                </c:pt>
                <c:pt idx="6">
                  <c:v>576425</c:v>
                </c:pt>
                <c:pt idx="7">
                  <c:v>517820</c:v>
                </c:pt>
                <c:pt idx="8">
                  <c:v>23154</c:v>
                </c:pt>
                <c:pt idx="9">
                  <c:v>44249</c:v>
                </c:pt>
                <c:pt idx="10">
                  <c:v>57546</c:v>
                </c:pt>
                <c:pt idx="11">
                  <c:v>524524</c:v>
                </c:pt>
                <c:pt idx="12">
                  <c:v>243648</c:v>
                </c:pt>
                <c:pt idx="13">
                  <c:v>316424</c:v>
                </c:pt>
                <c:pt idx="14">
                  <c:v>154937</c:v>
                </c:pt>
                <c:pt idx="15">
                  <c:v>249274</c:v>
                </c:pt>
                <c:pt idx="16">
                  <c:v>346527</c:v>
                </c:pt>
                <c:pt idx="17">
                  <c:v>52475</c:v>
                </c:pt>
                <c:pt idx="18">
                  <c:v>34628</c:v>
                </c:pt>
                <c:pt idx="19">
                  <c:v>12434</c:v>
                </c:pt>
                <c:pt idx="20">
                  <c:v>21344</c:v>
                </c:pt>
                <c:pt idx="21">
                  <c:v>13464</c:v>
                </c:pt>
                <c:pt idx="22">
                  <c:v>24645</c:v>
                </c:pt>
                <c:pt idx="23">
                  <c:v>13467</c:v>
                </c:pt>
                <c:pt idx="24">
                  <c:v>24349</c:v>
                </c:pt>
                <c:pt idx="25">
                  <c:v>346464</c:v>
                </c:pt>
                <c:pt idx="26">
                  <c:v>346722</c:v>
                </c:pt>
                <c:pt idx="27">
                  <c:v>167924</c:v>
                </c:pt>
                <c:pt idx="28">
                  <c:v>155724</c:v>
                </c:pt>
                <c:pt idx="29">
                  <c:v>25553</c:v>
                </c:pt>
                <c:pt idx="30">
                  <c:v>256452</c:v>
                </c:pt>
                <c:pt idx="31">
                  <c:v>134492</c:v>
                </c:pt>
                <c:pt idx="32">
                  <c:v>246427</c:v>
                </c:pt>
                <c:pt idx="33">
                  <c:v>143923</c:v>
                </c:pt>
                <c:pt idx="34" formatCode="#,##0">
                  <c:v>252764</c:v>
                </c:pt>
                <c:pt idx="35" formatCode="#,##0">
                  <c:v>214543</c:v>
                </c:pt>
                <c:pt idx="36" formatCode="#,##0">
                  <c:v>12464</c:v>
                </c:pt>
                <c:pt idx="38" formatCode="#,##0">
                  <c:v>6975577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5-C943-95D3-223BF02AC5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3464264</c:v>
                </c:pt>
                <c:pt idx="1">
                  <c:v>246344</c:v>
                </c:pt>
                <c:pt idx="2">
                  <c:v>515344</c:v>
                </c:pt>
                <c:pt idx="3">
                  <c:v>434655</c:v>
                </c:pt>
                <c:pt idx="4">
                  <c:v>246424</c:v>
                </c:pt>
                <c:pt idx="5">
                  <c:v>561216</c:v>
                </c:pt>
                <c:pt idx="6">
                  <c:v>115424</c:v>
                </c:pt>
                <c:pt idx="7">
                  <c:v>643161</c:v>
                </c:pt>
                <c:pt idx="8">
                  <c:v>643640</c:v>
                </c:pt>
                <c:pt idx="9">
                  <c:v>246454</c:v>
                </c:pt>
                <c:pt idx="10">
                  <c:v>56434</c:v>
                </c:pt>
                <c:pt idx="11">
                  <c:v>641642</c:v>
                </c:pt>
                <c:pt idx="12">
                  <c:v>516154</c:v>
                </c:pt>
                <c:pt idx="13">
                  <c:v>216434</c:v>
                </c:pt>
                <c:pt idx="14">
                  <c:v>216424</c:v>
                </c:pt>
                <c:pt idx="15">
                  <c:v>213404</c:v>
                </c:pt>
                <c:pt idx="16">
                  <c:v>103150</c:v>
                </c:pt>
                <c:pt idx="17">
                  <c:v>125824</c:v>
                </c:pt>
                <c:pt idx="18">
                  <c:v>526464</c:v>
                </c:pt>
                <c:pt idx="19">
                  <c:v>245814</c:v>
                </c:pt>
                <c:pt idx="20">
                  <c:v>155215</c:v>
                </c:pt>
                <c:pt idx="21">
                  <c:v>15532</c:v>
                </c:pt>
                <c:pt idx="22">
                  <c:v>214552</c:v>
                </c:pt>
                <c:pt idx="23">
                  <c:v>145521</c:v>
                </c:pt>
                <c:pt idx="24">
                  <c:v>135126</c:v>
                </c:pt>
                <c:pt idx="25">
                  <c:v>215532</c:v>
                </c:pt>
                <c:pt idx="26">
                  <c:v>225632</c:v>
                </c:pt>
                <c:pt idx="27">
                  <c:v>31564</c:v>
                </c:pt>
                <c:pt idx="28">
                  <c:v>215532</c:v>
                </c:pt>
                <c:pt idx="29">
                  <c:v>245622</c:v>
                </c:pt>
                <c:pt idx="30">
                  <c:v>256253</c:v>
                </c:pt>
                <c:pt idx="31">
                  <c:v>32152</c:v>
                </c:pt>
                <c:pt idx="32">
                  <c:v>11522</c:v>
                </c:pt>
                <c:pt idx="33">
                  <c:v>145512</c:v>
                </c:pt>
                <c:pt idx="34" formatCode="#,##0">
                  <c:v>214552</c:v>
                </c:pt>
                <c:pt idx="35" formatCode="#,##0">
                  <c:v>2145652</c:v>
                </c:pt>
                <c:pt idx="36" formatCode="#,##0">
                  <c:v>22556</c:v>
                </c:pt>
                <c:pt idx="38" formatCode="#,##0">
                  <c:v>14406697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5-C943-95D3-223BF02AC5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124</c:v>
                </c:pt>
                <c:pt idx="1">
                  <c:v>215</c:v>
                </c:pt>
                <c:pt idx="2">
                  <c:v>152</c:v>
                </c:pt>
                <c:pt idx="3">
                  <c:v>300</c:v>
                </c:pt>
                <c:pt idx="4">
                  <c:v>145</c:v>
                </c:pt>
                <c:pt idx="5">
                  <c:v>513</c:v>
                </c:pt>
                <c:pt idx="6">
                  <c:v>456</c:v>
                </c:pt>
                <c:pt idx="7">
                  <c:v>565</c:v>
                </c:pt>
                <c:pt idx="8">
                  <c:v>256</c:v>
                </c:pt>
                <c:pt idx="9">
                  <c:v>256</c:v>
                </c:pt>
                <c:pt idx="10">
                  <c:v>495</c:v>
                </c:pt>
                <c:pt idx="11">
                  <c:v>586</c:v>
                </c:pt>
                <c:pt idx="12">
                  <c:v>556</c:v>
                </c:pt>
                <c:pt idx="13">
                  <c:v>256</c:v>
                </c:pt>
                <c:pt idx="14">
                  <c:v>256</c:v>
                </c:pt>
                <c:pt idx="15">
                  <c:v>566</c:v>
                </c:pt>
                <c:pt idx="16">
                  <c:v>624</c:v>
                </c:pt>
                <c:pt idx="17">
                  <c:v>781</c:v>
                </c:pt>
                <c:pt idx="18">
                  <c:v>495</c:v>
                </c:pt>
                <c:pt idx="19">
                  <c:v>462</c:v>
                </c:pt>
                <c:pt idx="20">
                  <c:v>595</c:v>
                </c:pt>
                <c:pt idx="21">
                  <c:v>595</c:v>
                </c:pt>
                <c:pt idx="22">
                  <c:v>465</c:v>
                </c:pt>
                <c:pt idx="23">
                  <c:v>324</c:v>
                </c:pt>
                <c:pt idx="24">
                  <c:v>614</c:v>
                </c:pt>
                <c:pt idx="25">
                  <c:v>155</c:v>
                </c:pt>
                <c:pt idx="26">
                  <c:v>325</c:v>
                </c:pt>
                <c:pt idx="27">
                  <c:v>351</c:v>
                </c:pt>
                <c:pt idx="28">
                  <c:v>625</c:v>
                </c:pt>
                <c:pt idx="29">
                  <c:v>165</c:v>
                </c:pt>
                <c:pt idx="30">
                  <c:v>265</c:v>
                </c:pt>
                <c:pt idx="31">
                  <c:v>265</c:v>
                </c:pt>
                <c:pt idx="32">
                  <c:v>321</c:v>
                </c:pt>
                <c:pt idx="33">
                  <c:v>351</c:v>
                </c:pt>
                <c:pt idx="34">
                  <c:v>125</c:v>
                </c:pt>
                <c:pt idx="35">
                  <c:v>621</c:v>
                </c:pt>
                <c:pt idx="36">
                  <c:v>562</c:v>
                </c:pt>
                <c:pt idx="38">
                  <c:v>14783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B5-C943-95D3-223BF02AC5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133462</c:v>
                </c:pt>
                <c:pt idx="1">
                  <c:v>55665</c:v>
                </c:pt>
                <c:pt idx="2">
                  <c:v>22614</c:v>
                </c:pt>
                <c:pt idx="3">
                  <c:v>51525</c:v>
                </c:pt>
                <c:pt idx="4">
                  <c:v>64151</c:v>
                </c:pt>
                <c:pt idx="5">
                  <c:v>76192</c:v>
                </c:pt>
                <c:pt idx="6">
                  <c:v>24844</c:v>
                </c:pt>
                <c:pt idx="7">
                  <c:v>51645</c:v>
                </c:pt>
                <c:pt idx="8">
                  <c:v>515461</c:v>
                </c:pt>
                <c:pt idx="9">
                  <c:v>15155</c:v>
                </c:pt>
                <c:pt idx="10">
                  <c:v>54159</c:v>
                </c:pt>
                <c:pt idx="11">
                  <c:v>544994</c:v>
                </c:pt>
                <c:pt idx="12">
                  <c:v>145545</c:v>
                </c:pt>
                <c:pt idx="13">
                  <c:v>255655</c:v>
                </c:pt>
                <c:pt idx="14">
                  <c:v>256445</c:v>
                </c:pt>
                <c:pt idx="15">
                  <c:v>15215</c:v>
                </c:pt>
                <c:pt idx="16">
                  <c:v>455215</c:v>
                </c:pt>
                <c:pt idx="17">
                  <c:v>246325</c:v>
                </c:pt>
                <c:pt idx="18">
                  <c:v>14535</c:v>
                </c:pt>
                <c:pt idx="19">
                  <c:v>15632</c:v>
                </c:pt>
                <c:pt idx="20">
                  <c:v>145348</c:v>
                </c:pt>
                <c:pt idx="21">
                  <c:v>32553</c:v>
                </c:pt>
                <c:pt idx="22">
                  <c:v>515625</c:v>
                </c:pt>
                <c:pt idx="23">
                  <c:v>45156</c:v>
                </c:pt>
                <c:pt idx="24">
                  <c:v>15215</c:v>
                </c:pt>
                <c:pt idx="25">
                  <c:v>1452</c:v>
                </c:pt>
                <c:pt idx="26">
                  <c:v>52464</c:v>
                </c:pt>
                <c:pt idx="27">
                  <c:v>25434</c:v>
                </c:pt>
                <c:pt idx="28">
                  <c:v>2643</c:v>
                </c:pt>
                <c:pt idx="29">
                  <c:v>2664</c:v>
                </c:pt>
                <c:pt idx="30">
                  <c:v>2152</c:v>
                </c:pt>
                <c:pt idx="31">
                  <c:v>15114</c:v>
                </c:pt>
                <c:pt idx="32">
                  <c:v>145513</c:v>
                </c:pt>
                <c:pt idx="33">
                  <c:v>25136</c:v>
                </c:pt>
                <c:pt idx="34">
                  <c:v>22156</c:v>
                </c:pt>
                <c:pt idx="35">
                  <c:v>225222</c:v>
                </c:pt>
                <c:pt idx="36">
                  <c:v>215212</c:v>
                </c:pt>
                <c:pt idx="38">
                  <c:v>4503493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B5-C943-95D3-223BF02AC51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3950650</c:v>
                </c:pt>
                <c:pt idx="1">
                  <c:v>367107</c:v>
                </c:pt>
                <c:pt idx="2">
                  <c:v>1172756</c:v>
                </c:pt>
                <c:pt idx="3">
                  <c:v>551004</c:v>
                </c:pt>
                <c:pt idx="4">
                  <c:v>368244</c:v>
                </c:pt>
                <c:pt idx="5">
                  <c:v>884335</c:v>
                </c:pt>
                <c:pt idx="6">
                  <c:v>717149</c:v>
                </c:pt>
                <c:pt idx="7">
                  <c:v>1213191</c:v>
                </c:pt>
                <c:pt idx="8">
                  <c:v>1182511</c:v>
                </c:pt>
                <c:pt idx="9">
                  <c:v>306114</c:v>
                </c:pt>
                <c:pt idx="10">
                  <c:v>168634</c:v>
                </c:pt>
                <c:pt idx="11">
                  <c:v>1711746</c:v>
                </c:pt>
                <c:pt idx="12">
                  <c:v>905903</c:v>
                </c:pt>
                <c:pt idx="13">
                  <c:v>788769</c:v>
                </c:pt>
                <c:pt idx="14">
                  <c:v>628062</c:v>
                </c:pt>
                <c:pt idx="15">
                  <c:v>478459</c:v>
                </c:pt>
                <c:pt idx="16">
                  <c:v>905516</c:v>
                </c:pt>
                <c:pt idx="17">
                  <c:v>425405</c:v>
                </c:pt>
                <c:pt idx="18">
                  <c:v>576122</c:v>
                </c:pt>
                <c:pt idx="19">
                  <c:v>274342</c:v>
                </c:pt>
                <c:pt idx="20">
                  <c:v>322502</c:v>
                </c:pt>
                <c:pt idx="21">
                  <c:v>62144</c:v>
                </c:pt>
                <c:pt idx="22">
                  <c:v>755287</c:v>
                </c:pt>
                <c:pt idx="23">
                  <c:v>204468</c:v>
                </c:pt>
                <c:pt idx="24">
                  <c:v>175304</c:v>
                </c:pt>
                <c:pt idx="25">
                  <c:v>563603</c:v>
                </c:pt>
                <c:pt idx="26">
                  <c:v>625143</c:v>
                </c:pt>
                <c:pt idx="27">
                  <c:v>225273</c:v>
                </c:pt>
                <c:pt idx="28">
                  <c:v>374524</c:v>
                </c:pt>
                <c:pt idx="29">
                  <c:v>274004</c:v>
                </c:pt>
                <c:pt idx="30">
                  <c:v>515122</c:v>
                </c:pt>
                <c:pt idx="31">
                  <c:v>182023</c:v>
                </c:pt>
                <c:pt idx="32">
                  <c:v>403783</c:v>
                </c:pt>
                <c:pt idx="33">
                  <c:v>314922</c:v>
                </c:pt>
                <c:pt idx="34">
                  <c:v>489597</c:v>
                </c:pt>
                <c:pt idx="35">
                  <c:v>2586038</c:v>
                </c:pt>
                <c:pt idx="36">
                  <c:v>250794</c:v>
                </c:pt>
                <c:pt idx="37">
                  <c:v>0</c:v>
                </c:pt>
                <c:pt idx="38">
                  <c:v>25900550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B5-C943-95D3-223BF02A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87167"/>
        <c:axId val="1008688959"/>
      </c:lineChart>
      <c:catAx>
        <c:axId val="100868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8959"/>
        <c:crosses val="autoZero"/>
        <c:auto val="1"/>
        <c:lblAlgn val="ctr"/>
        <c:lblOffset val="100"/>
        <c:noMultiLvlLbl val="0"/>
      </c:catAx>
      <c:valAx>
        <c:axId val="10086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208724</xdr:colOff>
      <xdr:row>50</xdr:row>
      <xdr:rowOff>134178</xdr:rowOff>
    </xdr:from>
    <xdr:to>
      <xdr:col>6</xdr:col>
      <xdr:colOff>618709</xdr:colOff>
      <xdr:row>65</xdr:row>
      <xdr:rowOff>81998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4B7E2-CDE6-ED30-5D30-3EE831D3C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D5B10-0407-334D-9608-FFA5BAC7F98A}" name="Table1" displayName="Table1" ref="A1:J41" totalsRowShown="0">
  <autoFilter ref="A1:J41" xr:uid="{7DDD5B10-0407-334D-9608-FFA5BAC7F98A}"/>
  <tableColumns count="10">
    <tableColumn id="1" xr3:uid="{E1F26CEF-E861-C348-89AC-50AD4EF4A28B}" name="Population in Tamilnadu District No." dataDxfId="1"/>
    <tableColumn id="2" xr3:uid="{FD2A9652-5066-5B46-B2B7-86DDC28C8377}" name="District name "/>
    <tableColumn id="3" xr3:uid="{70329817-A192-B641-8D1C-576AF346E22D}" name="Male"/>
    <tableColumn id="4" xr3:uid="{BEE142ED-8AE0-0345-8B8E-A01EFA10BAB4}" name="Female "/>
    <tableColumn id="5" xr3:uid="{62D88072-875F-D740-A3ED-4C631F6B1550}" name="Under 5 age"/>
    <tableColumn id="6" xr3:uid="{CD01857D-2D94-D843-A2C8-1C2D632A1457}" name="under 18 age"/>
    <tableColumn id="7" xr3:uid="{FDF93193-2807-5647-852D-854DAEC04BA6}" name="TOTAL " dataDxfId="0">
      <calculatedColumnFormula>SUM(Table1[[#This Row],[Male]:[under 18 age]])</calculatedColumnFormula>
    </tableColumn>
    <tableColumn id="8" xr3:uid="{F9FB84FD-5954-DA4E-A396-0C4947A3F8A0}" name="Column1"/>
    <tableColumn id="9" xr3:uid="{4688BCB8-3538-E140-8BC5-3F5DC4E526AC}" name="Column2"/>
    <tableColumn id="10" xr3:uid="{FCA2E1A3-E95B-1B41-9A79-EC86C7504293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AE50-5D6D-8049-844C-D6C3387A404F}">
  <dimension ref="A1:J65"/>
  <sheetViews>
    <sheetView tabSelected="1" zoomScaleNormal="60" zoomScaleSheetLayoutView="100" workbookViewId="0">
      <selection activeCell="H89" sqref="H89"/>
    </sheetView>
  </sheetViews>
  <sheetFormatPr defaultRowHeight="15" x14ac:dyDescent="0.2"/>
  <cols>
    <col min="1" max="9" width="11.703125" bestFit="1" customWidth="1"/>
    <col min="10" max="10" width="12.5078125" bestFit="1" customWidth="1"/>
  </cols>
  <sheetData>
    <row r="1" spans="1:10" x14ac:dyDescent="0.2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">
      <c r="A2" s="1"/>
      <c r="B2" t="s">
        <v>6</v>
      </c>
      <c r="C2">
        <v>352800</v>
      </c>
      <c r="D2">
        <v>3464264</v>
      </c>
      <c r="E2">
        <v>124</v>
      </c>
      <c r="F2">
        <v>133462</v>
      </c>
      <c r="G2">
        <f>SUM(Table1[[#This Row],[Male]:[under 18 age]])</f>
        <v>3950650</v>
      </c>
    </row>
    <row r="3" spans="1:10" x14ac:dyDescent="0.2">
      <c r="A3" s="1"/>
      <c r="B3" t="s">
        <v>7</v>
      </c>
      <c r="C3">
        <v>64883</v>
      </c>
      <c r="D3">
        <v>246344</v>
      </c>
      <c r="E3">
        <v>215</v>
      </c>
      <c r="F3">
        <v>55665</v>
      </c>
      <c r="G3">
        <f>SUM(Table1[[#This Row],[Male]:[under 18 age]])</f>
        <v>367107</v>
      </c>
    </row>
    <row r="4" spans="1:10" x14ac:dyDescent="0.2">
      <c r="A4" s="1"/>
      <c r="B4" t="s">
        <v>8</v>
      </c>
      <c r="C4">
        <v>634646</v>
      </c>
      <c r="D4">
        <v>515344</v>
      </c>
      <c r="E4">
        <v>152</v>
      </c>
      <c r="F4">
        <v>22614</v>
      </c>
      <c r="G4">
        <f>SUM(Table1[[#This Row],[Male]:[under 18 age]])</f>
        <v>1172756</v>
      </c>
    </row>
    <row r="5" spans="1:10" x14ac:dyDescent="0.2">
      <c r="A5" s="1"/>
      <c r="B5" t="s">
        <v>9</v>
      </c>
      <c r="C5">
        <v>64524</v>
      </c>
      <c r="D5">
        <v>434655</v>
      </c>
      <c r="E5">
        <v>300</v>
      </c>
      <c r="F5">
        <v>51525</v>
      </c>
      <c r="G5">
        <f>SUM(Table1[[#This Row],[Male]:[under 18 age]])</f>
        <v>551004</v>
      </c>
    </row>
    <row r="6" spans="1:10" x14ac:dyDescent="0.2">
      <c r="A6" s="1"/>
      <c r="B6" t="s">
        <v>10</v>
      </c>
      <c r="C6">
        <v>57524</v>
      </c>
      <c r="D6">
        <v>246424</v>
      </c>
      <c r="E6">
        <v>145</v>
      </c>
      <c r="F6">
        <v>64151</v>
      </c>
      <c r="G6">
        <f>SUM(Table1[[#This Row],[Male]:[under 18 age]])</f>
        <v>368244</v>
      </c>
    </row>
    <row r="7" spans="1:10" x14ac:dyDescent="0.2">
      <c r="A7" s="1"/>
      <c r="B7" t="s">
        <v>11</v>
      </c>
      <c r="C7">
        <v>246414</v>
      </c>
      <c r="D7">
        <v>561216</v>
      </c>
      <c r="E7">
        <v>513</v>
      </c>
      <c r="F7">
        <v>76192</v>
      </c>
      <c r="G7">
        <f>SUM(Table1[[#This Row],[Male]:[under 18 age]])</f>
        <v>884335</v>
      </c>
    </row>
    <row r="8" spans="1:10" x14ac:dyDescent="0.2">
      <c r="A8" s="1"/>
      <c r="B8" t="s">
        <v>12</v>
      </c>
      <c r="C8">
        <v>576425</v>
      </c>
      <c r="D8">
        <v>115424</v>
      </c>
      <c r="E8">
        <v>456</v>
      </c>
      <c r="F8">
        <v>24844</v>
      </c>
      <c r="G8">
        <f>SUM(Table1[[#This Row],[Male]:[under 18 age]])</f>
        <v>717149</v>
      </c>
    </row>
    <row r="9" spans="1:10" x14ac:dyDescent="0.2">
      <c r="A9" s="1"/>
      <c r="B9" t="s">
        <v>13</v>
      </c>
      <c r="C9">
        <v>517820</v>
      </c>
      <c r="D9">
        <v>643161</v>
      </c>
      <c r="E9">
        <v>565</v>
      </c>
      <c r="F9">
        <v>51645</v>
      </c>
      <c r="G9">
        <f>SUM(Table1[[#This Row],[Male]:[under 18 age]])</f>
        <v>1213191</v>
      </c>
    </row>
    <row r="10" spans="1:10" x14ac:dyDescent="0.2">
      <c r="A10" s="1"/>
      <c r="B10" t="s">
        <v>14</v>
      </c>
      <c r="C10">
        <v>23154</v>
      </c>
      <c r="D10">
        <v>643640</v>
      </c>
      <c r="E10">
        <v>256</v>
      </c>
      <c r="F10">
        <v>515461</v>
      </c>
      <c r="G10">
        <f>SUM(Table1[[#This Row],[Male]:[under 18 age]])</f>
        <v>1182511</v>
      </c>
    </row>
    <row r="11" spans="1:10" x14ac:dyDescent="0.2">
      <c r="A11" s="1"/>
      <c r="B11" t="s">
        <v>15</v>
      </c>
      <c r="C11">
        <v>44249</v>
      </c>
      <c r="D11">
        <v>246454</v>
      </c>
      <c r="E11">
        <v>256</v>
      </c>
      <c r="F11">
        <v>15155</v>
      </c>
      <c r="G11">
        <f>SUM(Table1[[#This Row],[Male]:[under 18 age]])</f>
        <v>306114</v>
      </c>
    </row>
    <row r="12" spans="1:10" x14ac:dyDescent="0.2">
      <c r="A12" s="1"/>
      <c r="B12" t="s">
        <v>16</v>
      </c>
      <c r="C12">
        <v>57546</v>
      </c>
      <c r="D12">
        <v>56434</v>
      </c>
      <c r="E12">
        <v>495</v>
      </c>
      <c r="F12">
        <v>54159</v>
      </c>
      <c r="G12">
        <f>SUM(Table1[[#This Row],[Male]:[under 18 age]])</f>
        <v>168634</v>
      </c>
    </row>
    <row r="13" spans="1:10" x14ac:dyDescent="0.2">
      <c r="A13" s="1"/>
      <c r="B13" t="s">
        <v>17</v>
      </c>
      <c r="C13">
        <v>524524</v>
      </c>
      <c r="D13">
        <v>641642</v>
      </c>
      <c r="E13">
        <v>586</v>
      </c>
      <c r="F13">
        <v>544994</v>
      </c>
      <c r="G13">
        <f>SUM(Table1[[#This Row],[Male]:[under 18 age]])</f>
        <v>1711746</v>
      </c>
    </row>
    <row r="14" spans="1:10" x14ac:dyDescent="0.2">
      <c r="A14" s="1"/>
      <c r="B14" t="s">
        <v>18</v>
      </c>
      <c r="C14">
        <v>243648</v>
      </c>
      <c r="D14">
        <v>516154</v>
      </c>
      <c r="E14">
        <v>556</v>
      </c>
      <c r="F14">
        <v>145545</v>
      </c>
      <c r="G14">
        <f>SUM(Table1[[#This Row],[Male]:[under 18 age]])</f>
        <v>905903</v>
      </c>
    </row>
    <row r="15" spans="1:10" x14ac:dyDescent="0.2">
      <c r="A15" s="1"/>
      <c r="B15" t="s">
        <v>19</v>
      </c>
      <c r="C15">
        <v>316424</v>
      </c>
      <c r="D15">
        <v>216434</v>
      </c>
      <c r="E15">
        <v>256</v>
      </c>
      <c r="F15">
        <v>255655</v>
      </c>
      <c r="G15">
        <f>SUM(Table1[[#This Row],[Male]:[under 18 age]])</f>
        <v>788769</v>
      </c>
      <c r="J15" s="2"/>
    </row>
    <row r="16" spans="1:10" x14ac:dyDescent="0.2">
      <c r="A16" s="1"/>
      <c r="B16" t="s">
        <v>20</v>
      </c>
      <c r="C16">
        <v>154937</v>
      </c>
      <c r="D16">
        <v>216424</v>
      </c>
      <c r="E16">
        <v>256</v>
      </c>
      <c r="F16">
        <v>256445</v>
      </c>
      <c r="G16">
        <f>SUM(Table1[[#This Row],[Male]:[under 18 age]])</f>
        <v>628062</v>
      </c>
    </row>
    <row r="17" spans="1:7" x14ac:dyDescent="0.2">
      <c r="A17" s="1"/>
      <c r="B17" t="s">
        <v>21</v>
      </c>
      <c r="C17">
        <v>249274</v>
      </c>
      <c r="D17">
        <v>213404</v>
      </c>
      <c r="E17">
        <v>566</v>
      </c>
      <c r="F17">
        <v>15215</v>
      </c>
      <c r="G17">
        <f>SUM(Table1[[#This Row],[Male]:[under 18 age]])</f>
        <v>478459</v>
      </c>
    </row>
    <row r="18" spans="1:7" x14ac:dyDescent="0.2">
      <c r="A18" s="1"/>
      <c r="B18" t="s">
        <v>22</v>
      </c>
      <c r="C18">
        <v>346527</v>
      </c>
      <c r="D18">
        <v>103150</v>
      </c>
      <c r="E18">
        <v>624</v>
      </c>
      <c r="F18">
        <v>455215</v>
      </c>
      <c r="G18">
        <f>SUM(Table1[[#This Row],[Male]:[under 18 age]])</f>
        <v>905516</v>
      </c>
    </row>
    <row r="19" spans="1:7" x14ac:dyDescent="0.2">
      <c r="A19" s="1"/>
      <c r="B19" t="s">
        <v>23</v>
      </c>
      <c r="C19">
        <v>52475</v>
      </c>
      <c r="D19">
        <v>125824</v>
      </c>
      <c r="E19">
        <v>781</v>
      </c>
      <c r="F19">
        <v>246325</v>
      </c>
      <c r="G19">
        <f>SUM(Table1[[#This Row],[Male]:[under 18 age]])</f>
        <v>425405</v>
      </c>
    </row>
    <row r="20" spans="1:7" x14ac:dyDescent="0.2">
      <c r="A20" s="1"/>
      <c r="B20" t="s">
        <v>24</v>
      </c>
      <c r="C20">
        <v>34628</v>
      </c>
      <c r="D20">
        <v>526464</v>
      </c>
      <c r="E20">
        <v>495</v>
      </c>
      <c r="F20">
        <v>14535</v>
      </c>
      <c r="G20">
        <f>SUM(Table1[[#This Row],[Male]:[under 18 age]])</f>
        <v>576122</v>
      </c>
    </row>
    <row r="21" spans="1:7" x14ac:dyDescent="0.2">
      <c r="A21" s="1"/>
      <c r="B21" t="s">
        <v>25</v>
      </c>
      <c r="C21">
        <v>12434</v>
      </c>
      <c r="D21">
        <v>245814</v>
      </c>
      <c r="E21">
        <v>462</v>
      </c>
      <c r="F21">
        <v>15632</v>
      </c>
      <c r="G21">
        <f>SUM(Table1[[#This Row],[Male]:[under 18 age]])</f>
        <v>274342</v>
      </c>
    </row>
    <row r="22" spans="1:7" x14ac:dyDescent="0.2">
      <c r="A22" s="1"/>
      <c r="B22" t="s">
        <v>26</v>
      </c>
      <c r="C22">
        <v>21344</v>
      </c>
      <c r="D22">
        <v>155215</v>
      </c>
      <c r="E22">
        <v>595</v>
      </c>
      <c r="F22">
        <v>145348</v>
      </c>
      <c r="G22">
        <f>SUM(Table1[[#This Row],[Male]:[under 18 age]])</f>
        <v>322502</v>
      </c>
    </row>
    <row r="23" spans="1:7" x14ac:dyDescent="0.2">
      <c r="A23" s="1"/>
      <c r="B23" t="s">
        <v>27</v>
      </c>
      <c r="C23">
        <v>13464</v>
      </c>
      <c r="D23">
        <v>15532</v>
      </c>
      <c r="E23">
        <v>595</v>
      </c>
      <c r="F23">
        <v>32553</v>
      </c>
      <c r="G23">
        <f>SUM(Table1[[#This Row],[Male]:[under 18 age]])</f>
        <v>62144</v>
      </c>
    </row>
    <row r="24" spans="1:7" x14ac:dyDescent="0.2">
      <c r="A24" s="1"/>
      <c r="B24" t="s">
        <v>28</v>
      </c>
      <c r="C24">
        <v>24645</v>
      </c>
      <c r="D24">
        <v>214552</v>
      </c>
      <c r="E24">
        <v>465</v>
      </c>
      <c r="F24">
        <v>515625</v>
      </c>
      <c r="G24">
        <f>SUM(Table1[[#This Row],[Male]:[under 18 age]])</f>
        <v>755287</v>
      </c>
    </row>
    <row r="25" spans="1:7" x14ac:dyDescent="0.2">
      <c r="A25" s="1"/>
      <c r="B25" t="s">
        <v>29</v>
      </c>
      <c r="C25">
        <v>13467</v>
      </c>
      <c r="D25">
        <v>145521</v>
      </c>
      <c r="E25">
        <v>324</v>
      </c>
      <c r="F25">
        <v>45156</v>
      </c>
      <c r="G25">
        <f>SUM(Table1[[#This Row],[Male]:[under 18 age]])</f>
        <v>204468</v>
      </c>
    </row>
    <row r="26" spans="1:7" x14ac:dyDescent="0.2">
      <c r="A26" s="1"/>
      <c r="B26" t="s">
        <v>30</v>
      </c>
      <c r="C26">
        <v>24349</v>
      </c>
      <c r="D26">
        <v>135126</v>
      </c>
      <c r="E26">
        <v>614</v>
      </c>
      <c r="F26">
        <v>15215</v>
      </c>
      <c r="G26">
        <f>SUM(Table1[[#This Row],[Male]:[under 18 age]])</f>
        <v>175304</v>
      </c>
    </row>
    <row r="27" spans="1:7" x14ac:dyDescent="0.2">
      <c r="A27" s="1"/>
      <c r="B27" t="s">
        <v>31</v>
      </c>
      <c r="C27">
        <v>346464</v>
      </c>
      <c r="D27">
        <v>215532</v>
      </c>
      <c r="E27">
        <v>155</v>
      </c>
      <c r="F27">
        <v>1452</v>
      </c>
      <c r="G27">
        <f>SUM(Table1[[#This Row],[Male]:[under 18 age]])</f>
        <v>563603</v>
      </c>
    </row>
    <row r="28" spans="1:7" x14ac:dyDescent="0.2">
      <c r="A28" s="1"/>
      <c r="B28" t="s">
        <v>32</v>
      </c>
      <c r="C28">
        <v>346722</v>
      </c>
      <c r="D28">
        <v>225632</v>
      </c>
      <c r="E28">
        <v>325</v>
      </c>
      <c r="F28">
        <v>52464</v>
      </c>
      <c r="G28">
        <f>SUM(Table1[[#This Row],[Male]:[under 18 age]])</f>
        <v>625143</v>
      </c>
    </row>
    <row r="29" spans="1:7" x14ac:dyDescent="0.2">
      <c r="A29" s="1"/>
      <c r="B29" t="s">
        <v>33</v>
      </c>
      <c r="C29">
        <v>167924</v>
      </c>
      <c r="D29">
        <v>31564</v>
      </c>
      <c r="E29">
        <v>351</v>
      </c>
      <c r="F29">
        <v>25434</v>
      </c>
      <c r="G29">
        <f>SUM(Table1[[#This Row],[Male]:[under 18 age]])</f>
        <v>225273</v>
      </c>
    </row>
    <row r="30" spans="1:7" x14ac:dyDescent="0.2">
      <c r="A30" s="1"/>
      <c r="B30" t="s">
        <v>34</v>
      </c>
      <c r="C30">
        <v>155724</v>
      </c>
      <c r="D30">
        <v>215532</v>
      </c>
      <c r="E30">
        <v>625</v>
      </c>
      <c r="F30">
        <v>2643</v>
      </c>
      <c r="G30">
        <f>SUM(Table1[[#This Row],[Male]:[under 18 age]])</f>
        <v>374524</v>
      </c>
    </row>
    <row r="31" spans="1:7" x14ac:dyDescent="0.2">
      <c r="A31" s="1"/>
      <c r="B31" t="s">
        <v>35</v>
      </c>
      <c r="C31">
        <v>25553</v>
      </c>
      <c r="D31">
        <v>245622</v>
      </c>
      <c r="E31">
        <v>165</v>
      </c>
      <c r="F31">
        <v>2664</v>
      </c>
      <c r="G31">
        <f>SUM(Table1[[#This Row],[Male]:[under 18 age]])</f>
        <v>274004</v>
      </c>
    </row>
    <row r="32" spans="1:7" x14ac:dyDescent="0.2">
      <c r="A32" s="1"/>
      <c r="B32" t="s">
        <v>36</v>
      </c>
      <c r="C32">
        <v>256452</v>
      </c>
      <c r="D32">
        <v>256253</v>
      </c>
      <c r="E32">
        <v>265</v>
      </c>
      <c r="F32">
        <v>2152</v>
      </c>
      <c r="G32">
        <f>SUM(Table1[[#This Row],[Male]:[under 18 age]])</f>
        <v>515122</v>
      </c>
    </row>
    <row r="33" spans="1:10" x14ac:dyDescent="0.2">
      <c r="A33" s="1"/>
      <c r="B33" t="s">
        <v>37</v>
      </c>
      <c r="C33">
        <v>134492</v>
      </c>
      <c r="D33">
        <v>32152</v>
      </c>
      <c r="E33">
        <v>265</v>
      </c>
      <c r="F33">
        <v>15114</v>
      </c>
      <c r="G33">
        <f>SUM(Table1[[#This Row],[Male]:[under 18 age]])</f>
        <v>182023</v>
      </c>
    </row>
    <row r="34" spans="1:10" x14ac:dyDescent="0.2">
      <c r="A34" s="1"/>
      <c r="B34" t="s">
        <v>38</v>
      </c>
      <c r="C34">
        <v>246427</v>
      </c>
      <c r="D34">
        <v>11522</v>
      </c>
      <c r="E34">
        <v>321</v>
      </c>
      <c r="F34">
        <v>145513</v>
      </c>
      <c r="G34">
        <f>SUM(Table1[[#This Row],[Male]:[under 18 age]])</f>
        <v>403783</v>
      </c>
    </row>
    <row r="35" spans="1:10" x14ac:dyDescent="0.2">
      <c r="A35" s="1"/>
      <c r="B35" t="s">
        <v>39</v>
      </c>
      <c r="C35">
        <v>143923</v>
      </c>
      <c r="D35">
        <v>145512</v>
      </c>
      <c r="E35">
        <v>351</v>
      </c>
      <c r="F35">
        <v>25136</v>
      </c>
      <c r="G35">
        <f>SUM(Table1[[#This Row],[Male]:[under 18 age]])</f>
        <v>314922</v>
      </c>
    </row>
    <row r="36" spans="1:10" x14ac:dyDescent="0.2">
      <c r="A36" s="1"/>
      <c r="B36" t="s">
        <v>40</v>
      </c>
      <c r="C36" s="2">
        <v>252764</v>
      </c>
      <c r="D36" s="2">
        <v>214552</v>
      </c>
      <c r="E36">
        <v>125</v>
      </c>
      <c r="F36">
        <v>22156</v>
      </c>
      <c r="G36">
        <f>SUM(Table1[[#This Row],[Male]:[under 18 age]])</f>
        <v>489597</v>
      </c>
      <c r="J36" s="2"/>
    </row>
    <row r="37" spans="1:10" x14ac:dyDescent="0.2">
      <c r="A37" s="1"/>
      <c r="B37" t="s">
        <v>41</v>
      </c>
      <c r="C37" s="2">
        <v>214543</v>
      </c>
      <c r="D37" s="2">
        <v>2145652</v>
      </c>
      <c r="E37">
        <v>621</v>
      </c>
      <c r="F37">
        <v>225222</v>
      </c>
      <c r="G37">
        <f>SUM(Table1[[#This Row],[Male]:[under 18 age]])</f>
        <v>2586038</v>
      </c>
      <c r="J37" s="2"/>
    </row>
    <row r="38" spans="1:10" x14ac:dyDescent="0.2">
      <c r="A38" s="1"/>
      <c r="B38" t="s">
        <v>42</v>
      </c>
      <c r="C38" s="2">
        <v>12464</v>
      </c>
      <c r="D38" s="2">
        <v>22556</v>
      </c>
      <c r="E38">
        <v>562</v>
      </c>
      <c r="F38">
        <v>215212</v>
      </c>
      <c r="G38">
        <f>SUM(Table1[[#This Row],[Male]:[under 18 age]])</f>
        <v>250794</v>
      </c>
      <c r="J38" s="2"/>
    </row>
    <row r="39" spans="1:10" x14ac:dyDescent="0.2">
      <c r="A39" s="1"/>
      <c r="C39" s="2"/>
      <c r="D39" s="2"/>
      <c r="G39">
        <f>SUM(Table1[[#This Row],[Male]:[under 18 age]])</f>
        <v>0</v>
      </c>
      <c r="J39" s="2"/>
    </row>
    <row r="40" spans="1:10" x14ac:dyDescent="0.2">
      <c r="A40" s="1"/>
      <c r="C40" s="2">
        <f>SUM(C2:C38)</f>
        <v>6975577</v>
      </c>
      <c r="D40" s="2">
        <f>SUM(D2:D38)</f>
        <v>14406697</v>
      </c>
      <c r="E40">
        <f>SUM(E2:E38)</f>
        <v>14783</v>
      </c>
      <c r="F40">
        <f>SUM(F2:F38)</f>
        <v>4503493</v>
      </c>
      <c r="G40">
        <f>SUM(Table1[[#This Row],[Male]:[under 18 age]])</f>
        <v>25900550</v>
      </c>
      <c r="J40" s="2"/>
    </row>
    <row r="41" spans="1:10" x14ac:dyDescent="0.2">
      <c r="A41" s="1"/>
      <c r="G41">
        <f>SUM(Table1[[#This Row],[Male]:[under 18 age]])</f>
        <v>0</v>
      </c>
    </row>
    <row r="65" spans="9:9" x14ac:dyDescent="0.2">
      <c r="I65" s="3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S</dc:creator>
  <dcterms:created xsi:type="dcterms:W3CDTF">2024-09-09T11:45:18Z</dcterms:created>
</cp:coreProperties>
</file>