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MS Excel\"/>
    </mc:Choice>
  </mc:AlternateContent>
  <xr:revisionPtr revIDLastSave="0" documentId="13_ncr:1_{2A6E6109-8F18-4AEF-9019-6F16064E20FE}" xr6:coauthVersionLast="47" xr6:coauthVersionMax="47" xr10:uidLastSave="{00000000-0000-0000-0000-000000000000}"/>
  <bookViews>
    <workbookView xWindow="-108" yWindow="-108" windowWidth="23256" windowHeight="12456" activeTab="1" xr2:uid="{78360F27-B6F8-4355-829A-A20516F6C17E}"/>
  </bookViews>
  <sheets>
    <sheet name="Pivote Table" sheetId="1" r:id="rId1"/>
    <sheet name="Dashboard" sheetId="3" r:id="rId2"/>
    <sheet name="Average Patient Waittime" sheetId="6" r:id="rId3"/>
    <sheet name="Patient Satisfaction" sheetId="7" r:id="rId4"/>
    <sheet name="Daily Visits Of No. of Patients" sheetId="4" r:id="rId5"/>
  </sheets>
  <definedNames>
    <definedName name="Slicer_Date__Month">#N/A</definedName>
    <definedName name="Slicer_Date__Year">#N/A</definedName>
  </definedNames>
  <calcPr calcId="191029"/>
  <pivotCaches>
    <pivotCache cacheId="52" r:id="rId6"/>
    <pivotCache cacheId="55" r:id="rId7"/>
    <pivotCache cacheId="58" r:id="rId8"/>
    <pivotCache cacheId="61" r:id="rId9"/>
    <pivotCache cacheId="64" r:id="rId10"/>
    <pivotCache cacheId="67" r:id="rId11"/>
    <pivotCache cacheId="70" r:id="rId12"/>
    <pivotCache cacheId="73" r:id="rId13"/>
    <pivotCache cacheId="76" r:id="rId14"/>
    <pivotCache cacheId="79" r:id="rId15"/>
    <pivotCache cacheId="82" r:id="rId16"/>
    <pivotCache cacheId="85" r:id="rId17"/>
  </pivotCaches>
  <extLst>
    <ext xmlns:x14="http://schemas.microsoft.com/office/spreadsheetml/2009/9/main" uri="{876F7934-8845-4945-9796-88D515C7AA90}">
      <x14:pivotCaches>
        <pivotCache cacheId="12" r:id="rId18"/>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5e18ccf-c9b4-4946-88be-6c84e5185574" name="Hospital Emergency Room Data" connection="Query - Hospital Emergency Room Data"/>
          <x15:modelTable id="Calender_Table_46f012ae-a3d2-4241-ab2e-f3c0039fb39b"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1" i="1" l="1"/>
  <c r="C50" i="1"/>
  <c r="B51" i="1"/>
  <c r="B50" i="1"/>
  <c r="A50" i="1"/>
  <c r="A5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FC0A6E-FC5E-4B8A-AAEC-28F3B7CF66FD}" name="Query - Calender_Table" description="Connection to the 'Calender_Table' query in the workbook." type="100" refreshedVersion="8" minRefreshableVersion="5">
    <extLst>
      <ext xmlns:x15="http://schemas.microsoft.com/office/spreadsheetml/2010/11/main" uri="{DE250136-89BD-433C-8126-D09CA5730AF9}">
        <x15:connection id="78e1351d-1510-45c4-9df4-a3c8d4163287"/>
      </ext>
    </extLst>
  </connection>
  <connection id="2" xr16:uid="{22C87FDE-1343-4CF2-9232-EF3DDAD8B403}"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4b81a6d2-dcde-4d97-9d1d-c107576a5b25"/>
      </ext>
    </extLst>
  </connection>
  <connection id="3" xr16:uid="{2290602C-B221-4EBF-82CA-457233DE6CA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<sst xmlns="http://schemas.openxmlformats.org/spreadsheetml/2006/main" count="187" uniqueCount="76">
  <si>
    <t>Row Labels</t>
  </si>
  <si>
    <t>Grand Total</t>
  </si>
  <si>
    <t>Distinct Count of Patient Id</t>
  </si>
  <si>
    <t>No. of Patient</t>
  </si>
  <si>
    <t>Male</t>
  </si>
  <si>
    <t>None</t>
  </si>
  <si>
    <t>Admitted</t>
  </si>
  <si>
    <t>60-69</t>
  </si>
  <si>
    <t>Delay</t>
  </si>
  <si>
    <t>70-79</t>
  </si>
  <si>
    <t>10-19</t>
  </si>
  <si>
    <t>Ontime</t>
  </si>
  <si>
    <t>40-49</t>
  </si>
  <si>
    <t>50-59</t>
  </si>
  <si>
    <t>20-29</t>
  </si>
  <si>
    <t>0-09</t>
  </si>
  <si>
    <t>30-39</t>
  </si>
  <si>
    <t>Female</t>
  </si>
  <si>
    <t>Not Admitted</t>
  </si>
  <si>
    <t>Average of Patient Waittime</t>
  </si>
  <si>
    <t>Average of Patient Satisfaction Score</t>
  </si>
  <si>
    <t>2023</t>
  </si>
  <si>
    <t>Qtr3</t>
  </si>
  <si>
    <t>Jul</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</si>
  <si>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</si>
  <si>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</si>
  <si>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</si>
  <si>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</si>
  <si>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</si>
  <si>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</si>
  <si>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</si>
  <si>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</si>
  <si>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</si>
  <si>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</si>
  <si>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</si>
  <si>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</si>
  <si>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</si>
  <si>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</si>
  <si>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</si>
  <si>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</si>
  <si>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</si>
  <si>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</si>
  <si>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</si>
  <si>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</si>
  <si>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</si>
  <si>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</si>
  <si>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</si>
  <si>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</si>
  <si>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</si>
  <si>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</si>
  <si>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</si>
  <si>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</si>
  <si>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</si>
  <si>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</si>
  <si>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</si>
  <si>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Daily tends of no. of patients</t>
  </si>
  <si>
    <t>General Practice</t>
  </si>
  <si>
    <t>Orthopedics</t>
  </si>
  <si>
    <t>Neurology</t>
  </si>
  <si>
    <t>Gastroenterology</t>
  </si>
  <si>
    <t>Average Waitime</t>
  </si>
  <si>
    <t>Average Satisfaction score daily trends</t>
  </si>
  <si>
    <t>Count of Patient attend Status</t>
  </si>
  <si>
    <t>Count of Patient Admission Flag</t>
  </si>
  <si>
    <t>Admission Status</t>
  </si>
  <si>
    <t>No. of Patients</t>
  </si>
  <si>
    <t>Count of Patient Admission Flag2</t>
  </si>
  <si>
    <t>Physiotherapy</t>
  </si>
  <si>
    <t>Cardiology</t>
  </si>
  <si>
    <t>Renal</t>
  </si>
  <si>
    <t>% Status</t>
  </si>
  <si>
    <t>Count of Age Group</t>
  </si>
  <si>
    <t>Patient attendence</t>
  </si>
  <si>
    <t>Count of Patient Gender</t>
  </si>
  <si>
    <t>gender</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</si>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</sst>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0" borderId="0" xfId="0" applyNumberFormat="1"/>
    <xf numFmtId="0" fontId="2" fillId="0" borderId="0" xfId="0" applyFont="1"/>
    <xf numFmtId="2" fontId="0" fillId="0" borderId="0" xfId="0" applyNumberFormat="1"/>
    <xf numFmtId="0" fontId="0" fillId="2" borderId="0" xfId="0" applyFill="1"/>
    <xf numFmtId="0" fontId="0" fillId="0" borderId="0" xfId="0" applyAlignment="1">
      <alignment horizontal="left" indent="1"/>
    </xf>
    <xf numFmtId="14" fontId="0" fillId="0" borderId="0" xfId="0" applyNumberFormat="1" applyAlignment="1">
      <alignment horizontal="left" indent="2"/>
    </xf>
    <xf numFmtId="1" fontId="0" fillId="0" borderId="0" xfId="0" applyNumberFormat="1"/>
    <xf numFmtId="10" fontId="0" fillId="0" borderId="0" xfId="0" applyNumberFormat="1"/>
    <xf numFmtId="9" fontId="0" fillId="0" borderId="0" xfId="1" applyFont="1"/>
    <xf numFmtId="0" fontId="0" fillId="0" borderId="0" xfId="1" applyNumberFormat="1" applyFont="1"/>
    <xf numFmtId="0" fontId="0" fillId="3" borderId="0" xfId="0" applyFill="1"/>
    <xf numFmtId="0" fontId="0" fillId="0" borderId="0" xfId="0" applyAlignment="1">
      <alignment horizontal="left" indent="3"/>
    </xf>
  </cellXfs>
  <cellStyles count="2">
    <cellStyle name="Normal" xfId="0" builtinId="0"/>
    <cellStyle name="Percent" xfId="1" builtinId="5"/>
  </cellStyles>
  <dxfs count="49">
    <dxf>
      <numFmt numFmtId="1" formatCode="0"/>
    </dxf>
    <dxf>
      <numFmt numFmtId="1" formatCode="0"/>
    </dxf>
    <dxf>
      <numFmt numFmtId="2" formatCode="0.00"/>
    </dxf>
    <dxf>
      <numFmt numFmtId="1" formatCode="0"/>
    </dxf>
    <dxf>
      <numFmt numFmtId="1" formatCode="0"/>
    </dxf>
    <dxf>
      <numFmt numFmtId="14" formatCode="0.00%"/>
    </dxf>
    <dxf>
      <numFmt numFmtId="164" formatCode="0.000000000"/>
    </dxf>
    <dxf>
      <numFmt numFmtId="2" formatCode="0.00"/>
    </dxf>
    <dxf>
      <numFmt numFmtId="164" formatCode="0.00000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164" formatCode="0.000000000"/>
    </dxf>
    <dxf>
      <numFmt numFmtId="2" formatCode="0.00"/>
    </dxf>
    <dxf>
      <numFmt numFmtId="164" formatCode="0.00000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164" formatCode="0.000000000"/>
    </dxf>
    <dxf>
      <numFmt numFmtId="2" formatCode="0.00"/>
    </dxf>
    <dxf>
      <numFmt numFmtId="164" formatCode="0.000000000"/>
    </dxf>
    <dxf>
      <numFmt numFmtId="2" formatCode="0.00"/>
    </dxf>
    <dxf>
      <numFmt numFmtId="2" formatCode="0.00"/>
    </dxf>
    <dxf>
      <numFmt numFmtId="2" formatCode="0.00"/>
    </dxf>
    <dxf>
      <numFmt numFmtId="1" formatCode="0"/>
    </dxf>
    <dxf>
      <numFmt numFmtId="1" formatCode="0"/>
    </dxf>
    <dxf>
      <numFmt numFmtId="1" formatCode="0"/>
    </dxf>
    <dxf>
      <font>
        <b/>
        <color theme="1"/>
      </font>
      <border>
        <bottom style="thin">
          <color theme="4"/>
        </bottom>
        <vertical/>
        <horizontal/>
      </border>
    </dxf>
    <dxf>
      <font>
        <sz val="8"/>
        <color theme="1"/>
      </font>
      <fill>
        <patternFill>
          <bgColor theme="0" tint="-0.14996795556505021"/>
        </patternFill>
      </fill>
      <border diagonalUp="0" diagonalDown="0">
        <left/>
        <right/>
        <top/>
        <bottom/>
        <vertical/>
        <horizontal/>
      </border>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s>
  <tableStyles count="2" defaultTableStyle="TableStyleMedium2" defaultPivotStyle="PivotStyleLight16">
    <tableStyle name="My style" pivot="0" table="0" count="10" xr9:uid="{2E7884A4-71D7-4DA8-A8FC-32C0DA7EC87D}">
      <tableStyleElement type="wholeTable" dxfId="48"/>
      <tableStyleElement type="headerRow" dxfId="47"/>
    </tableStyle>
    <tableStyle name="style" pivot="0" table="0" count="10" xr9:uid="{36F3E974-4C48-4FD9-88F0-1475323EB531}">
      <tableStyleElement type="wholeTable" dxfId="46"/>
      <tableStyleElement type="headerRow" dxfId="45"/>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[Project1.xlsx]Pivote Table!PivotTable7</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44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layout>
            <c:manualLayout>
              <c:x val="8.6606977906231439E-2"/>
              <c:y val="0"/>
            </c:manualLayout>
          </c:layout>
          <c:tx>
            <c:rich>
              <a:bodyPr rot="0" spcFirstLastPara="1" vertOverflow="ellipsis" vert="horz" wrap="square" lIns="38100" tIns="19050" rIns="38100" bIns="144000" anchor="ctr" anchorCtr="1">
                <a:noAutofit/>
              </a:bodyPr>
              <a:lstStyle/>
              <a:p>
                <a:pPr>
                  <a:defRPr sz="900" b="0" i="0" u="none" strike="noStrike" kern="1200" baseline="0">
                    <a:solidFill>
                      <a:schemeClr val="tx1">
                        <a:lumMod val="75000"/>
                        <a:lumOff val="25000"/>
                      </a:schemeClr>
                    </a:solidFill>
                    <a:latin typeface="+mn-lt"/>
                    <a:ea typeface="+mn-ea"/>
                    <a:cs typeface="+mn-cs"/>
                  </a:defRPr>
                </a:pPr>
                <a:fld id="{65D8786A-29B0-4360-899D-EB8AAD1AB75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325317383266565"/>
                  <c:h val="0.41327750329619378"/>
                </c:manualLayout>
              </c15:layout>
              <c15:dlblFieldTable/>
              <c15:showDataLabelsRange val="1"/>
            </c:ext>
          </c:extLst>
        </c:dLbl>
      </c:pivotFmt>
      <c:pivotFmt>
        <c:idx val="3"/>
        <c:spPr>
          <a:solidFill>
            <a:schemeClr val="accent1"/>
          </a:solidFill>
          <a:ln>
            <a:noFill/>
          </a:ln>
          <a:effectLst/>
        </c:spPr>
        <c:dLbl>
          <c:idx val="0"/>
          <c:layout>
            <c:manualLayout>
              <c:x val="4.7240169767035288E-2"/>
              <c:y val="8.0493133121441978E-7"/>
            </c:manualLayout>
          </c:layout>
          <c:tx>
            <c:rich>
              <a:bodyPr rot="0" spcFirstLastPara="1" vertOverflow="ellipsis" vert="horz" wrap="square" lIns="0" tIns="36000" rIns="0" bIns="14400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92D870C-5D10-4D4B-9CEB-BAAC2D79DA8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1678501507097806"/>
                  <c:h val="0.31105122422006176"/>
                </c:manualLayout>
              </c15:layout>
              <c15:dlblFieldTable/>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44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5"/>
        <c:dLbl>
          <c:idx val="0"/>
          <c:layout>
            <c:manualLayout>
              <c:x val="4.7240169767035288E-2"/>
              <c:y val="8.0493133121441978E-7"/>
            </c:manualLayout>
          </c:layout>
          <c:tx>
            <c:rich>
              <a:bodyPr rot="0" spcFirstLastPara="1" vertOverflow="ellipsis" vert="horz" wrap="square" lIns="0" tIns="36000" rIns="0" bIns="14400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92D870C-5D10-4D4B-9CEB-BAAC2D79DA8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1678501507097806"/>
                  <c:h val="0.31105122422006176"/>
                </c:manualLayout>
              </c15:layout>
              <c15:dlblFieldTable/>
              <c15:showDataLabelsRange val="1"/>
            </c:ext>
          </c:extLst>
        </c:dLbl>
      </c:pivotFmt>
      <c:pivotFmt>
        <c:idx val="6"/>
        <c:dLbl>
          <c:idx val="0"/>
          <c:layout>
            <c:manualLayout>
              <c:x val="8.6606977906231439E-2"/>
              <c:y val="0"/>
            </c:manualLayout>
          </c:layout>
          <c:tx>
            <c:rich>
              <a:bodyPr rot="0" spcFirstLastPara="1" vertOverflow="ellipsis" vert="horz" wrap="square" lIns="38100" tIns="19050" rIns="38100" bIns="144000" anchor="ctr" anchorCtr="1">
                <a:noAutofit/>
              </a:bodyPr>
              <a:lstStyle/>
              <a:p>
                <a:pPr>
                  <a:defRPr sz="900" b="0" i="0" u="none" strike="noStrike" kern="1200" baseline="0">
                    <a:solidFill>
                      <a:schemeClr val="tx1">
                        <a:lumMod val="75000"/>
                        <a:lumOff val="25000"/>
                      </a:schemeClr>
                    </a:solidFill>
                    <a:latin typeface="+mn-lt"/>
                    <a:ea typeface="+mn-ea"/>
                    <a:cs typeface="+mn-cs"/>
                  </a:defRPr>
                </a:pPr>
                <a:fld id="{65D8786A-29B0-4360-899D-EB8AAD1AB75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325317383266565"/>
                  <c:h val="0.41327750329619378"/>
                </c:manualLayout>
              </c15:layout>
              <c15:dlblFieldTable/>
              <c15:showDataLabelsRange val="1"/>
            </c:ext>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0933802030961154"/>
          <c:y val="0.15816417701405891"/>
          <c:w val="0.63395426643417119"/>
          <c:h val="0.63048339346170379"/>
        </c:manualLayout>
      </c:layout>
      <c:barChart>
        <c:barDir val="bar"/>
        <c:grouping val="clustered"/>
        <c:varyColors val="0"/>
        <c:ser>
          <c:idx val="0"/>
          <c:order val="0"/>
          <c:tx>
            <c:strRef>
              <c:f>'Pivote Table'!$B$38</c:f>
              <c:strCache>
                <c:ptCount val="1"/>
                <c:pt idx="0">
                  <c:v>Count of Patient Admission Flag</c:v>
                </c:pt>
              </c:strCache>
            </c:strRef>
          </c:tx>
          <c:spPr>
            <a:solidFill>
              <a:schemeClr val="accent1"/>
            </a:solidFill>
            <a:ln>
              <a:noFill/>
            </a:ln>
            <a:effectLst/>
          </c:spPr>
          <c:invertIfNegative val="0"/>
          <c:dLbls>
            <c:dLbl>
              <c:idx val="0"/>
              <c:layout>
                <c:manualLayout>
                  <c:x val="4.7240169767035288E-2"/>
                  <c:y val="8.0493133121441978E-7"/>
                </c:manualLayout>
              </c:layout>
              <c:tx>
                <c:rich>
                  <a:bodyPr rot="0" spcFirstLastPara="1" vertOverflow="ellipsis" vert="horz" wrap="square" lIns="0" tIns="36000" rIns="0" bIns="14400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92D870C-5D10-4D4B-9CEB-BAAC2D79DA8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1678501507097806"/>
                      <c:h val="0.31105122422006176"/>
                    </c:manualLayout>
                  </c15:layout>
                  <c15:dlblFieldTable/>
                  <c15:showDataLabelsRange val="1"/>
                </c:ext>
                <c:ext xmlns:c16="http://schemas.microsoft.com/office/drawing/2014/chart" uri="{C3380CC4-5D6E-409C-BE32-E72D297353CC}">
                  <c16:uniqueId val="{00000000-1B5D-44CB-8F14-C760A943114A}"/>
                </c:ext>
              </c:extLst>
            </c:dLbl>
            <c:dLbl>
              <c:idx val="1"/>
              <c:layout>
                <c:manualLayout>
                  <c:x val="8.6606977906231439E-2"/>
                  <c:y val="0"/>
                </c:manualLayout>
              </c:layout>
              <c:tx>
                <c:rich>
                  <a:bodyPr rot="0" spcFirstLastPara="1" vertOverflow="ellipsis" vert="horz" wrap="square" lIns="38100" tIns="19050" rIns="38100" bIns="144000" anchor="ctr" anchorCtr="1">
                    <a:noAutofit/>
                  </a:bodyPr>
                  <a:lstStyle/>
                  <a:p>
                    <a:pPr>
                      <a:defRPr sz="900" b="0" i="0" u="none" strike="noStrike" kern="1200" baseline="0">
                        <a:solidFill>
                          <a:schemeClr val="tx1">
                            <a:lumMod val="75000"/>
                            <a:lumOff val="25000"/>
                          </a:schemeClr>
                        </a:solidFill>
                        <a:latin typeface="+mn-lt"/>
                        <a:ea typeface="+mn-ea"/>
                        <a:cs typeface="+mn-cs"/>
                      </a:defRPr>
                    </a:pPr>
                    <a:fld id="{65D8786A-29B0-4360-899D-EB8AAD1AB75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325317383266565"/>
                      <c:h val="0.41327750329619378"/>
                    </c:manualLayout>
                  </c15:layout>
                  <c15:dlblFieldTable/>
                  <c15:showDataLabelsRange val="1"/>
                </c:ext>
                <c:ext xmlns:c16="http://schemas.microsoft.com/office/drawing/2014/chart" uri="{C3380CC4-5D6E-409C-BE32-E72D297353CC}">
                  <c16:uniqueId val="{00000001-1B5D-44CB-8F14-C760A943114A}"/>
                </c:ext>
              </c:extLst>
            </c:dLbl>
            <c:spPr>
              <a:noFill/>
              <a:ln>
                <a:noFill/>
              </a:ln>
              <a:effectLst/>
            </c:spPr>
            <c:txPr>
              <a:bodyPr rot="0" spcFirstLastPara="1" vertOverflow="ellipsis" vert="horz" wrap="square" lIns="38100" tIns="19050" rIns="38100" bIns="144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'Pivote Table'!$A$39:$A$41</c:f>
              <c:strCache>
                <c:ptCount val="2"/>
                <c:pt idx="0">
                  <c:v>Admitted</c:v>
                </c:pt>
                <c:pt idx="1">
                  <c:v>Not Admitted</c:v>
                </c:pt>
              </c:strCache>
            </c:strRef>
          </c:cat>
          <c:val>
            <c:numRef>
              <c:f>'Pivote Table'!$B$39:$B$41</c:f>
              <c:numCache>
                <c:formatCode>0</c:formatCode>
                <c:ptCount val="2"/>
                <c:pt idx="0">
                  <c:v>236</c:v>
                </c:pt>
                <c:pt idx="1">
                  <c:v>228</c:v>
                </c:pt>
              </c:numCache>
            </c:numRef>
          </c:val>
          <c:extLst>
            <c:ext xmlns:c16="http://schemas.microsoft.com/office/drawing/2014/chart" uri="{C3380CC4-5D6E-409C-BE32-E72D297353CC}">
              <c16:uniqueId val="{00000000-510D-44F3-8974-1B4D0770FE7F}"/>
            </c:ext>
          </c:extLst>
        </c:ser>
        <c:ser>
          <c:idx val="1"/>
          <c:order val="1"/>
          <c:tx>
            <c:strRef>
              <c:f>'Pivote Table'!$C$38</c:f>
              <c:strCache>
                <c:ptCount val="1"/>
                <c:pt idx="0">
                  <c:v>Count of Patient Admission Flag2</c:v>
                </c:pt>
              </c:strCache>
            </c:strRef>
          </c:tx>
          <c:spPr>
            <a:solidFill>
              <a:schemeClr val="accent2"/>
            </a:solidFill>
            <a:ln>
              <a:noFill/>
            </a:ln>
            <a:effectLst/>
          </c:spPr>
          <c:invertIfNegative val="0"/>
          <c:cat>
            <c:strRef>
              <c:f>'Pivote Table'!$A$39:$A$41</c:f>
              <c:strCache>
                <c:ptCount val="2"/>
                <c:pt idx="0">
                  <c:v>Admitted</c:v>
                </c:pt>
                <c:pt idx="1">
                  <c:v>Not Admitted</c:v>
                </c:pt>
              </c:strCache>
            </c:strRef>
          </c:cat>
          <c:val>
            <c:numRef>
              <c:f>'Pivote Table'!$C$39:$C$41</c:f>
              <c:numCache>
                <c:formatCode>0.00%</c:formatCode>
                <c:ptCount val="2"/>
                <c:pt idx="0">
                  <c:v>0.50862068965517238</c:v>
                </c:pt>
                <c:pt idx="1">
                  <c:v>0.49137931034482757</c:v>
                </c:pt>
              </c:numCache>
            </c:numRef>
          </c:val>
          <c:extLst>
            <c:ext xmlns:c16="http://schemas.microsoft.com/office/drawing/2014/chart" uri="{C3380CC4-5D6E-409C-BE32-E72D297353CC}">
              <c16:uniqueId val="{00000001-510D-44F3-8974-1B4D0770FE7F}"/>
            </c:ext>
          </c:extLst>
        </c:ser>
        <c:dLbls>
          <c:showLegendKey val="0"/>
          <c:showVal val="0"/>
          <c:showCatName val="0"/>
          <c:showSerName val="0"/>
          <c:showPercent val="0"/>
          <c:showBubbleSize val="0"/>
        </c:dLbls>
        <c:gapWidth val="182"/>
        <c:axId val="1632203807"/>
        <c:axId val="1632201407"/>
      </c:barChart>
      <c:catAx>
        <c:axId val="1632203807"/>
        <c:scaling>
          <c:orientation val="minMax"/>
        </c:scaling>
        <c:delete val="1"/>
        <c:axPos val="l"/>
        <c:numFmt formatCode="General" sourceLinked="1"/>
        <c:majorTickMark val="none"/>
        <c:minorTickMark val="none"/>
        <c:tickLblPos val="nextTo"/>
        <c:crossAx val="1632201407"/>
        <c:crosses val="autoZero"/>
        <c:auto val="1"/>
        <c:lblAlgn val="ctr"/>
        <c:lblOffset val="100"/>
        <c:noMultiLvlLbl val="0"/>
      </c:catAx>
      <c:valAx>
        <c:axId val="1632201407"/>
        <c:scaling>
          <c:orientation val="minMax"/>
        </c:scaling>
        <c:delete val="1"/>
        <c:axPos val="b"/>
        <c:numFmt formatCode="0" sourceLinked="1"/>
        <c:majorTickMark val="none"/>
        <c:minorTickMark val="none"/>
        <c:tickLblPos val="nextTo"/>
        <c:crossAx val="163220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[Project1.xlsx]Pivote Table!PivotTable6</c:name>
    <c:fmtId val="16"/>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'Pivote Table'!$O$5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'Pivote Table'!$N$6:$N$37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'Pivote Table'!$O$6:$O$37</c:f>
              <c:numCache>
                <c:formatCode>0.00</c:formatCode>
                <c:ptCount val="31"/>
                <c:pt idx="0">
                  <c:v>2</c:v>
                </c:pt>
                <c:pt idx="1">
                  <c:v>6.5</c:v>
                </c:pt>
                <c:pt idx="2">
                  <c:v>2.5</c:v>
                </c:pt>
                <c:pt idx="3">
                  <c:v>2</c:v>
                </c:pt>
                <c:pt idx="4">
                  <c:v>2</c:v>
                </c:pt>
                <c:pt idx="5">
                  <c:v>6</c:v>
                </c:pt>
                <c:pt idx="6">
                  <c:v>4.5714285714285712</c:v>
                </c:pt>
                <c:pt idx="7">
                  <c:v>4.333333333333333</c:v>
                </c:pt>
                <c:pt idx="8">
                  <c:v>7</c:v>
                </c:pt>
                <c:pt idx="9">
                  <c:v>7.666666666666667</c:v>
                </c:pt>
                <c:pt idx="10">
                  <c:v>4.5</c:v>
                </c:pt>
                <c:pt idx="11">
                  <c:v>4</c:v>
                </c:pt>
                <c:pt idx="12">
                  <c:v>5.25</c:v>
                </c:pt>
                <c:pt idx="13">
                  <c:v>3.5</c:v>
                </c:pt>
                <c:pt idx="14">
                  <c:v>8.3333333333333339</c:v>
                </c:pt>
                <c:pt idx="15">
                  <c:v>4.5</c:v>
                </c:pt>
                <c:pt idx="16">
                  <c:v>5</c:v>
                </c:pt>
                <c:pt idx="17">
                  <c:v>1</c:v>
                </c:pt>
                <c:pt idx="18">
                  <c:v>5.6</c:v>
                </c:pt>
                <c:pt idx="19">
                  <c:v>3</c:v>
                </c:pt>
                <c:pt idx="20">
                  <c:v>5.666666666666667</c:v>
                </c:pt>
                <c:pt idx="21">
                  <c:v>5.5</c:v>
                </c:pt>
                <c:pt idx="22">
                  <c:v>5.2</c:v>
                </c:pt>
                <c:pt idx="23">
                  <c:v>4</c:v>
                </c:pt>
                <c:pt idx="24">
                  <c:v>4.75</c:v>
                </c:pt>
                <c:pt idx="25">
                  <c:v>4.75</c:v>
                </c:pt>
                <c:pt idx="26">
                  <c:v>6.5</c:v>
                </c:pt>
                <c:pt idx="27">
                  <c:v>5</c:v>
                </c:pt>
                <c:pt idx="28">
                  <c:v>6.333333333333333</c:v>
                </c:pt>
                <c:pt idx="29">
                  <c:v>6</c:v>
                </c:pt>
                <c:pt idx="30">
                  <c:v>8.1666666666666661</c:v>
                </c:pt>
              </c:numCache>
            </c:numRef>
          </c:val>
          <c:extLst>
            <c:ext xmlns:c16="http://schemas.microsoft.com/office/drawing/2014/chart" uri="{C3380CC4-5D6E-409C-BE32-E72D297353CC}">
              <c16:uniqueId val="{00000001-4D87-4B47-8FC3-04E6BAE0699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77944959"/>
        <c:axId val="1577945439"/>
      </c:areaChart>
      <c:catAx>
        <c:axId val="1577944959"/>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77945439"/>
        <c:crosses val="autoZero"/>
        <c:auto val="1"/>
        <c:lblAlgn val="ctr"/>
        <c:lblOffset val="100"/>
        <c:noMultiLvlLbl val="0"/>
      </c:catAx>
      <c:valAx>
        <c:axId val="1577945439"/>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0.00" sourceLinked="1"/>
        <c:majorTickMark val="out"/>
        <c:minorTickMark val="none"/>
        <c:tickLblPos val="nextTo"/>
        <c:crossAx val="1577944959"/>
        <c:crosses val="autoZero"/>
        <c:crossBetween val="midCat"/>
      </c:valAx>
      <c:dTable>
        <c:showHorzBorder val="1"/>
        <c:showVertBorder val="1"/>
        <c:showOutline val="1"/>
        <c:showKeys val="1"/>
        <c:spPr>
          <a:noFill/>
          <a:ln w="25400">
            <a:no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[Project1.xlsx]Pivote Table!PivotTable4</c:name>
    <c:fmtId val="6"/>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'Pivote Table'!$H$5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'Pivote Table'!$G$6:$G$37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'Pivote Table'!$H$6:$H$37</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14</c:v>
                </c:pt>
                <c:pt idx="16">
                  <c:v>16</c:v>
                </c:pt>
                <c:pt idx="17">
                  <c:v>14</c:v>
                </c:pt>
                <c:pt idx="18">
                  <c:v>16</c:v>
                </c:pt>
                <c:pt idx="19">
                  <c:v>14</c:v>
                </c:pt>
                <c:pt idx="20">
                  <c:v>13</c:v>
                </c:pt>
                <c:pt idx="21">
                  <c:v>19</c:v>
                </c:pt>
                <c:pt idx="22">
                  <c:v>15</c:v>
                </c:pt>
                <c:pt idx="23">
                  <c:v>18</c:v>
                </c:pt>
                <c:pt idx="24">
                  <c:v>14</c:v>
                </c:pt>
                <c:pt idx="25">
                  <c:v>16</c:v>
                </c:pt>
                <c:pt idx="26">
                  <c:v>13</c:v>
                </c:pt>
                <c:pt idx="27">
                  <c:v>12</c:v>
                </c:pt>
                <c:pt idx="28">
                  <c:v>19</c:v>
                </c:pt>
                <c:pt idx="29">
                  <c:v>19</c:v>
                </c:pt>
                <c:pt idx="30">
                  <c:v>15</c:v>
                </c:pt>
              </c:numCache>
            </c:numRef>
          </c:val>
          <c:extLst>
            <c:ext xmlns:c16="http://schemas.microsoft.com/office/drawing/2014/chart" uri="{C3380CC4-5D6E-409C-BE32-E72D297353CC}">
              <c16:uniqueId val="{00000001-0190-4472-9387-B9F45F5A4CC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89472863"/>
        <c:axId val="1389481503"/>
      </c:areaChart>
      <c:catAx>
        <c:axId val="1389472863"/>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9481503"/>
        <c:crosses val="autoZero"/>
        <c:auto val="1"/>
        <c:lblAlgn val="ctr"/>
        <c:lblOffset val="100"/>
        <c:noMultiLvlLbl val="0"/>
      </c:catAx>
      <c:valAx>
        <c:axId val="1389481503"/>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crossAx val="1389472863"/>
        <c:crosses val="autoZero"/>
        <c:crossBetween val="midCat"/>
      </c:valAx>
      <c:dTable>
        <c:showHorzBorder val="1"/>
        <c:showVertBorder val="1"/>
        <c:showOutline val="1"/>
        <c:showKeys val="1"/>
        <c:spPr>
          <a:noFill/>
          <a:ln w="25400">
            <a:no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[Project1.xlsx]Pivote Table!PivotTable4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922782631528204E-2"/>
          <c:y val="0.1541462811795887"/>
          <c:w val="0.80772214711958001"/>
          <c:h val="0.46317040391401354"/>
        </c:manualLayout>
      </c:layout>
      <c:areaChart>
        <c:grouping val="standard"/>
        <c:varyColors val="0"/>
        <c:ser>
          <c:idx val="0"/>
          <c:order val="0"/>
          <c:tx>
            <c:strRef>
              <c:f>'Pivote Table'!$H$5</c:f>
              <c:strCache>
                <c:ptCount val="1"/>
                <c:pt idx="0">
                  <c:v>Total</c:v>
                </c:pt>
              </c:strCache>
            </c:strRef>
          </c:tx>
          <c:spPr>
            <a:solidFill>
              <a:schemeClr val="accent1"/>
            </a:solidFill>
            <a:ln w="25400">
              <a:noFill/>
            </a:ln>
            <a:effectLst/>
          </c:spPr>
          <c:cat>
            <c:strRef>
              <c:f>'Pivote Table'!$G$6:$G$37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'Pivote Table'!$H$6:$H$37</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14</c:v>
                </c:pt>
                <c:pt idx="16">
                  <c:v>16</c:v>
                </c:pt>
                <c:pt idx="17">
                  <c:v>14</c:v>
                </c:pt>
                <c:pt idx="18">
                  <c:v>16</c:v>
                </c:pt>
                <c:pt idx="19">
                  <c:v>14</c:v>
                </c:pt>
                <c:pt idx="20">
                  <c:v>13</c:v>
                </c:pt>
                <c:pt idx="21">
                  <c:v>19</c:v>
                </c:pt>
                <c:pt idx="22">
                  <c:v>15</c:v>
                </c:pt>
                <c:pt idx="23">
                  <c:v>18</c:v>
                </c:pt>
                <c:pt idx="24">
                  <c:v>14</c:v>
                </c:pt>
                <c:pt idx="25">
                  <c:v>16</c:v>
                </c:pt>
                <c:pt idx="26">
                  <c:v>13</c:v>
                </c:pt>
                <c:pt idx="27">
                  <c:v>12</c:v>
                </c:pt>
                <c:pt idx="28">
                  <c:v>19</c:v>
                </c:pt>
                <c:pt idx="29">
                  <c:v>19</c:v>
                </c:pt>
                <c:pt idx="30">
                  <c:v>15</c:v>
                </c:pt>
              </c:numCache>
            </c:numRef>
          </c:val>
          <c:extLst>
            <c:ext xmlns:c16="http://schemas.microsoft.com/office/drawing/2014/chart" uri="{C3380CC4-5D6E-409C-BE32-E72D297353CC}">
              <c16:uniqueId val="{00000001-805F-4294-A5E1-54B38F92725C}"/>
            </c:ext>
          </c:extLst>
        </c:ser>
        <c:dLbls>
          <c:showLegendKey val="0"/>
          <c:showVal val="0"/>
          <c:showCatName val="0"/>
          <c:showSerName val="0"/>
          <c:showPercent val="0"/>
          <c:showBubbleSize val="0"/>
        </c:dLbls>
        <c:axId val="1389472863"/>
        <c:axId val="1389481503"/>
      </c:areaChart>
      <c:catAx>
        <c:axId val="1389472863"/>
        <c:scaling>
          <c:orientation val="minMax"/>
        </c:scaling>
        <c:delete val="1"/>
        <c:axPos val="b"/>
        <c:numFmt formatCode="General" sourceLinked="1"/>
        <c:majorTickMark val="out"/>
        <c:minorTickMark val="none"/>
        <c:tickLblPos val="nextTo"/>
        <c:crossAx val="1389481503"/>
        <c:crosses val="autoZero"/>
        <c:auto val="1"/>
        <c:lblAlgn val="ctr"/>
        <c:lblOffset val="100"/>
        <c:noMultiLvlLbl val="0"/>
      </c:catAx>
      <c:valAx>
        <c:axId val="1389481503"/>
        <c:scaling>
          <c:orientation val="minMax"/>
        </c:scaling>
        <c:delete val="1"/>
        <c:axPos val="l"/>
        <c:numFmt formatCode="General" sourceLinked="1"/>
        <c:majorTickMark val="none"/>
        <c:minorTickMark val="none"/>
        <c:tickLblPos val="nextTo"/>
        <c:crossAx val="13894728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[Project1.xlsx]Pivote Table!PivotTable5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808925086858719E-2"/>
          <c:y val="0.26995315143734111"/>
          <c:w val="0.87144311772065064"/>
          <c:h val="0.60406871122523309"/>
        </c:manualLayout>
      </c:layout>
      <c:areaChart>
        <c:grouping val="standard"/>
        <c:varyColors val="0"/>
        <c:ser>
          <c:idx val="0"/>
          <c:order val="0"/>
          <c:tx>
            <c:strRef>
              <c:f>'Pivote Table'!$L$5</c:f>
              <c:strCache>
                <c:ptCount val="1"/>
                <c:pt idx="0">
                  <c:v>Total</c:v>
                </c:pt>
              </c:strCache>
            </c:strRef>
          </c:tx>
          <c:spPr>
            <a:solidFill>
              <a:schemeClr val="accent1"/>
            </a:solidFill>
            <a:ln w="25400">
              <a:noFill/>
            </a:ln>
            <a:effectLst/>
          </c:spPr>
          <c:cat>
            <c:strRef>
              <c:f>'Pivote Table'!$K$6:$K$37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'Pivote Table'!$L$6:$L$37</c:f>
              <c:numCache>
                <c:formatCode>0.00</c:formatCode>
                <c:ptCount val="31"/>
                <c:pt idx="0">
                  <c:v>38.200000000000003</c:v>
                </c:pt>
                <c:pt idx="1">
                  <c:v>32.444444444444443</c:v>
                </c:pt>
                <c:pt idx="2">
                  <c:v>37.875</c:v>
                </c:pt>
                <c:pt idx="3">
                  <c:v>34.125</c:v>
                </c:pt>
                <c:pt idx="4">
                  <c:v>24.5</c:v>
                </c:pt>
                <c:pt idx="5">
                  <c:v>34.666666666666664</c:v>
                </c:pt>
                <c:pt idx="6">
                  <c:v>38.333333333333336</c:v>
                </c:pt>
                <c:pt idx="7">
                  <c:v>43.833333333333336</c:v>
                </c:pt>
                <c:pt idx="8">
                  <c:v>30.9375</c:v>
                </c:pt>
                <c:pt idx="9">
                  <c:v>34.941176470588232</c:v>
                </c:pt>
                <c:pt idx="10">
                  <c:v>30.294117647058822</c:v>
                </c:pt>
                <c:pt idx="11">
                  <c:v>32.428571428571431</c:v>
                </c:pt>
                <c:pt idx="12">
                  <c:v>31.1</c:v>
                </c:pt>
                <c:pt idx="13">
                  <c:v>34.333333333333336</c:v>
                </c:pt>
                <c:pt idx="14">
                  <c:v>28.6</c:v>
                </c:pt>
                <c:pt idx="15">
                  <c:v>32</c:v>
                </c:pt>
                <c:pt idx="16">
                  <c:v>37.625</c:v>
                </c:pt>
                <c:pt idx="17">
                  <c:v>37.785714285714285</c:v>
                </c:pt>
                <c:pt idx="18">
                  <c:v>36.375</c:v>
                </c:pt>
                <c:pt idx="19">
                  <c:v>38.857142857142854</c:v>
                </c:pt>
                <c:pt idx="20">
                  <c:v>37</c:v>
                </c:pt>
                <c:pt idx="21">
                  <c:v>33</c:v>
                </c:pt>
                <c:pt idx="22">
                  <c:v>33.333333333333336</c:v>
                </c:pt>
                <c:pt idx="23">
                  <c:v>36.944444444444443</c:v>
                </c:pt>
                <c:pt idx="24">
                  <c:v>34.357142857142854</c:v>
                </c:pt>
                <c:pt idx="25">
                  <c:v>39</c:v>
                </c:pt>
                <c:pt idx="26">
                  <c:v>32</c:v>
                </c:pt>
                <c:pt idx="27">
                  <c:v>33.5</c:v>
                </c:pt>
                <c:pt idx="28">
                  <c:v>37.89473684210526</c:v>
                </c:pt>
                <c:pt idx="29">
                  <c:v>32</c:v>
                </c:pt>
                <c:pt idx="30">
                  <c:v>35.133333333333333</c:v>
                </c:pt>
              </c:numCache>
            </c:numRef>
          </c:val>
          <c:extLst>
            <c:ext xmlns:c16="http://schemas.microsoft.com/office/drawing/2014/chart" uri="{C3380CC4-5D6E-409C-BE32-E72D297353CC}">
              <c16:uniqueId val="{00000001-730D-4204-9264-2859EEB34B13}"/>
            </c:ext>
          </c:extLst>
        </c:ser>
        <c:dLbls>
          <c:showLegendKey val="0"/>
          <c:showVal val="0"/>
          <c:showCatName val="0"/>
          <c:showSerName val="0"/>
          <c:showPercent val="0"/>
          <c:showBubbleSize val="0"/>
        </c:dLbls>
        <c:axId val="1577924799"/>
        <c:axId val="1577931039"/>
      </c:areaChart>
      <c:catAx>
        <c:axId val="1577924799"/>
        <c:scaling>
          <c:orientation val="minMax"/>
        </c:scaling>
        <c:delete val="1"/>
        <c:axPos val="b"/>
        <c:numFmt formatCode="General" sourceLinked="1"/>
        <c:majorTickMark val="none"/>
        <c:minorTickMark val="none"/>
        <c:tickLblPos val="nextTo"/>
        <c:crossAx val="1577931039"/>
        <c:crosses val="autoZero"/>
        <c:auto val="1"/>
        <c:lblAlgn val="ctr"/>
        <c:lblOffset val="100"/>
        <c:noMultiLvlLbl val="0"/>
      </c:catAx>
      <c:valAx>
        <c:axId val="157793103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5779247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[Project1.xlsx]Pivote Table!PivotTable6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241679403065527E-2"/>
          <c:y val="0.15194276819689925"/>
          <c:w val="0.91497123050363183"/>
          <c:h val="0.2271204396047197"/>
        </c:manualLayout>
      </c:layout>
      <c:areaChart>
        <c:grouping val="standard"/>
        <c:varyColors val="0"/>
        <c:ser>
          <c:idx val="0"/>
          <c:order val="0"/>
          <c:tx>
            <c:strRef>
              <c:f>'Pivote Table'!$O$5</c:f>
              <c:strCache>
                <c:ptCount val="1"/>
                <c:pt idx="0">
                  <c:v>Total</c:v>
                </c:pt>
              </c:strCache>
            </c:strRef>
          </c:tx>
          <c:spPr>
            <a:solidFill>
              <a:schemeClr val="accent1"/>
            </a:solidFill>
            <a:ln w="25400">
              <a:noFill/>
            </a:ln>
            <a:effectLst/>
          </c:spPr>
          <c:cat>
            <c:strRef>
              <c:f>'Pivote Table'!$N$6:$N$37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'Pivote Table'!$O$6:$O$37</c:f>
              <c:numCache>
                <c:formatCode>0.00</c:formatCode>
                <c:ptCount val="31"/>
                <c:pt idx="0">
                  <c:v>2</c:v>
                </c:pt>
                <c:pt idx="1">
                  <c:v>6.5</c:v>
                </c:pt>
                <c:pt idx="2">
                  <c:v>2.5</c:v>
                </c:pt>
                <c:pt idx="3">
                  <c:v>2</c:v>
                </c:pt>
                <c:pt idx="4">
                  <c:v>2</c:v>
                </c:pt>
                <c:pt idx="5">
                  <c:v>6</c:v>
                </c:pt>
                <c:pt idx="6">
                  <c:v>4.5714285714285712</c:v>
                </c:pt>
                <c:pt idx="7">
                  <c:v>4.333333333333333</c:v>
                </c:pt>
                <c:pt idx="8">
                  <c:v>7</c:v>
                </c:pt>
                <c:pt idx="9">
                  <c:v>7.666666666666667</c:v>
                </c:pt>
                <c:pt idx="10">
                  <c:v>4.5</c:v>
                </c:pt>
                <c:pt idx="11">
                  <c:v>4</c:v>
                </c:pt>
                <c:pt idx="12">
                  <c:v>5.25</c:v>
                </c:pt>
                <c:pt idx="13">
                  <c:v>3.5</c:v>
                </c:pt>
                <c:pt idx="14">
                  <c:v>8.3333333333333339</c:v>
                </c:pt>
                <c:pt idx="15">
                  <c:v>4.5</c:v>
                </c:pt>
                <c:pt idx="16">
                  <c:v>5</c:v>
                </c:pt>
                <c:pt idx="17">
                  <c:v>1</c:v>
                </c:pt>
                <c:pt idx="18">
                  <c:v>5.6</c:v>
                </c:pt>
                <c:pt idx="19">
                  <c:v>3</c:v>
                </c:pt>
                <c:pt idx="20">
                  <c:v>5.666666666666667</c:v>
                </c:pt>
                <c:pt idx="21">
                  <c:v>5.5</c:v>
                </c:pt>
                <c:pt idx="22">
                  <c:v>5.2</c:v>
                </c:pt>
                <c:pt idx="23">
                  <c:v>4</c:v>
                </c:pt>
                <c:pt idx="24">
                  <c:v>4.75</c:v>
                </c:pt>
                <c:pt idx="25">
                  <c:v>4.75</c:v>
                </c:pt>
                <c:pt idx="26">
                  <c:v>6.5</c:v>
                </c:pt>
                <c:pt idx="27">
                  <c:v>5</c:v>
                </c:pt>
                <c:pt idx="28">
                  <c:v>6.333333333333333</c:v>
                </c:pt>
                <c:pt idx="29">
                  <c:v>6</c:v>
                </c:pt>
                <c:pt idx="30">
                  <c:v>8.1666666666666661</c:v>
                </c:pt>
              </c:numCache>
            </c:numRef>
          </c:val>
          <c:extLst>
            <c:ext xmlns:c16="http://schemas.microsoft.com/office/drawing/2014/chart" uri="{C3380CC4-5D6E-409C-BE32-E72D297353CC}">
              <c16:uniqueId val="{00000001-AF6E-4811-AEA7-B911959E0B46}"/>
            </c:ext>
          </c:extLst>
        </c:ser>
        <c:dLbls>
          <c:showLegendKey val="0"/>
          <c:showVal val="0"/>
          <c:showCatName val="0"/>
          <c:showSerName val="0"/>
          <c:showPercent val="0"/>
          <c:showBubbleSize val="0"/>
        </c:dLbls>
        <c:axId val="1577944959"/>
        <c:axId val="1577945439"/>
      </c:areaChart>
      <c:catAx>
        <c:axId val="1577944959"/>
        <c:scaling>
          <c:orientation val="minMax"/>
        </c:scaling>
        <c:delete val="1"/>
        <c:axPos val="b"/>
        <c:numFmt formatCode="General" sourceLinked="1"/>
        <c:majorTickMark val="out"/>
        <c:minorTickMark val="none"/>
        <c:tickLblPos val="nextTo"/>
        <c:crossAx val="1577945439"/>
        <c:crosses val="autoZero"/>
        <c:auto val="1"/>
        <c:lblAlgn val="ctr"/>
        <c:lblOffset val="100"/>
        <c:noMultiLvlLbl val="0"/>
      </c:catAx>
      <c:valAx>
        <c:axId val="1577945439"/>
        <c:scaling>
          <c:orientation val="minMax"/>
        </c:scaling>
        <c:delete val="1"/>
        <c:axPos val="l"/>
        <c:numFmt formatCode="0.00" sourceLinked="1"/>
        <c:majorTickMark val="none"/>
        <c:minorTickMark val="none"/>
        <c:tickLblPos val="nextTo"/>
        <c:crossAx val="15779449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[Project1.xlsx]Pivote Table!PivotTable8</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Table'!$A$56:$A$64</c:f>
              <c:strCache>
                <c:ptCount val="8"/>
                <c:pt idx="0">
                  <c:v>0-09</c:v>
                </c:pt>
                <c:pt idx="1">
                  <c:v>10-19</c:v>
                </c:pt>
                <c:pt idx="2">
                  <c:v>20-29</c:v>
                </c:pt>
                <c:pt idx="3">
                  <c:v>30-39</c:v>
                </c:pt>
                <c:pt idx="4">
                  <c:v>40-49</c:v>
                </c:pt>
                <c:pt idx="5">
                  <c:v>50-59</c:v>
                </c:pt>
                <c:pt idx="6">
                  <c:v>60-69</c:v>
                </c:pt>
                <c:pt idx="7">
                  <c:v>70-79</c:v>
                </c:pt>
              </c:strCache>
            </c:strRef>
          </c:cat>
          <c:val>
            <c:numRef>
              <c:f>'Pivote Table'!$B$56:$B$64</c:f>
              <c:numCache>
                <c:formatCode>0</c:formatCode>
                <c:ptCount val="8"/>
                <c:pt idx="0">
                  <c:v>61</c:v>
                </c:pt>
                <c:pt idx="1">
                  <c:v>53</c:v>
                </c:pt>
                <c:pt idx="2">
                  <c:v>71</c:v>
                </c:pt>
                <c:pt idx="3">
                  <c:v>59</c:v>
                </c:pt>
                <c:pt idx="4">
                  <c:v>63</c:v>
                </c:pt>
                <c:pt idx="5">
                  <c:v>63</c:v>
                </c:pt>
                <c:pt idx="6">
                  <c:v>37</c:v>
                </c:pt>
                <c:pt idx="7">
                  <c:v>57</c:v>
                </c:pt>
              </c:numCache>
            </c:numRef>
          </c:val>
          <c:extLst>
            <c:ext xmlns:c16="http://schemas.microsoft.com/office/drawing/2014/chart" uri="{C3380CC4-5D6E-409C-BE32-E72D297353CC}">
              <c16:uniqueId val="{00000001-9709-4B5C-B2AF-81218684A65A}"/>
            </c:ext>
          </c:extLst>
        </c:ser>
        <c:dLbls>
          <c:showLegendKey val="0"/>
          <c:showVal val="0"/>
          <c:showCatName val="0"/>
          <c:showSerName val="0"/>
          <c:showPercent val="0"/>
          <c:showBubbleSize val="0"/>
        </c:dLbls>
        <c:gapWidth val="219"/>
        <c:overlap val="-27"/>
        <c:axId val="1577920959"/>
        <c:axId val="1577942079"/>
      </c:barChart>
      <c:catAx>
        <c:axId val="157792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577942079"/>
        <c:crosses val="autoZero"/>
        <c:auto val="1"/>
        <c:lblAlgn val="ctr"/>
        <c:lblOffset val="100"/>
        <c:noMultiLvlLbl val="0"/>
      </c:catAx>
      <c:valAx>
        <c:axId val="1577942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57792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[Project1.xlsx]Pivote Table!PivotTable9</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694061639365573"/>
          <c:y val="0.14840873043366837"/>
          <c:w val="0.79362008539518436"/>
          <c:h val="0.76092358553920014"/>
        </c:manualLayout>
      </c:layout>
      <c:pieChart>
        <c:varyColors val="1"/>
        <c:ser>
          <c:idx val="0"/>
          <c:order val="0"/>
          <c:tx>
            <c:strRef>
              <c:f>'Pivote Table'!$B$69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1AC-43F9-848A-B4FBBB4295E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1AC-43F9-848A-B4FBBB4295E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'Pivote Table'!$A$70:$A$72</c:f>
              <c:strCache>
                <c:ptCount val="2"/>
                <c:pt idx="0">
                  <c:v>Delay</c:v>
                </c:pt>
                <c:pt idx="1">
                  <c:v>Ontime</c:v>
                </c:pt>
              </c:strCache>
            </c:strRef>
          </c:cat>
          <c:val>
            <c:numRef>
              <c:f>'Pivote Table'!$B$70:$B$72</c:f>
              <c:numCache>
                <c:formatCode>0</c:formatCode>
                <c:ptCount val="2"/>
                <c:pt idx="0">
                  <c:v>267</c:v>
                </c:pt>
                <c:pt idx="1">
                  <c:v>197</c:v>
                </c:pt>
              </c:numCache>
            </c:numRef>
          </c:val>
          <c:extLst>
            <c:ext xmlns:c16="http://schemas.microsoft.com/office/drawing/2014/chart" uri="{C3380CC4-5D6E-409C-BE32-E72D297353CC}">
              <c16:uniqueId val="{00000005-5AC0-48E6-A877-39214F2CF7B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3.5437490014271128E-2"/>
          <c:y val="3.9927944196982326E-2"/>
          <c:w val="0.82021252815944623"/>
          <c:h val="6.332969031351573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[Project1.xlsx]Pivote Table!PivotTable10</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27023188189180397"/>
          <c:y val="0.13888363340068768"/>
          <c:w val="0.47310045649635801"/>
          <c:h val="0.66673477779375445"/>
        </c:manualLayout>
      </c:layout>
      <c:doughnutChart>
        <c:varyColors val="1"/>
        <c:ser>
          <c:idx val="0"/>
          <c:order val="0"/>
          <c:tx>
            <c:strRef>
              <c:f>'Pivote Table'!$B$77</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BED4-438B-8E7D-172C20DB42C0}"/>
              </c:ext>
            </c:extLst>
          </c:dPt>
          <c:dPt>
            <c:idx val="1"/>
            <c:bubble3D val="0"/>
            <c:spPr>
              <a:solidFill>
                <a:schemeClr val="accent2"/>
              </a:solidFill>
              <a:ln>
                <a:noFill/>
              </a:ln>
              <a:effectLst/>
            </c:spPr>
            <c:extLst>
              <c:ext xmlns:c16="http://schemas.microsoft.com/office/drawing/2014/chart" uri="{C3380CC4-5D6E-409C-BE32-E72D297353CC}">
                <c16:uniqueId val="{00000003-BED4-438B-8E7D-172C20DB42C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'Pivote Table'!$A$78:$A$80</c:f>
              <c:strCache>
                <c:ptCount val="2"/>
                <c:pt idx="0">
                  <c:v>Female</c:v>
                </c:pt>
                <c:pt idx="1">
                  <c:v>Male</c:v>
                </c:pt>
              </c:strCache>
            </c:strRef>
          </c:cat>
          <c:val>
            <c:numRef>
              <c:f>'Pivote Table'!$B$78:$B$80</c:f>
              <c:numCache>
                <c:formatCode>0</c:formatCode>
                <c:ptCount val="2"/>
                <c:pt idx="0">
                  <c:v>228</c:v>
                </c:pt>
                <c:pt idx="1">
                  <c:v>236</c:v>
                </c:pt>
              </c:numCache>
            </c:numRef>
          </c:val>
          <c:extLst>
            <c:ext xmlns:c16="http://schemas.microsoft.com/office/drawing/2014/chart" uri="{C3380CC4-5D6E-409C-BE32-E72D297353CC}">
              <c16:uniqueId val="{00000005-A809-4C39-AF7F-7A81BB919D0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5186177780218242"/>
          <c:y val="1.8910197118250396E-2"/>
          <c:w val="0.36285323672413961"/>
          <c:h val="0.1321964025300030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[Project1.xlsx]Pivote Table!PivotTable11</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722086030286123"/>
          <c:y val="8.7254966256624544E-2"/>
          <c:w val="0.55948478780356481"/>
          <c:h val="0.72936470015083799"/>
        </c:manualLayout>
      </c:layout>
      <c:barChart>
        <c:barDir val="bar"/>
        <c:grouping val="clustered"/>
        <c:varyColors val="0"/>
        <c:ser>
          <c:idx val="0"/>
          <c:order val="0"/>
          <c:tx>
            <c:strRef>
              <c:f>'Pivote Table'!$B$83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Table'!$A$84:$A$92</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'Pivote Table'!$B$84:$B$92</c:f>
              <c:numCache>
                <c:formatCode>0</c:formatCode>
                <c:ptCount val="8"/>
                <c:pt idx="0">
                  <c:v>3</c:v>
                </c:pt>
                <c:pt idx="1">
                  <c:v>8</c:v>
                </c:pt>
                <c:pt idx="2">
                  <c:v>9</c:v>
                </c:pt>
                <c:pt idx="3">
                  <c:v>11</c:v>
                </c:pt>
                <c:pt idx="4">
                  <c:v>12</c:v>
                </c:pt>
                <c:pt idx="5">
                  <c:v>54</c:v>
                </c:pt>
                <c:pt idx="6">
                  <c:v>87</c:v>
                </c:pt>
                <c:pt idx="7">
                  <c:v>280</c:v>
                </c:pt>
              </c:numCache>
            </c:numRef>
          </c:val>
          <c:extLst>
            <c:ext xmlns:c16="http://schemas.microsoft.com/office/drawing/2014/chart" uri="{C3380CC4-5D6E-409C-BE32-E72D297353CC}">
              <c16:uniqueId val="{00000001-398C-47AC-8688-34BC8DBE813C}"/>
            </c:ext>
          </c:extLst>
        </c:ser>
        <c:dLbls>
          <c:showLegendKey val="0"/>
          <c:showVal val="0"/>
          <c:showCatName val="0"/>
          <c:showSerName val="0"/>
          <c:showPercent val="0"/>
          <c:showBubbleSize val="0"/>
        </c:dLbls>
        <c:gapWidth val="182"/>
        <c:axId val="1329644143"/>
        <c:axId val="1329640303"/>
      </c:barChart>
      <c:catAx>
        <c:axId val="1329644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640303"/>
        <c:crosses val="autoZero"/>
        <c:auto val="1"/>
        <c:lblAlgn val="ctr"/>
        <c:lblOffset val="100"/>
        <c:noMultiLvlLbl val="0"/>
      </c:catAx>
      <c:valAx>
        <c:axId val="1329640303"/>
        <c:scaling>
          <c:orientation val="minMax"/>
        </c:scaling>
        <c:delete val="1"/>
        <c:axPos val="b"/>
        <c:numFmt formatCode="0" sourceLinked="1"/>
        <c:majorTickMark val="none"/>
        <c:minorTickMark val="none"/>
        <c:tickLblPos val="nextTo"/>
        <c:crossAx val="132964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[Project1.xlsx]Pivote Table!PivotTable5</c:name>
    <c:fmtId val="15"/>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37869400427976E-2"/>
          <c:y val="0.2699530727500824"/>
          <c:w val="0.87144311772065064"/>
          <c:h val="0.60406871122523309"/>
        </c:manualLayout>
      </c:layout>
      <c:areaChart>
        <c:grouping val="standard"/>
        <c:varyColors val="0"/>
        <c:ser>
          <c:idx val="0"/>
          <c:order val="0"/>
          <c:tx>
            <c:strRef>
              <c:f>'Pivote Table'!$L$5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'Pivote Table'!$K$6:$K$37</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'Pivote Table'!$L$6:$L$37</c:f>
              <c:numCache>
                <c:formatCode>0.00</c:formatCode>
                <c:ptCount val="31"/>
                <c:pt idx="0">
                  <c:v>38.200000000000003</c:v>
                </c:pt>
                <c:pt idx="1">
                  <c:v>32.444444444444443</c:v>
                </c:pt>
                <c:pt idx="2">
                  <c:v>37.875</c:v>
                </c:pt>
                <c:pt idx="3">
                  <c:v>34.125</c:v>
                </c:pt>
                <c:pt idx="4">
                  <c:v>24.5</c:v>
                </c:pt>
                <c:pt idx="5">
                  <c:v>34.666666666666664</c:v>
                </c:pt>
                <c:pt idx="6">
                  <c:v>38.333333333333336</c:v>
                </c:pt>
                <c:pt idx="7">
                  <c:v>43.833333333333336</c:v>
                </c:pt>
                <c:pt idx="8">
                  <c:v>30.9375</c:v>
                </c:pt>
                <c:pt idx="9">
                  <c:v>34.941176470588232</c:v>
                </c:pt>
                <c:pt idx="10">
                  <c:v>30.294117647058822</c:v>
                </c:pt>
                <c:pt idx="11">
                  <c:v>32.428571428571431</c:v>
                </c:pt>
                <c:pt idx="12">
                  <c:v>31.1</c:v>
                </c:pt>
                <c:pt idx="13">
                  <c:v>34.333333333333336</c:v>
                </c:pt>
                <c:pt idx="14">
                  <c:v>28.6</c:v>
                </c:pt>
                <c:pt idx="15">
                  <c:v>32</c:v>
                </c:pt>
                <c:pt idx="16">
                  <c:v>37.625</c:v>
                </c:pt>
                <c:pt idx="17">
                  <c:v>37.785714285714285</c:v>
                </c:pt>
                <c:pt idx="18">
                  <c:v>36.375</c:v>
                </c:pt>
                <c:pt idx="19">
                  <c:v>38.857142857142854</c:v>
                </c:pt>
                <c:pt idx="20">
                  <c:v>37</c:v>
                </c:pt>
                <c:pt idx="21">
                  <c:v>33</c:v>
                </c:pt>
                <c:pt idx="22">
                  <c:v>33.333333333333336</c:v>
                </c:pt>
                <c:pt idx="23">
                  <c:v>36.944444444444443</c:v>
                </c:pt>
                <c:pt idx="24">
                  <c:v>34.357142857142854</c:v>
                </c:pt>
                <c:pt idx="25">
                  <c:v>39</c:v>
                </c:pt>
                <c:pt idx="26">
                  <c:v>32</c:v>
                </c:pt>
                <c:pt idx="27">
                  <c:v>33.5</c:v>
                </c:pt>
                <c:pt idx="28">
                  <c:v>37.89473684210526</c:v>
                </c:pt>
                <c:pt idx="29">
                  <c:v>32</c:v>
                </c:pt>
                <c:pt idx="30">
                  <c:v>35.133333333333333</c:v>
                </c:pt>
              </c:numCache>
            </c:numRef>
          </c:val>
          <c:extLst>
            <c:ext xmlns:c16="http://schemas.microsoft.com/office/drawing/2014/chart" uri="{C3380CC4-5D6E-409C-BE32-E72D297353CC}">
              <c16:uniqueId val="{00000001-FE12-4112-9575-87DD1544EBF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77924799"/>
        <c:axId val="1577931039"/>
      </c:areaChart>
      <c:catAx>
        <c:axId val="1577924799"/>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77931039"/>
        <c:crosses val="autoZero"/>
        <c:auto val="1"/>
        <c:lblAlgn val="ctr"/>
        <c:lblOffset val="100"/>
        <c:noMultiLvlLbl val="0"/>
      </c:catAx>
      <c:valAx>
        <c:axId val="1577931039"/>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0.00" sourceLinked="1"/>
        <c:majorTickMark val="out"/>
        <c:minorTickMark val="none"/>
        <c:tickLblPos val="nextTo"/>
        <c:crossAx val="1577924799"/>
        <c:crosses val="autoZero"/>
        <c:crossBetween val="midCat"/>
      </c:valAx>
      <c:dTable>
        <c:showHorzBorder val="1"/>
        <c:showVertBorder val="1"/>
        <c:showOutline val="1"/>
        <c:showKeys val="1"/>
        <c:spPr>
          <a:noFill/>
          <a:ln w="9525">
            <a:solidFill>
              <a:schemeClr val="accent1">
                <a:lumMod val="40000"/>
                <a:lumOff val="60000"/>
                <a:alpha val="25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hyperlink" Target="#'Patient Satisfaction'!A1"/><Relationship Id="rId18" Type="http://schemas.openxmlformats.org/officeDocument/2006/relationships/chart" Target="../charts/chart7.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3.xml"/><Relationship Id="rId17" Type="http://schemas.openxmlformats.org/officeDocument/2006/relationships/chart" Target="../charts/chart6.xml"/><Relationship Id="rId2" Type="http://schemas.microsoft.com/office/2007/relationships/hdphoto" Target="../media/hdphoto1.wdp"/><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hyperlink" Target="#'Average Patient Waittime'!A1"/><Relationship Id="rId5" Type="http://schemas.openxmlformats.org/officeDocument/2006/relationships/image" Target="../media/image4.png"/><Relationship Id="rId15" Type="http://schemas.openxmlformats.org/officeDocument/2006/relationships/image" Target="../media/image8.emf"/><Relationship Id="rId10" Type="http://schemas.openxmlformats.org/officeDocument/2006/relationships/chart" Target="../charts/chart2.xml"/><Relationship Id="rId19" Type="http://schemas.openxmlformats.org/officeDocument/2006/relationships/chart" Target="../charts/chart8.xml"/><Relationship Id="rId4" Type="http://schemas.openxmlformats.org/officeDocument/2006/relationships/image" Target="../media/image3.svg"/><Relationship Id="rId9" Type="http://schemas.openxmlformats.org/officeDocument/2006/relationships/hyperlink" Target="#'Daily Visits Of No. of Patients'!A1"/><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0.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2</xdr:col>
      <xdr:colOff>520566</xdr:colOff>
      <xdr:row>48</xdr:row>
      <xdr:rowOff>87489</xdr:rowOff>
    </xdr:from>
    <xdr:to>
      <xdr:col>3</xdr:col>
      <xdr:colOff>1196340</xdr:colOff>
      <xdr:row>51</xdr:row>
      <xdr:rowOff>160020</xdr:rowOff>
    </xdr:to>
    <xdr:graphicFrame macro="">
      <xdr:nvGraphicFramePr>
        <xdr:cNvPr id="10" name="Chart 9">
          <a:extLst>
            <a:ext uri="{FF2B5EF4-FFF2-40B4-BE49-F238E27FC236}">
              <a16:creationId xmlns:a16="http://schemas.microsoft.com/office/drawing/2014/main" id="{2A865BA5-EEB5-0431-9F7C-6E8C00406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49481</xdr:colOff>
      <xdr:row>0</xdr:row>
      <xdr:rowOff>61797</xdr:rowOff>
    </xdr:from>
    <xdr:to>
      <xdr:col>5</xdr:col>
      <xdr:colOff>154584</xdr:colOff>
      <xdr:row>4</xdr:row>
      <xdr:rowOff>80847</xdr:rowOff>
    </xdr:to>
    <xdr:sp macro="" textlink="">
      <xdr:nvSpPr>
        <xdr:cNvPr id="2" name="Rectangle: Rounded Corners 1">
          <a:extLst>
            <a:ext uri="{FF2B5EF4-FFF2-40B4-BE49-F238E27FC236}">
              <a16:creationId xmlns:a16="http://schemas.microsoft.com/office/drawing/2014/main" id="{45E4E82B-26B5-4257-391E-F95C0FE502AC}"/>
            </a:ext>
          </a:extLst>
        </xdr:cNvPr>
        <xdr:cNvSpPr/>
      </xdr:nvSpPr>
      <xdr:spPr>
        <a:xfrm>
          <a:off x="49481" y="61797"/>
          <a:ext cx="3148155" cy="751362"/>
        </a:xfrm>
        <a:prstGeom prst="roundRect">
          <a:avLst>
            <a:gd name="adj" fmla="val 283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5</xdr:col>
      <xdr:colOff>196899</xdr:colOff>
      <xdr:row>0</xdr:row>
      <xdr:rowOff>68301</xdr:rowOff>
    </xdr:from>
    <xdr:to>
      <xdr:col>7</xdr:col>
      <xdr:colOff>292105</xdr:colOff>
      <xdr:row>4</xdr:row>
      <xdr:rowOff>87351</xdr:rowOff>
    </xdr:to>
    <xdr:sp macro="" textlink="">
      <xdr:nvSpPr>
        <xdr:cNvPr id="3" name="Rectangle: Rounded Corners 2">
          <a:extLst>
            <a:ext uri="{FF2B5EF4-FFF2-40B4-BE49-F238E27FC236}">
              <a16:creationId xmlns:a16="http://schemas.microsoft.com/office/drawing/2014/main" id="{C83B0E2E-4511-0AB2-0F60-ACAF10E896DE}"/>
            </a:ext>
          </a:extLst>
        </xdr:cNvPr>
        <xdr:cNvSpPr/>
      </xdr:nvSpPr>
      <xdr:spPr>
        <a:xfrm>
          <a:off x="3257391" y="68301"/>
          <a:ext cx="1325648" cy="743575"/>
        </a:xfrm>
        <a:prstGeom prst="roundRect">
          <a:avLst>
            <a:gd name="adj" fmla="val 415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343260</xdr:colOff>
      <xdr:row>0</xdr:row>
      <xdr:rowOff>63096</xdr:rowOff>
    </xdr:from>
    <xdr:to>
      <xdr:col>10</xdr:col>
      <xdr:colOff>6710</xdr:colOff>
      <xdr:row>8</xdr:row>
      <xdr:rowOff>4948</xdr:rowOff>
    </xdr:to>
    <xdr:sp macro="" textlink="">
      <xdr:nvSpPr>
        <xdr:cNvPr id="4" name="Rectangle: Rounded Corners 3">
          <a:extLst>
            <a:ext uri="{FF2B5EF4-FFF2-40B4-BE49-F238E27FC236}">
              <a16:creationId xmlns:a16="http://schemas.microsoft.com/office/drawing/2014/main" id="{43EBA9B9-D8AA-E38D-7997-C339D61B9511}"/>
            </a:ext>
          </a:extLst>
        </xdr:cNvPr>
        <xdr:cNvSpPr/>
      </xdr:nvSpPr>
      <xdr:spPr>
        <a:xfrm>
          <a:off x="4628903" y="63096"/>
          <a:ext cx="1498075" cy="1417317"/>
        </a:xfrm>
        <a:prstGeom prst="roundRect">
          <a:avLst>
            <a:gd name="adj" fmla="val 400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44533</xdr:colOff>
      <xdr:row>0</xdr:row>
      <xdr:rowOff>69108</xdr:rowOff>
    </xdr:from>
    <xdr:to>
      <xdr:col>12</xdr:col>
      <xdr:colOff>273158</xdr:colOff>
      <xdr:row>8</xdr:row>
      <xdr:rowOff>9896</xdr:rowOff>
    </xdr:to>
    <xdr:sp macro="" textlink="">
      <xdr:nvSpPr>
        <xdr:cNvPr id="5" name="Rectangle: Rounded Corners 4">
          <a:extLst>
            <a:ext uri="{FF2B5EF4-FFF2-40B4-BE49-F238E27FC236}">
              <a16:creationId xmlns:a16="http://schemas.microsoft.com/office/drawing/2014/main" id="{7CD23FB7-40EF-F8D2-893B-C9DDEEB6690A}"/>
            </a:ext>
          </a:extLst>
        </xdr:cNvPr>
        <xdr:cNvSpPr/>
      </xdr:nvSpPr>
      <xdr:spPr>
        <a:xfrm>
          <a:off x="6140533" y="69108"/>
          <a:ext cx="1445846" cy="1405411"/>
        </a:xfrm>
        <a:prstGeom prst="roundRect">
          <a:avLst>
            <a:gd name="adj" fmla="val 238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54173</xdr:colOff>
      <xdr:row>4</xdr:row>
      <xdr:rowOff>118491</xdr:rowOff>
    </xdr:from>
    <xdr:to>
      <xdr:col>1</xdr:col>
      <xdr:colOff>297224</xdr:colOff>
      <xdr:row>17</xdr:row>
      <xdr:rowOff>89065</xdr:rowOff>
    </xdr:to>
    <xdr:sp macro="" textlink="">
      <xdr:nvSpPr>
        <xdr:cNvPr id="10" name="Rectangle: Rounded Corners 9">
          <a:extLst>
            <a:ext uri="{FF2B5EF4-FFF2-40B4-BE49-F238E27FC236}">
              <a16:creationId xmlns:a16="http://schemas.microsoft.com/office/drawing/2014/main" id="{EBCDE8E8-12B1-7C4E-67FA-8488CB9D37BF}"/>
            </a:ext>
          </a:extLst>
        </xdr:cNvPr>
        <xdr:cNvSpPr/>
      </xdr:nvSpPr>
      <xdr:spPr>
        <a:xfrm>
          <a:off x="54173" y="850803"/>
          <a:ext cx="851661" cy="2350587"/>
        </a:xfrm>
        <a:prstGeom prst="roundRect">
          <a:avLst>
            <a:gd name="adj" fmla="val 897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350722</xdr:colOff>
      <xdr:row>4</xdr:row>
      <xdr:rowOff>122637</xdr:rowOff>
    </xdr:from>
    <xdr:to>
      <xdr:col>7</xdr:col>
      <xdr:colOff>299623</xdr:colOff>
      <xdr:row>8</xdr:row>
      <xdr:rowOff>149982</xdr:rowOff>
    </xdr:to>
    <xdr:grpSp>
      <xdr:nvGrpSpPr>
        <xdr:cNvPr id="14" name="Group 13">
          <a:extLst>
            <a:ext uri="{FF2B5EF4-FFF2-40B4-BE49-F238E27FC236}">
              <a16:creationId xmlns:a16="http://schemas.microsoft.com/office/drawing/2014/main" id="{5F5B4F38-D753-F7D6-B9C5-66EF9EFCD60C}"/>
            </a:ext>
          </a:extLst>
        </xdr:cNvPr>
        <xdr:cNvGrpSpPr/>
      </xdr:nvGrpSpPr>
      <xdr:grpSpPr>
        <a:xfrm>
          <a:off x="959494" y="851507"/>
          <a:ext cx="3609814" cy="756214"/>
          <a:chOff x="998482" y="912768"/>
          <a:chExt cx="3468183" cy="763913"/>
        </a:xfrm>
      </xdr:grpSpPr>
      <xdr:sp macro="" textlink="">
        <xdr:nvSpPr>
          <xdr:cNvPr id="11" name="Rectangle: Rounded Corners 10">
            <a:extLst>
              <a:ext uri="{FF2B5EF4-FFF2-40B4-BE49-F238E27FC236}">
                <a16:creationId xmlns:a16="http://schemas.microsoft.com/office/drawing/2014/main" id="{752C00E5-6BB7-49D0-6E79-E0F9DCD1E749}"/>
              </a:ext>
            </a:extLst>
          </xdr:cNvPr>
          <xdr:cNvSpPr/>
        </xdr:nvSpPr>
        <xdr:spPr>
          <a:xfrm>
            <a:off x="998482" y="916151"/>
            <a:ext cx="1110155" cy="758935"/>
          </a:xfrm>
          <a:prstGeom prst="roundRect">
            <a:avLst>
              <a:gd name="adj" fmla="val 363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87A5A332-0969-2C36-833E-CBF6447DDE08}"/>
              </a:ext>
            </a:extLst>
          </xdr:cNvPr>
          <xdr:cNvSpPr/>
        </xdr:nvSpPr>
        <xdr:spPr>
          <a:xfrm>
            <a:off x="2153402" y="912768"/>
            <a:ext cx="1110155" cy="758935"/>
          </a:xfrm>
          <a:prstGeom prst="roundRect">
            <a:avLst>
              <a:gd name="adj" fmla="val 607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F57CFB0A-96A9-5AA9-DE92-4D3E8224FED1}"/>
              </a:ext>
            </a:extLst>
          </xdr:cNvPr>
          <xdr:cNvSpPr/>
        </xdr:nvSpPr>
        <xdr:spPr>
          <a:xfrm>
            <a:off x="3298589" y="917746"/>
            <a:ext cx="1168076" cy="758935"/>
          </a:xfrm>
          <a:prstGeom prst="roundRect">
            <a:avLst>
              <a:gd name="adj" fmla="val 628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xdr:col>
      <xdr:colOff>318774</xdr:colOff>
      <xdr:row>9</xdr:row>
      <xdr:rowOff>14154</xdr:rowOff>
    </xdr:from>
    <xdr:to>
      <xdr:col>7</xdr:col>
      <xdr:colOff>280213</xdr:colOff>
      <xdr:row>11</xdr:row>
      <xdr:rowOff>174535</xdr:rowOff>
    </xdr:to>
    <xdr:sp macro="" textlink="">
      <xdr:nvSpPr>
        <xdr:cNvPr id="15" name="Rectangle: Rounded Corners 14">
          <a:extLst>
            <a:ext uri="{FF2B5EF4-FFF2-40B4-BE49-F238E27FC236}">
              <a16:creationId xmlns:a16="http://schemas.microsoft.com/office/drawing/2014/main" id="{F73D6273-4CB9-A665-33EA-CAA155F32540}"/>
            </a:ext>
          </a:extLst>
        </xdr:cNvPr>
        <xdr:cNvSpPr/>
      </xdr:nvSpPr>
      <xdr:spPr>
        <a:xfrm>
          <a:off x="928374" y="1649523"/>
          <a:ext cx="3624901" cy="523797"/>
        </a:xfrm>
        <a:prstGeom prst="roundRect">
          <a:avLst>
            <a:gd name="adj" fmla="val 613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335444</xdr:colOff>
      <xdr:row>12</xdr:row>
      <xdr:rowOff>4948</xdr:rowOff>
    </xdr:from>
    <xdr:to>
      <xdr:col>7</xdr:col>
      <xdr:colOff>286987</xdr:colOff>
      <xdr:row>17</xdr:row>
      <xdr:rowOff>79169</xdr:rowOff>
    </xdr:to>
    <xdr:sp macro="" textlink="">
      <xdr:nvSpPr>
        <xdr:cNvPr id="16" name="Rectangle: Rounded Corners 15">
          <a:extLst>
            <a:ext uri="{FF2B5EF4-FFF2-40B4-BE49-F238E27FC236}">
              <a16:creationId xmlns:a16="http://schemas.microsoft.com/office/drawing/2014/main" id="{1ADFC708-3BBD-3DC8-D1CC-7B8EC81216AD}"/>
            </a:ext>
          </a:extLst>
        </xdr:cNvPr>
        <xdr:cNvSpPr/>
      </xdr:nvSpPr>
      <xdr:spPr>
        <a:xfrm>
          <a:off x="944054" y="2201883"/>
          <a:ext cx="3613102" cy="989611"/>
        </a:xfrm>
        <a:prstGeom prst="roundRect">
          <a:avLst>
            <a:gd name="adj" fmla="val 613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327950</xdr:colOff>
      <xdr:row>8</xdr:row>
      <xdr:rowOff>41414</xdr:rowOff>
    </xdr:from>
    <xdr:to>
      <xdr:col>12</xdr:col>
      <xdr:colOff>281609</xdr:colOff>
      <xdr:row>17</xdr:row>
      <xdr:rowOff>69273</xdr:rowOff>
    </xdr:to>
    <xdr:sp macro="" textlink="">
      <xdr:nvSpPr>
        <xdr:cNvPr id="17" name="Rectangle: Rounded Corners 16">
          <a:extLst>
            <a:ext uri="{FF2B5EF4-FFF2-40B4-BE49-F238E27FC236}">
              <a16:creationId xmlns:a16="http://schemas.microsoft.com/office/drawing/2014/main" id="{B9709FCC-AEAF-A7F3-0D89-A21ED1712F2E}"/>
            </a:ext>
          </a:extLst>
        </xdr:cNvPr>
        <xdr:cNvSpPr/>
      </xdr:nvSpPr>
      <xdr:spPr>
        <a:xfrm>
          <a:off x="4597635" y="1499153"/>
          <a:ext cx="2997517" cy="1667816"/>
        </a:xfrm>
        <a:prstGeom prst="roundRect">
          <a:avLst>
            <a:gd name="adj" fmla="val 232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158337</xdr:colOff>
      <xdr:row>0</xdr:row>
      <xdr:rowOff>138547</xdr:rowOff>
    </xdr:from>
    <xdr:to>
      <xdr:col>5</xdr:col>
      <xdr:colOff>54429</xdr:colOff>
      <xdr:row>1</xdr:row>
      <xdr:rowOff>143341</xdr:rowOff>
    </xdr:to>
    <xdr:sp macro="" textlink="">
      <xdr:nvSpPr>
        <xdr:cNvPr id="21" name="TextBox 20">
          <a:extLst>
            <a:ext uri="{FF2B5EF4-FFF2-40B4-BE49-F238E27FC236}">
              <a16:creationId xmlns:a16="http://schemas.microsoft.com/office/drawing/2014/main" id="{18892C81-27FC-9693-645A-40AAE9DA06DE}"/>
            </a:ext>
          </a:extLst>
        </xdr:cNvPr>
        <xdr:cNvSpPr txBox="1"/>
      </xdr:nvSpPr>
      <xdr:spPr>
        <a:xfrm>
          <a:off x="766947" y="138547"/>
          <a:ext cx="2330534"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IN" sz="1200" b="1"/>
            <a:t>Hospital</a:t>
          </a:r>
          <a:r>
            <a:rPr lang="en-IN" sz="1200" b="1" baseline="0"/>
            <a:t> emergency room dashboard</a:t>
          </a:r>
          <a:endParaRPr lang="en-IN" sz="1200" b="1"/>
        </a:p>
      </xdr:txBody>
    </xdr:sp>
    <xdr:clientData/>
  </xdr:twoCellAnchor>
  <xdr:twoCellAnchor editAs="absolute">
    <xdr:from>
      <xdr:col>2</xdr:col>
      <xdr:colOff>128649</xdr:colOff>
      <xdr:row>2</xdr:row>
      <xdr:rowOff>103912</xdr:rowOff>
    </xdr:from>
    <xdr:to>
      <xdr:col>4</xdr:col>
      <xdr:colOff>79168</xdr:colOff>
      <xdr:row>3</xdr:row>
      <xdr:rowOff>85238</xdr:rowOff>
    </xdr:to>
    <xdr:sp macro="" textlink="">
      <xdr:nvSpPr>
        <xdr:cNvPr id="22" name="TextBox 21">
          <a:extLst>
            <a:ext uri="{FF2B5EF4-FFF2-40B4-BE49-F238E27FC236}">
              <a16:creationId xmlns:a16="http://schemas.microsoft.com/office/drawing/2014/main" id="{6951FF0B-3F93-A00C-0770-6754C035D676}"/>
            </a:ext>
          </a:extLst>
        </xdr:cNvPr>
        <xdr:cNvSpPr txBox="1"/>
      </xdr:nvSpPr>
      <xdr:spPr>
        <a:xfrm>
          <a:off x="1345870" y="470068"/>
          <a:ext cx="1167740" cy="164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IN" sz="1050" b="1"/>
            <a:t>Monthly Report</a:t>
          </a:r>
        </a:p>
      </xdr:txBody>
    </xdr:sp>
    <xdr:clientData/>
  </xdr:twoCellAnchor>
  <xdr:twoCellAnchor editAs="oneCell">
    <xdr:from>
      <xdr:col>0</xdr:col>
      <xdr:colOff>49481</xdr:colOff>
      <xdr:row>0</xdr:row>
      <xdr:rowOff>88294</xdr:rowOff>
    </xdr:from>
    <xdr:to>
      <xdr:col>1</xdr:col>
      <xdr:colOff>227611</xdr:colOff>
      <xdr:row>4</xdr:row>
      <xdr:rowOff>103909</xdr:rowOff>
    </xdr:to>
    <xdr:pic>
      <xdr:nvPicPr>
        <xdr:cNvPr id="26" name="Picture 25">
          <a:extLst>
            <a:ext uri="{FF2B5EF4-FFF2-40B4-BE49-F238E27FC236}">
              <a16:creationId xmlns:a16="http://schemas.microsoft.com/office/drawing/2014/main" id="{E24F3A10-B198-5532-0371-10F09B694902}"/>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9709" b="89806" l="9600" r="90000">
                      <a14:foregroundMark x1="51200" y1="37864" x2="9600" y2="82524"/>
                      <a14:foregroundMark x1="9600" y1="82524" x2="81600" y2="86408"/>
                      <a14:foregroundMark x1="81600" y1="86408" x2="27600" y2="23301"/>
                      <a14:foregroundMark x1="27600" y1="23301" x2="45200" y2="85437"/>
                      <a14:foregroundMark x1="45200" y1="85437" x2="60400" y2="23786"/>
                      <a14:foregroundMark x1="60400" y1="23786" x2="54400" y2="16019"/>
                    </a14:backgroundRemoval>
                  </a14:imgEffect>
                </a14:imgLayer>
              </a14:imgProps>
            </a:ext>
            <a:ext uri="{28A0092B-C50C-407E-A947-70E740481C1C}">
              <a14:useLocalDpi xmlns:a14="http://schemas.microsoft.com/office/drawing/2010/main" val="0"/>
            </a:ext>
          </a:extLst>
        </a:blip>
        <a:stretch>
          <a:fillRect/>
        </a:stretch>
      </xdr:blipFill>
      <xdr:spPr>
        <a:xfrm>
          <a:off x="49481" y="88294"/>
          <a:ext cx="786740" cy="747927"/>
        </a:xfrm>
        <a:prstGeom prst="rect">
          <a:avLst/>
        </a:prstGeom>
      </xdr:spPr>
    </xdr:pic>
    <xdr:clientData/>
  </xdr:twoCellAnchor>
  <xdr:twoCellAnchor editAs="absolute">
    <xdr:from>
      <xdr:col>1</xdr:col>
      <xdr:colOff>341416</xdr:colOff>
      <xdr:row>5</xdr:row>
      <xdr:rowOff>9899</xdr:rowOff>
    </xdr:from>
    <xdr:to>
      <xdr:col>3</xdr:col>
      <xdr:colOff>272143</xdr:colOff>
      <xdr:row>6</xdr:row>
      <xdr:rowOff>2328</xdr:rowOff>
    </xdr:to>
    <xdr:sp macro="" textlink="'Pivote Table'!A6">
      <xdr:nvSpPr>
        <xdr:cNvPr id="37" name="TextBox 36">
          <a:extLst>
            <a:ext uri="{FF2B5EF4-FFF2-40B4-BE49-F238E27FC236}">
              <a16:creationId xmlns:a16="http://schemas.microsoft.com/office/drawing/2014/main" id="{7D7BF3C1-8793-5405-D85B-FB2FBA38825C}"/>
            </a:ext>
          </a:extLst>
        </xdr:cNvPr>
        <xdr:cNvSpPr txBox="1"/>
      </xdr:nvSpPr>
      <xdr:spPr>
        <a:xfrm>
          <a:off x="949304" y="908888"/>
          <a:ext cx="114650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u="none" strike="noStrike">
              <a:solidFill>
                <a:srgbClr val="000000"/>
              </a:solidFill>
              <a:latin typeface="Aptos Narrow"/>
            </a:rPr>
            <a:t>                 </a:t>
          </a:r>
          <a:fld id="{3A70D4BD-2FB0-40F0-A84A-0A88308E9138}" type="TxLink">
            <a:rPr lang="en-US" sz="1100" b="0" i="0" u="none" strike="noStrike">
              <a:solidFill>
                <a:srgbClr val="000000"/>
              </a:solidFill>
              <a:latin typeface="Aptos Narrow"/>
            </a:rPr>
            <a:pPr/>
            <a:t>464</a:t>
          </a:fld>
          <a:endParaRPr lang="en-US" sz="1100" b="0" i="0" u="none" strike="noStrike">
            <a:solidFill>
              <a:srgbClr val="000000"/>
            </a:solidFill>
            <a:latin typeface="Aptos Narrow"/>
          </a:endParaRPr>
        </a:p>
      </xdr:txBody>
    </xdr:sp>
    <xdr:clientData/>
  </xdr:twoCellAnchor>
  <xdr:twoCellAnchor editAs="absolute">
    <xdr:from>
      <xdr:col>1</xdr:col>
      <xdr:colOff>567199</xdr:colOff>
      <xdr:row>5</xdr:row>
      <xdr:rowOff>177752</xdr:rowOff>
    </xdr:from>
    <xdr:to>
      <xdr:col>3</xdr:col>
      <xdr:colOff>131769</xdr:colOff>
      <xdr:row>6</xdr:row>
      <xdr:rowOff>135547</xdr:rowOff>
    </xdr:to>
    <xdr:sp macro="" textlink="">
      <xdr:nvSpPr>
        <xdr:cNvPr id="38" name="TextBox 37">
          <a:extLst>
            <a:ext uri="{FF2B5EF4-FFF2-40B4-BE49-F238E27FC236}">
              <a16:creationId xmlns:a16="http://schemas.microsoft.com/office/drawing/2014/main" id="{94165F52-9E0A-886C-BFCB-37654B417CD3}"/>
            </a:ext>
          </a:extLst>
        </xdr:cNvPr>
        <xdr:cNvSpPr txBox="1"/>
      </xdr:nvSpPr>
      <xdr:spPr>
        <a:xfrm>
          <a:off x="1176799" y="1086290"/>
          <a:ext cx="783770" cy="139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IN" sz="900" b="0"/>
            <a:t>No. of Patient</a:t>
          </a:r>
        </a:p>
      </xdr:txBody>
    </xdr:sp>
    <xdr:clientData/>
  </xdr:twoCellAnchor>
  <xdr:twoCellAnchor editAs="absolute">
    <xdr:from>
      <xdr:col>3</xdr:col>
      <xdr:colOff>415636</xdr:colOff>
      <xdr:row>5</xdr:row>
      <xdr:rowOff>177752</xdr:rowOff>
    </xdr:from>
    <xdr:to>
      <xdr:col>5</xdr:col>
      <xdr:colOff>192974</xdr:colOff>
      <xdr:row>6</xdr:row>
      <xdr:rowOff>135547</xdr:rowOff>
    </xdr:to>
    <xdr:sp macro="" textlink="">
      <xdr:nvSpPr>
        <xdr:cNvPr id="49" name="TextBox 48">
          <a:extLst>
            <a:ext uri="{FF2B5EF4-FFF2-40B4-BE49-F238E27FC236}">
              <a16:creationId xmlns:a16="http://schemas.microsoft.com/office/drawing/2014/main" id="{05E80B6A-C7AC-D583-C204-9D95547433D9}"/>
            </a:ext>
          </a:extLst>
        </xdr:cNvPr>
        <xdr:cNvSpPr txBox="1"/>
      </xdr:nvSpPr>
      <xdr:spPr>
        <a:xfrm>
          <a:off x="2244436" y="1086290"/>
          <a:ext cx="996538" cy="139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n-IN" sz="900" b="0"/>
            <a:t>Average Wait Time</a:t>
          </a:r>
        </a:p>
      </xdr:txBody>
    </xdr:sp>
    <xdr:clientData/>
  </xdr:twoCellAnchor>
  <xdr:twoCellAnchor editAs="absolute">
    <xdr:from>
      <xdr:col>5</xdr:col>
      <xdr:colOff>348191</xdr:colOff>
      <xdr:row>6</xdr:row>
      <xdr:rowOff>16750</xdr:rowOff>
    </xdr:from>
    <xdr:to>
      <xdr:col>7</xdr:col>
      <xdr:colOff>556009</xdr:colOff>
      <xdr:row>6</xdr:row>
      <xdr:rowOff>156253</xdr:rowOff>
    </xdr:to>
    <xdr:sp macro="" textlink="">
      <xdr:nvSpPr>
        <xdr:cNvPr id="54" name="TextBox 53">
          <a:extLst>
            <a:ext uri="{FF2B5EF4-FFF2-40B4-BE49-F238E27FC236}">
              <a16:creationId xmlns:a16="http://schemas.microsoft.com/office/drawing/2014/main" id="{141F9AAD-654F-0AFA-B785-1B937CDE740B}"/>
            </a:ext>
          </a:extLst>
        </xdr:cNvPr>
        <xdr:cNvSpPr txBox="1"/>
      </xdr:nvSpPr>
      <xdr:spPr>
        <a:xfrm>
          <a:off x="3396191" y="1106996"/>
          <a:ext cx="1432880" cy="139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IN" sz="900" b="0"/>
            <a:t>Patient Satisfaction Score</a:t>
          </a:r>
        </a:p>
      </xdr:txBody>
    </xdr:sp>
    <xdr:clientData/>
  </xdr:twoCellAnchor>
  <xdr:twoCellAnchor editAs="absolute">
    <xdr:from>
      <xdr:col>5</xdr:col>
      <xdr:colOff>321623</xdr:colOff>
      <xdr:row>5</xdr:row>
      <xdr:rowOff>489</xdr:rowOff>
    </xdr:from>
    <xdr:to>
      <xdr:col>7</xdr:col>
      <xdr:colOff>242454</xdr:colOff>
      <xdr:row>6</xdr:row>
      <xdr:rowOff>49481</xdr:rowOff>
    </xdr:to>
    <xdr:sp macro="" textlink="'Pivote Table'!A14">
      <xdr:nvSpPr>
        <xdr:cNvPr id="55" name="TextBox 54">
          <a:extLst>
            <a:ext uri="{FF2B5EF4-FFF2-40B4-BE49-F238E27FC236}">
              <a16:creationId xmlns:a16="http://schemas.microsoft.com/office/drawing/2014/main" id="{ABF4AE32-D7AE-AFB3-5AB4-B519B190CFC0}"/>
            </a:ext>
          </a:extLst>
        </xdr:cNvPr>
        <xdr:cNvSpPr txBox="1"/>
      </xdr:nvSpPr>
      <xdr:spPr>
        <a:xfrm>
          <a:off x="3364675" y="914441"/>
          <a:ext cx="1147948" cy="2335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fld id="{9005E940-3A9A-4E92-A088-85FC5F683A49}" type="TxLink">
            <a:rPr lang="en-US" sz="1100" b="0" i="0" u="none" strike="noStrike">
              <a:solidFill>
                <a:srgbClr val="000000"/>
              </a:solidFill>
              <a:latin typeface="Aptos Narrow"/>
            </a:rPr>
            <a:pPr algn="ctr"/>
            <a:t>4.99</a:t>
          </a:fld>
          <a:endParaRPr lang="en-US" sz="1100" b="0" i="0" u="none" strike="noStrike">
            <a:solidFill>
              <a:srgbClr val="000000"/>
            </a:solidFill>
            <a:latin typeface="Aptos Narrow"/>
          </a:endParaRPr>
        </a:p>
      </xdr:txBody>
    </xdr:sp>
    <xdr:clientData/>
  </xdr:twoCellAnchor>
  <xdr:twoCellAnchor editAs="absolute">
    <xdr:from>
      <xdr:col>3</xdr:col>
      <xdr:colOff>296882</xdr:colOff>
      <xdr:row>5</xdr:row>
      <xdr:rowOff>489</xdr:rowOff>
    </xdr:from>
    <xdr:to>
      <xdr:col>5</xdr:col>
      <xdr:colOff>227609</xdr:colOff>
      <xdr:row>6</xdr:row>
      <xdr:rowOff>49481</xdr:rowOff>
    </xdr:to>
    <xdr:sp macro="" textlink="'Pivote Table'!A10">
      <xdr:nvSpPr>
        <xdr:cNvPr id="56" name="TextBox 55">
          <a:extLst>
            <a:ext uri="{FF2B5EF4-FFF2-40B4-BE49-F238E27FC236}">
              <a16:creationId xmlns:a16="http://schemas.microsoft.com/office/drawing/2014/main" id="{F118CBEF-3793-46C9-1F2C-BBB3398526E2}"/>
            </a:ext>
          </a:extLst>
        </xdr:cNvPr>
        <xdr:cNvSpPr txBox="1"/>
      </xdr:nvSpPr>
      <xdr:spPr>
        <a:xfrm>
          <a:off x="2122713" y="914441"/>
          <a:ext cx="1147948" cy="2335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fld id="{CE4D4777-8840-4672-BAC9-2905EBBB5139}" type="TxLink">
            <a:rPr lang="en-US" sz="1100" b="0" i="0" u="none" strike="noStrike">
              <a:solidFill>
                <a:srgbClr val="000000"/>
              </a:solidFill>
              <a:latin typeface="Aptos Narrow"/>
            </a:rPr>
            <a:pPr algn="ctr"/>
            <a:t>34.72</a:t>
          </a:fld>
          <a:endParaRPr lang="en-US" sz="1100" b="0" i="0" u="none" strike="noStrike">
            <a:solidFill>
              <a:srgbClr val="000000"/>
            </a:solidFill>
            <a:latin typeface="Aptos Narrow"/>
          </a:endParaRPr>
        </a:p>
      </xdr:txBody>
    </xdr:sp>
    <xdr:clientData/>
  </xdr:twoCellAnchor>
  <xdr:twoCellAnchor editAs="oneCell">
    <xdr:from>
      <xdr:col>1</xdr:col>
      <xdr:colOff>316676</xdr:colOff>
      <xdr:row>4</xdr:row>
      <xdr:rowOff>113805</xdr:rowOff>
    </xdr:from>
    <xdr:to>
      <xdr:col>2</xdr:col>
      <xdr:colOff>4949</xdr:colOff>
      <xdr:row>5</xdr:row>
      <xdr:rowOff>178129</xdr:rowOff>
    </xdr:to>
    <xdr:pic>
      <xdr:nvPicPr>
        <xdr:cNvPr id="58" name="Graphic 57" descr="User with solid fill">
          <a:extLst>
            <a:ext uri="{FF2B5EF4-FFF2-40B4-BE49-F238E27FC236}">
              <a16:creationId xmlns:a16="http://schemas.microsoft.com/office/drawing/2014/main" id="{FB53C598-567B-C520-F9C5-53E0D5CECD6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25286" y="846117"/>
          <a:ext cx="296884" cy="247402"/>
        </a:xfrm>
        <a:prstGeom prst="rect">
          <a:avLst/>
        </a:prstGeom>
      </xdr:spPr>
    </xdr:pic>
    <xdr:clientData/>
  </xdr:twoCellAnchor>
  <xdr:twoCellAnchor editAs="oneCell">
    <xdr:from>
      <xdr:col>3</xdr:col>
      <xdr:colOff>346364</xdr:colOff>
      <xdr:row>4</xdr:row>
      <xdr:rowOff>158338</xdr:rowOff>
    </xdr:from>
    <xdr:to>
      <xdr:col>4</xdr:col>
      <xdr:colOff>2103</xdr:colOff>
      <xdr:row>6</xdr:row>
      <xdr:rowOff>15864</xdr:rowOff>
    </xdr:to>
    <xdr:pic>
      <xdr:nvPicPr>
        <xdr:cNvPr id="60" name="Graphic 59" descr="Hourglass Finished with solid fill">
          <a:extLst>
            <a:ext uri="{FF2B5EF4-FFF2-40B4-BE49-F238E27FC236}">
              <a16:creationId xmlns:a16="http://schemas.microsoft.com/office/drawing/2014/main" id="{0DC8A352-7BA9-4DCD-BEA1-5514A747732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172195" y="890650"/>
          <a:ext cx="262247" cy="223682"/>
        </a:xfrm>
        <a:prstGeom prst="rect">
          <a:avLst/>
        </a:prstGeom>
      </xdr:spPr>
    </xdr:pic>
    <xdr:clientData/>
  </xdr:twoCellAnchor>
  <xdr:twoCellAnchor editAs="oneCell">
    <xdr:from>
      <xdr:col>5</xdr:col>
      <xdr:colOff>296883</xdr:colOff>
      <xdr:row>4</xdr:row>
      <xdr:rowOff>113805</xdr:rowOff>
    </xdr:from>
    <xdr:to>
      <xdr:col>5</xdr:col>
      <xdr:colOff>573974</xdr:colOff>
      <xdr:row>6</xdr:row>
      <xdr:rowOff>19792</xdr:rowOff>
    </xdr:to>
    <xdr:pic>
      <xdr:nvPicPr>
        <xdr:cNvPr id="62" name="Graphic 61" descr="Customer review with solid fill">
          <a:extLst>
            <a:ext uri="{FF2B5EF4-FFF2-40B4-BE49-F238E27FC236}">
              <a16:creationId xmlns:a16="http://schemas.microsoft.com/office/drawing/2014/main" id="{02BF3268-B2B5-37A8-BBF1-D0077BC48B1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339935" y="846117"/>
          <a:ext cx="277091" cy="272143"/>
        </a:xfrm>
        <a:prstGeom prst="rect">
          <a:avLst/>
        </a:prstGeom>
      </xdr:spPr>
    </xdr:pic>
    <xdr:clientData/>
  </xdr:twoCellAnchor>
  <xdr:twoCellAnchor editAs="oneCell">
    <xdr:from>
      <xdr:col>0</xdr:col>
      <xdr:colOff>90909</xdr:colOff>
      <xdr:row>4</xdr:row>
      <xdr:rowOff>133597</xdr:rowOff>
    </xdr:from>
    <xdr:to>
      <xdr:col>1</xdr:col>
      <xdr:colOff>274299</xdr:colOff>
      <xdr:row>17</xdr:row>
      <xdr:rowOff>93584</xdr:rowOff>
    </xdr:to>
    <mc:AlternateContent xmlns:mc="http://schemas.openxmlformats.org/markup-compatibility/2006" xmlns:a14="http://schemas.microsoft.com/office/drawing/2010/main">
      <mc:Choice Requires="a14">
        <xdr:graphicFrame macro="">
          <xdr:nvGraphicFramePr>
            <xdr:cNvPr id="63" name="Date (Month) 1">
              <a:extLst>
                <a:ext uri="{FF2B5EF4-FFF2-40B4-BE49-F238E27FC236}">
                  <a16:creationId xmlns:a16="http://schemas.microsoft.com/office/drawing/2014/main" id="{4D521975-E0C3-4975-B0BD-02E6E7708450}"/>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90909" y="858122"/>
              <a:ext cx="795488" cy="2314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211021</xdr:colOff>
      <xdr:row>5</xdr:row>
      <xdr:rowOff>179692</xdr:rowOff>
    </xdr:from>
    <xdr:to>
      <xdr:col>3</xdr:col>
      <xdr:colOff>439615</xdr:colOff>
      <xdr:row>10</xdr:row>
      <xdr:rowOff>90201</xdr:rowOff>
    </xdr:to>
    <xdr:graphicFrame macro="">
      <xdr:nvGraphicFramePr>
        <xdr:cNvPr id="64" name="Chart 63">
          <a:hlinkClick xmlns:r="http://schemas.openxmlformats.org/officeDocument/2006/relationships" r:id="rId9"/>
          <a:extLst>
            <a:ext uri="{FF2B5EF4-FFF2-40B4-BE49-F238E27FC236}">
              <a16:creationId xmlns:a16="http://schemas.microsoft.com/office/drawing/2014/main" id="{7D423762-27CD-44A9-B2B8-D66824FBD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229912</xdr:colOff>
      <xdr:row>6</xdr:row>
      <xdr:rowOff>112285</xdr:rowOff>
    </xdr:from>
    <xdr:to>
      <xdr:col>5</xdr:col>
      <xdr:colOff>339969</xdr:colOff>
      <xdr:row>9</xdr:row>
      <xdr:rowOff>29308</xdr:rowOff>
    </xdr:to>
    <xdr:graphicFrame macro="">
      <xdr:nvGraphicFramePr>
        <xdr:cNvPr id="66" name="Chart 65">
          <a:hlinkClick xmlns:r="http://schemas.openxmlformats.org/officeDocument/2006/relationships" r:id="rId11"/>
          <a:extLst>
            <a:ext uri="{FF2B5EF4-FFF2-40B4-BE49-F238E27FC236}">
              <a16:creationId xmlns:a16="http://schemas.microsoft.com/office/drawing/2014/main" id="{642AE80A-40FF-455B-AAF8-F17868741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274524</xdr:colOff>
      <xdr:row>7</xdr:row>
      <xdr:rowOff>93785</xdr:rowOff>
    </xdr:from>
    <xdr:to>
      <xdr:col>7</xdr:col>
      <xdr:colOff>339970</xdr:colOff>
      <xdr:row>10</xdr:row>
      <xdr:rowOff>164124</xdr:rowOff>
    </xdr:to>
    <xdr:graphicFrame macro="">
      <xdr:nvGraphicFramePr>
        <xdr:cNvPr id="67" name="Chart 66">
          <a:hlinkClick xmlns:r="http://schemas.openxmlformats.org/officeDocument/2006/relationships" r:id="rId13"/>
          <a:extLst>
            <a:ext uri="{FF2B5EF4-FFF2-40B4-BE49-F238E27FC236}">
              <a16:creationId xmlns:a16="http://schemas.microsoft.com/office/drawing/2014/main" id="{AA43DDE2-B469-4AF7-BCAE-9CB560C9E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316522</xdr:colOff>
      <xdr:row>9</xdr:row>
      <xdr:rowOff>11723</xdr:rowOff>
    </xdr:from>
    <xdr:to>
      <xdr:col>7</xdr:col>
      <xdr:colOff>287215</xdr:colOff>
      <xdr:row>11</xdr:row>
      <xdr:rowOff>152400</xdr:rowOff>
    </xdr:to>
    <xdr:pic>
      <xdr:nvPicPr>
        <xdr:cNvPr id="69" name="Picture 68">
          <a:extLst>
            <a:ext uri="{FF2B5EF4-FFF2-40B4-BE49-F238E27FC236}">
              <a16:creationId xmlns:a16="http://schemas.microsoft.com/office/drawing/2014/main" id="{178172A1-C496-C372-CB3D-F9CD81EA348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26122" y="1647092"/>
          <a:ext cx="3634155" cy="5040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357554</xdr:colOff>
      <xdr:row>12</xdr:row>
      <xdr:rowOff>0</xdr:rowOff>
    </xdr:from>
    <xdr:to>
      <xdr:col>7</xdr:col>
      <xdr:colOff>246185</xdr:colOff>
      <xdr:row>17</xdr:row>
      <xdr:rowOff>0</xdr:rowOff>
    </xdr:to>
    <xdr:graphicFrame macro="">
      <xdr:nvGraphicFramePr>
        <xdr:cNvPr id="70" name="Chart 69">
          <a:extLst>
            <a:ext uri="{FF2B5EF4-FFF2-40B4-BE49-F238E27FC236}">
              <a16:creationId xmlns:a16="http://schemas.microsoft.com/office/drawing/2014/main" id="{FEA5A00D-CA68-44F2-9CFA-0BEA29CAB9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3</xdr:col>
      <xdr:colOff>263465</xdr:colOff>
      <xdr:row>16</xdr:row>
      <xdr:rowOff>109774</xdr:rowOff>
    </xdr:from>
    <xdr:to>
      <xdr:col>7</xdr:col>
      <xdr:colOff>4630</xdr:colOff>
      <xdr:row>17</xdr:row>
      <xdr:rowOff>53293</xdr:rowOff>
    </xdr:to>
    <xdr:sp macro="" textlink="">
      <xdr:nvSpPr>
        <xdr:cNvPr id="71" name="TextBox 70">
          <a:extLst>
            <a:ext uri="{FF2B5EF4-FFF2-40B4-BE49-F238E27FC236}">
              <a16:creationId xmlns:a16="http://schemas.microsoft.com/office/drawing/2014/main" id="{DFDDD718-22F1-14FE-D72D-5E986FDBF39A}"/>
            </a:ext>
          </a:extLst>
        </xdr:cNvPr>
        <xdr:cNvSpPr txBox="1"/>
      </xdr:nvSpPr>
      <xdr:spPr>
        <a:xfrm>
          <a:off x="2092265" y="3017097"/>
          <a:ext cx="218079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IN" sz="800" b="0"/>
            <a:t>No. of Patient</a:t>
          </a:r>
          <a:r>
            <a:rPr lang="en-IN" sz="800" b="0" baseline="0"/>
            <a:t> by Age Group</a:t>
          </a:r>
          <a:endParaRPr lang="en-IN" sz="800" b="0"/>
        </a:p>
      </xdr:txBody>
    </xdr:sp>
    <xdr:clientData/>
  </xdr:twoCellAnchor>
  <xdr:twoCellAnchor>
    <xdr:from>
      <xdr:col>7</xdr:col>
      <xdr:colOff>380999</xdr:colOff>
      <xdr:row>0</xdr:row>
      <xdr:rowOff>87923</xdr:rowOff>
    </xdr:from>
    <xdr:to>
      <xdr:col>10</xdr:col>
      <xdr:colOff>29307</xdr:colOff>
      <xdr:row>7</xdr:row>
      <xdr:rowOff>158262</xdr:rowOff>
    </xdr:to>
    <xdr:graphicFrame macro="">
      <xdr:nvGraphicFramePr>
        <xdr:cNvPr id="72" name="Chart 71">
          <a:extLst>
            <a:ext uri="{FF2B5EF4-FFF2-40B4-BE49-F238E27FC236}">
              <a16:creationId xmlns:a16="http://schemas.microsoft.com/office/drawing/2014/main" id="{5D733AA5-7384-4831-B298-55406C08D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8</xdr:col>
      <xdr:colOff>11979</xdr:colOff>
      <xdr:row>7</xdr:row>
      <xdr:rowOff>42936</xdr:rowOff>
    </xdr:from>
    <xdr:to>
      <xdr:col>9</xdr:col>
      <xdr:colOff>397205</xdr:colOff>
      <xdr:row>8</xdr:row>
      <xdr:rowOff>2100</xdr:rowOff>
    </xdr:to>
    <xdr:sp macro="" textlink="">
      <xdr:nvSpPr>
        <xdr:cNvPr id="73" name="TextBox 72">
          <a:extLst>
            <a:ext uri="{FF2B5EF4-FFF2-40B4-BE49-F238E27FC236}">
              <a16:creationId xmlns:a16="http://schemas.microsoft.com/office/drawing/2014/main" id="{A802E22F-06CE-7219-A01F-4CDB102BA39C}"/>
            </a:ext>
          </a:extLst>
        </xdr:cNvPr>
        <xdr:cNvSpPr txBox="1"/>
      </xdr:nvSpPr>
      <xdr:spPr>
        <a:xfrm>
          <a:off x="4915012" y="1310854"/>
          <a:ext cx="997324" cy="140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n-IN" sz="900" b="0"/>
            <a:t>Patient</a:t>
          </a:r>
          <a:r>
            <a:rPr lang="en-IN" sz="900" b="0" baseline="0"/>
            <a:t> Attend Status</a:t>
          </a:r>
          <a:endParaRPr lang="en-IN" sz="900" b="0"/>
        </a:p>
      </xdr:txBody>
    </xdr:sp>
    <xdr:clientData/>
  </xdr:twoCellAnchor>
  <xdr:twoCellAnchor>
    <xdr:from>
      <xdr:col>9</xdr:col>
      <xdr:colOff>239730</xdr:colOff>
      <xdr:row>0</xdr:row>
      <xdr:rowOff>66783</xdr:rowOff>
    </xdr:from>
    <xdr:to>
      <xdr:col>13</xdr:col>
      <xdr:colOff>42809</xdr:colOff>
      <xdr:row>9</xdr:row>
      <xdr:rowOff>34247</xdr:rowOff>
    </xdr:to>
    <xdr:graphicFrame macro="">
      <xdr:nvGraphicFramePr>
        <xdr:cNvPr id="74" name="Chart 73">
          <a:extLst>
            <a:ext uri="{FF2B5EF4-FFF2-40B4-BE49-F238E27FC236}">
              <a16:creationId xmlns:a16="http://schemas.microsoft.com/office/drawing/2014/main" id="{1D29641C-EB6E-4E08-88AD-223A4A16D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10</xdr:col>
      <xdr:colOff>191777</xdr:colOff>
      <xdr:row>7</xdr:row>
      <xdr:rowOff>42936</xdr:rowOff>
    </xdr:from>
    <xdr:to>
      <xdr:col>11</xdr:col>
      <xdr:colOff>577003</xdr:colOff>
      <xdr:row>8</xdr:row>
      <xdr:rowOff>4010</xdr:rowOff>
    </xdr:to>
    <xdr:sp macro="" textlink="">
      <xdr:nvSpPr>
        <xdr:cNvPr id="75" name="TextBox 74">
          <a:extLst>
            <a:ext uri="{FF2B5EF4-FFF2-40B4-BE49-F238E27FC236}">
              <a16:creationId xmlns:a16="http://schemas.microsoft.com/office/drawing/2014/main" id="{96EAF993-2AA2-885D-1030-CB5C010A4244}"/>
            </a:ext>
          </a:extLst>
        </xdr:cNvPr>
        <xdr:cNvSpPr txBox="1"/>
      </xdr:nvSpPr>
      <xdr:spPr>
        <a:xfrm>
          <a:off x="6279215" y="1301520"/>
          <a:ext cx="993114"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n-IN" sz="900" b="0"/>
            <a:t>Gender Wise Analysis</a:t>
          </a:r>
        </a:p>
      </xdr:txBody>
    </xdr:sp>
    <xdr:clientData/>
  </xdr:twoCellAnchor>
  <xdr:twoCellAnchor>
    <xdr:from>
      <xdr:col>7</xdr:col>
      <xdr:colOff>397072</xdr:colOff>
      <xdr:row>8</xdr:row>
      <xdr:rowOff>74040</xdr:rowOff>
    </xdr:from>
    <xdr:to>
      <xdr:col>12</xdr:col>
      <xdr:colOff>431319</xdr:colOff>
      <xdr:row>17</xdr:row>
      <xdr:rowOff>56915</xdr:rowOff>
    </xdr:to>
    <xdr:graphicFrame macro="">
      <xdr:nvGraphicFramePr>
        <xdr:cNvPr id="76" name="Chart 75">
          <a:extLst>
            <a:ext uri="{FF2B5EF4-FFF2-40B4-BE49-F238E27FC236}">
              <a16:creationId xmlns:a16="http://schemas.microsoft.com/office/drawing/2014/main" id="{F0CEDA4D-9EAD-41E9-826A-E8D115128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8</xdr:col>
      <xdr:colOff>538284</xdr:colOff>
      <xdr:row>16</xdr:row>
      <xdr:rowOff>47315</xdr:rowOff>
    </xdr:from>
    <xdr:to>
      <xdr:col>12</xdr:col>
      <xdr:colOff>281065</xdr:colOff>
      <xdr:row>16</xdr:row>
      <xdr:rowOff>171966</xdr:rowOff>
    </xdr:to>
    <xdr:sp macro="" textlink="">
      <xdr:nvSpPr>
        <xdr:cNvPr id="85" name="TextBox 84">
          <a:extLst>
            <a:ext uri="{FF2B5EF4-FFF2-40B4-BE49-F238E27FC236}">
              <a16:creationId xmlns:a16="http://schemas.microsoft.com/office/drawing/2014/main" id="{36A32649-6A03-7BC2-4A92-38559893D217}"/>
            </a:ext>
          </a:extLst>
        </xdr:cNvPr>
        <xdr:cNvSpPr txBox="1"/>
      </xdr:nvSpPr>
      <xdr:spPr>
        <a:xfrm>
          <a:off x="5441317" y="2945413"/>
          <a:ext cx="2191174" cy="1246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IN" sz="800" b="0"/>
            <a:t>No. of Patient</a:t>
          </a:r>
          <a:r>
            <a:rPr lang="en-IN" sz="800" b="0" baseline="0"/>
            <a:t> by Depatment Refferal</a:t>
          </a:r>
          <a:endParaRPr lang="en-IN" sz="800" b="0"/>
        </a:p>
      </xdr:txBody>
    </xdr:sp>
    <xdr:clientData/>
  </xdr:twoCellAnchor>
  <xdr:twoCellAnchor editAs="oneCell">
    <xdr:from>
      <xdr:col>5</xdr:col>
      <xdr:colOff>222322</xdr:colOff>
      <xdr:row>1</xdr:row>
      <xdr:rowOff>44277</xdr:rowOff>
    </xdr:from>
    <xdr:to>
      <xdr:col>7</xdr:col>
      <xdr:colOff>272290</xdr:colOff>
      <xdr:row>3</xdr:row>
      <xdr:rowOff>94243</xdr:rowOff>
    </xdr:to>
    <mc:AlternateContent xmlns:mc="http://schemas.openxmlformats.org/markup-compatibility/2006">
      <mc:Choice xmlns:a14="http://schemas.microsoft.com/office/drawing/2010/main" Requires="a14">
        <xdr:graphicFrame macro="">
          <xdr:nvGraphicFramePr>
            <xdr:cNvPr id="87" name="Date (Year)">
              <a:extLst>
                <a:ext uri="{FF2B5EF4-FFF2-40B4-BE49-F238E27FC236}">
                  <a16:creationId xmlns:a16="http://schemas.microsoft.com/office/drawing/2014/main" id="{FE00B65E-24BA-495B-9F28-00F9ED210AF4}"/>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266181" y="226494"/>
              <a:ext cx="1275794" cy="414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45720</xdr:colOff>
      <xdr:row>1</xdr:row>
      <xdr:rowOff>45720</xdr:rowOff>
    </xdr:from>
    <xdr:to>
      <xdr:col>21</xdr:col>
      <xdr:colOff>114300</xdr:colOff>
      <xdr:row>26</xdr:row>
      <xdr:rowOff>144780</xdr:rowOff>
    </xdr:to>
    <xdr:graphicFrame macro="">
      <xdr:nvGraphicFramePr>
        <xdr:cNvPr id="2" name="Chart 1">
          <a:extLst>
            <a:ext uri="{FF2B5EF4-FFF2-40B4-BE49-F238E27FC236}">
              <a16:creationId xmlns:a16="http://schemas.microsoft.com/office/drawing/2014/main" id="{697AB527-17E4-412F-8AD5-DD9CC508D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160020</xdr:colOff>
      <xdr:row>1</xdr:row>
      <xdr:rowOff>38100</xdr:rowOff>
    </xdr:from>
    <xdr:to>
      <xdr:col>3</xdr:col>
      <xdr:colOff>251460</xdr:colOff>
      <xdr:row>5</xdr:row>
      <xdr:rowOff>7620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582D93E1-30A0-6C61-AF22-EBB65405A88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79220" y="220980"/>
          <a:ext cx="701040" cy="7010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236220</xdr:colOff>
      <xdr:row>1</xdr:row>
      <xdr:rowOff>114300</xdr:rowOff>
    </xdr:from>
    <xdr:to>
      <xdr:col>18</xdr:col>
      <xdr:colOff>541020</xdr:colOff>
      <xdr:row>31</xdr:row>
      <xdr:rowOff>38100</xdr:rowOff>
    </xdr:to>
    <xdr:graphicFrame macro="">
      <xdr:nvGraphicFramePr>
        <xdr:cNvPr id="3" name="Chart 2">
          <a:extLst>
            <a:ext uri="{FF2B5EF4-FFF2-40B4-BE49-F238E27FC236}">
              <a16:creationId xmlns:a16="http://schemas.microsoft.com/office/drawing/2014/main" id="{F6B5853F-26B7-487E-A6B1-2C3E20D48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0.05878</cdr:x>
      <cdr:y>0.14239</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D0B9196-CE24-21DF-6BE9-BE84BF1920A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62940" cy="66294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464820</xdr:colOff>
      <xdr:row>0</xdr:row>
      <xdr:rowOff>53340</xdr:rowOff>
    </xdr:from>
    <xdr:to>
      <xdr:col>17</xdr:col>
      <xdr:colOff>335280</xdr:colOff>
      <xdr:row>26</xdr:row>
      <xdr:rowOff>53340</xdr:rowOff>
    </xdr:to>
    <xdr:graphicFrame macro="">
      <xdr:nvGraphicFramePr>
        <xdr:cNvPr id="2" name="Chart 1">
          <a:extLst>
            <a:ext uri="{FF2B5EF4-FFF2-40B4-BE49-F238E27FC236}">
              <a16:creationId xmlns:a16="http://schemas.microsoft.com/office/drawing/2014/main" id="{E2A5621B-947D-41BA-A1F3-DD6D8FD49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cdr:x>
      <cdr:y>0</cdr:y>
    </cdr:from>
    <cdr:to>
      <cdr:x>0.06776</cdr:x>
      <cdr:y>0.14583</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7275CDE-27C7-99B2-5736-9288D5D2F1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93420" cy="69342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k" refreshedDate="45841.457393634257" createdVersion="5" refreshedVersion="8" minRefreshableVersion="3" recordCount="0" supportSubquery="1" supportAdvancedDrill="1" xr:uid="{161E48B6-8235-4D72-9436-EBDB2E326A80}">
  <cacheSource type="external" connectionId="3"/>
  <cacheFields count="4">
    <cacheField name="[Calender_Table].[Date (Month)].[Date (Month)]" caption="Date (Month)" numFmtId="0" hierarchy="1" level="1">
      <sharedItems count="1">
        <s v="Jul"/>
      </sharedItems>
    </cacheField>
    <cacheField name="[Calender_Table].[Date].[Date]" caption="Date" numFmtId="0" level="1">
      <sharedItems containsSemiMixedTypes="0" containsNonDate="0" containsDate="1" containsString="0" minDate="2023-07-01T00:00:00" maxDate="2023-08-01T00:00:00" count="31">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sharedItems>
    </cacheField>
    <cacheField name="[Calender_Table].[Date (Quarter)].[Date (Quarter)]" caption="Date (Quarter)" numFmtId="0" hierarchy="4" level="1">
      <sharedItems count="1">
        <s v="Qtr3"/>
      </sharedItems>
    </cacheField>
    <cacheField name="[Calender_Table].[Date (Year)].[Date (Year)]" caption="Date (Year)" numFmtId="0" hierarchy="3" level="1">
      <sharedItems count="1">
        <s v="2023"/>
      </sharedItems>
    </cacheField>
  </cacheFields>
  <cacheHierarchies count="38">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k" refreshedDate="45841.457397569444" createdVersion="5" refreshedVersion="8" minRefreshableVersion="3" recordCount="0" supportSubquery="1" supportAdvancedDrill="1" xr:uid="{EDD93C05-4E9B-4815-A77D-CD9BA5283388}">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4" level="32767"/>
    <cacheField name="[Calender_Table].[Date (Year)].[Date (Year)]" caption="Date (Year)" numFmtId="0" hierarchy="3" level="1">
      <sharedItems containsSemiMixedTypes="0" containsNonDate="0" containsString="0"/>
    </cacheField>
    <cacheField name="Dummy0" numFmtId="0" hierarchy="38" level="32767">
      <extLst>
        <ext xmlns:x14="http://schemas.microsoft.com/office/spreadsheetml/2009/9/main" uri="{63CAB8AC-B538-458d-9737-405883B0398D}">
          <x14:cacheField ignore="1"/>
        </ext>
      </extLst>
    </cacheField>
  </cacheFields>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k" refreshedDate="45841.45739826389" createdVersion="5" refreshedVersion="8" minRefreshableVersion="3" recordCount="0" supportSubquery="1" supportAdvancedDrill="1" xr:uid="{F0233705-EABE-4DD0-8FE2-9642C0DCAD02}">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5" level="32767"/>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k" refreshedDate="45841.457398842591" createdVersion="5" refreshedVersion="8" minRefreshableVersion="3" recordCount="0" supportSubquery="1" supportAdvancedDrill="1" xr:uid="{9E0DE577-5C39-46DC-8062-322C9A359FB8}">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3" level="32767"/>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k" refreshedDate="45841.009413078704" createdVersion="3" refreshedVersion="8" minRefreshableVersion="3" recordCount="0" supportSubquery="1" supportAdvancedDrill="1" xr:uid="{2A12CD38-9DB8-4A78-A103-75C8D5402896}">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830665655"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k" refreshedDate="45841.011026157408" createdVersion="3" refreshedVersion="8" minRefreshableVersion="3" recordCount="0" supportSubquery="1" supportAdvancedDrill="1" xr:uid="{72757372-A757-4138-9992-3CC16EA730B4}">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2171105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k" refreshedDate="45841.45739398148" createdVersion="5" refreshedVersion="8" minRefreshableVersion="3" recordCount="0" supportSubquery="1" supportAdvancedDrill="1" xr:uid="{D841F060-A42C-4E65-B1BF-C106C20380A1}">
  <cacheSource type="external" connectionId="3"/>
  <cacheFields count="3">
    <cacheField name="[Measures].[Distinct Count of Patient Id]" caption="Distinct Count of Patient Id"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k" refreshedDate="45841.457394328703" createdVersion="5" refreshedVersion="8" minRefreshableVersion="3" recordCount="0" supportSubquery="1" supportAdvancedDrill="1" xr:uid="{4C2541A2-344E-47B4-93D9-DA3FC9E2D52A}">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6" level="32767"/>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k" refreshedDate="45841.457394675926" createdVersion="5" refreshedVersion="8" minRefreshableVersion="3" recordCount="0" supportSubquery="1" supportAdvancedDrill="1" xr:uid="{AB9AEB79-A6E5-44DD-B301-3CBB959A8490}">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7" level="32767"/>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k" refreshedDate="45841.457395138888" createdVersion="5" refreshedVersion="8" minRefreshableVersion="3" recordCount="0" supportSubquery="1" supportAdvancedDrill="1" xr:uid="{3B49273A-2F2D-43B1-8923-083E45337270}">
  <cacheSource type="external" connectionId="3"/>
  <cacheFields count="3">
    <cacheField name="[Measures].[Average of Patient Waittime]" caption="Average of Patient Waittime" numFmtId="0" hierarchy="30"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k" refreshedDate="45841.457395486112" createdVersion="5" refreshedVersion="8" minRefreshableVersion="3" recordCount="0" supportSubquery="1" supportAdvancedDrill="1" xr:uid="{63036053-25E9-4D98-9760-941269233CA2}">
  <cacheSource type="external" connectionId="3"/>
  <cacheFields count="3">
    <cacheField name="[Measures].[Average of Patient Satisfaction Score]" caption="Average of Patient Satisfaction Score" numFmtId="0" hierarchy="32"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k" refreshedDate="45841.457396064812" createdVersion="5" refreshedVersion="8" minRefreshableVersion="3" recordCount="0" supportSubquery="1" supportAdvancedDrill="1" xr:uid="{D40EAD01-6F9A-4E0F-AECC-F9DD4FC138BF}">
  <cacheSource type="external" connectionId="3"/>
  <cacheFields count="4">
    <cacheField name="[Measures].[Distinct Count of Patient Id]" caption="Distinct Count of Patient Id" numFmtId="0" hierarchy="28" level="32767"/>
    <cacheField name="[Cale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k" refreshedDate="45841.45739664352" createdVersion="5" refreshedVersion="8" minRefreshableVersion="3" recordCount="0" supportSubquery="1" supportAdvancedDrill="1" xr:uid="{CF235128-F357-41A4-A10F-6DEA95A0C37D}">
  <cacheSource type="external" connectionId="3"/>
  <cacheFields count="4">
    <cacheField name="[Calender_Table].[Date (Day)].[Date (Day)]" caption="Date (Day)" numFmtId="0" hierarchy="2" level="1">
      <sharedItems count="32">
        <s v="1-Jul"/>
        <s v="2-Jul"/>
        <s v="3-Jul"/>
        <s v="4-Jul"/>
        <s v="5-Jul"/>
        <s v="6-Jul"/>
        <s v="7-Jul"/>
        <s v="8-Jul"/>
        <s v="9-Jul"/>
        <s v="10-Jul"/>
        <s v="11-Jul"/>
        <s v="12-Jul"/>
        <s v="13-Jul"/>
        <s v="14-Jul"/>
        <s v="15-Jul"/>
        <s v="16-Jul"/>
        <s v="17-Jul"/>
        <s v="18-Jul"/>
        <s v="19-Jul"/>
        <s v="20-Jul"/>
        <s v="21-Jul"/>
        <s v="22-Jul"/>
        <s v="23-Jul"/>
        <s v="24-Jul"/>
        <s v="25-Jul"/>
        <s v="26-Jul"/>
        <s v="27-Jul"/>
        <s v="28-Jul"/>
        <s v="29-Jul"/>
        <s v="30-Jul"/>
        <s v="31-Jul"/>
        <s v="1-May" u="1"/>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30" level="32767"/>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k" refreshedDate="45841.457397106482" createdVersion="5" refreshedVersion="8" minRefreshableVersion="3" recordCount="0" supportSubquery="1" supportAdvancedDrill="1" xr:uid="{CFA33F2C-1A69-4860-A510-ED6FA1D9EBE8}">
  <cacheSource type="external" connectionId="3"/>
  <cacheFields count="4">
    <cacheField name="[Calender_Table].[Date (Day)].[Date (Day)]" caption="Date (Day)" numFmtId="0" hierarchy="2" level="1">
      <sharedItems count="32">
        <s v="1-Jul"/>
        <s v="2-Jul"/>
        <s v="3-Jul"/>
        <s v="4-Jul"/>
        <s v="5-Jul"/>
        <s v="6-Jul"/>
        <s v="7-Jul"/>
        <s v="8-Jul"/>
        <s v="9-Jul"/>
        <s v="10-Jul"/>
        <s v="11-Jul"/>
        <s v="12-Jul"/>
        <s v="13-Jul"/>
        <s v="14-Jul"/>
        <s v="15-Jul"/>
        <s v="16-Jul"/>
        <s v="17-Jul"/>
        <s v="18-Jul"/>
        <s v="19-Jul"/>
        <s v="20-Jul"/>
        <s v="21-Jul"/>
        <s v="22-Jul"/>
        <s v="23-Jul"/>
        <s v="24-Jul"/>
        <s v="25-Jul"/>
        <s v="26-Jul"/>
        <s v="27-Jul"/>
        <s v="28-Jul"/>
        <s v="29-Jul"/>
        <s v="30-Jul"/>
        <s v="31-Jul"/>
        <s v="1-May" u="1"/>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32" level="32767"/>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2FBF3F-E41C-4D3F-9B93-8B697B129FC1}" name="PivotTable12" cacheId="52" applyNumberFormats="0" applyBorderFormats="0" applyFontFormats="0" applyPatternFormats="0" applyAlignmentFormats="0" applyWidthHeightFormats="1" dataCaption="Values" tag="6902357a-2d27-49c1-8b89-0fcb030e12aa" updatedVersion="8" minRefreshableVersion="3" subtotalHiddenItems="1" itemPrintTitles="1" createdVersion="5" indent="0" outline="1" outlineData="1" multipleFieldFilters="0" chartFormat="30">
  <location ref="A99:A164" firstHeaderRow="1" firstDataRow="1" firstDataCol="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s>
  <rowFields count="4">
    <field x="3"/>
    <field x="2"/>
    <field x="1"/>
    <field x="0"/>
  </rowFields>
  <rowItems count="65">
    <i>
      <x/>
    </i>
    <i r="1">
      <x/>
    </i>
    <i r="2">
      <x/>
    </i>
    <i r="3">
      <x/>
    </i>
    <i r="2">
      <x v="1"/>
    </i>
    <i r="3">
      <x/>
    </i>
    <i r="2">
      <x v="2"/>
    </i>
    <i r="3">
      <x/>
    </i>
    <i r="2">
      <x v="3"/>
    </i>
    <i r="3">
      <x/>
    </i>
    <i r="2">
      <x v="4"/>
    </i>
    <i r="3">
      <x/>
    </i>
    <i r="2">
      <x v="5"/>
    </i>
    <i r="3">
      <x/>
    </i>
    <i r="2">
      <x v="6"/>
    </i>
    <i r="3">
      <x/>
    </i>
    <i r="2">
      <x v="7"/>
    </i>
    <i r="3">
      <x/>
    </i>
    <i r="2">
      <x v="8"/>
    </i>
    <i r="3">
      <x/>
    </i>
    <i r="2">
      <x v="9"/>
    </i>
    <i r="3">
      <x/>
    </i>
    <i r="2">
      <x v="10"/>
    </i>
    <i r="3">
      <x/>
    </i>
    <i r="2">
      <x v="11"/>
    </i>
    <i r="3">
      <x/>
    </i>
    <i r="2">
      <x v="12"/>
    </i>
    <i r="3">
      <x/>
    </i>
    <i r="2">
      <x v="13"/>
    </i>
    <i r="3">
      <x/>
    </i>
    <i r="2">
      <x v="14"/>
    </i>
    <i r="3">
      <x/>
    </i>
    <i r="2">
      <x v="15"/>
    </i>
    <i r="3">
      <x/>
    </i>
    <i r="2">
      <x v="16"/>
    </i>
    <i r="3">
      <x/>
    </i>
    <i r="2">
      <x v="17"/>
    </i>
    <i r="3">
      <x/>
    </i>
    <i r="2">
      <x v="18"/>
    </i>
    <i r="3">
      <x/>
    </i>
    <i r="2">
      <x v="19"/>
    </i>
    <i r="3">
      <x/>
    </i>
    <i r="2">
      <x v="20"/>
    </i>
    <i r="3">
      <x/>
    </i>
    <i r="2">
      <x v="21"/>
    </i>
    <i r="3">
      <x/>
    </i>
    <i r="2">
      <x v="22"/>
    </i>
    <i r="3">
      <x/>
    </i>
    <i r="2">
      <x v="23"/>
    </i>
    <i r="3">
      <x/>
    </i>
    <i r="2">
      <x v="24"/>
    </i>
    <i r="3">
      <x/>
    </i>
    <i r="2">
      <x v="25"/>
    </i>
    <i r="3">
      <x/>
    </i>
    <i r="2">
      <x v="26"/>
    </i>
    <i r="3">
      <x/>
    </i>
    <i r="2">
      <x v="27"/>
    </i>
    <i r="3">
      <x/>
    </i>
    <i r="2">
      <x v="28"/>
    </i>
    <i r="3">
      <x/>
    </i>
    <i r="2">
      <x v="29"/>
    </i>
    <i r="3">
      <x/>
    </i>
    <i r="2">
      <x v="30"/>
    </i>
    <i r="3">
      <x/>
    </i>
    <i t="grand">
      <x/>
    </i>
  </rowItems>
  <formats count="1">
    <format dxfId="14">
      <pivotArea outline="0" collapsedLevelsAreSubtotals="1" fieldPosition="0"/>
    </format>
  </formats>
  <pivotHierarchies count="3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C7A88BD-A6D4-4173-9A2A-87D1A5D6B616}" name="PivotTable8" cacheId="82" applyNumberFormats="0" applyBorderFormats="0" applyFontFormats="0" applyPatternFormats="0" applyAlignmentFormats="0" applyWidthHeightFormats="1" dataCaption="Values" tag="49c7ee78-1c4f-4d07-b2ee-04f285d39ba0" updatedVersion="8" minRefreshableVersion="3" subtotalHiddenItems="1" itemPrintTitles="1" createdVersion="5" indent="0" outline="1" outlineData="1" multipleFieldFilters="0" chartFormat="12">
  <location ref="A55:B6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1">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1BD389-2588-4CAF-B360-736A380938AD}" name="PivotTable2" cacheId="64" applyNumberFormats="0" applyBorderFormats="0" applyFontFormats="0" applyPatternFormats="0" applyAlignmentFormats="0" applyWidthHeightFormats="1" dataCaption="Values" tag="2ee3f4a4-d249-47d2-b1e4-189b75f6f238"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1">
      <pivotArea outline="0" collapsedLevelsAreSubtotals="1" fieldPosition="0"/>
    </format>
  </formats>
  <pivotHierarchies count="38">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F732A84-1D7E-40DA-A138-E18C96FFF32F}" name="PivotTable7" cacheId="79" applyNumberFormats="0" applyBorderFormats="0" applyFontFormats="0" applyPatternFormats="0" applyAlignmentFormats="0" applyWidthHeightFormats="1" dataCaption="Values" tag="728f680a-8f51-47b3-9e7f-1b423210ba6b" updatedVersion="8" minRefreshableVersion="3" subtotalHiddenItems="1" itemPrintTitles="1" createdVersion="5" indent="0" outline="1" outlineData="1" multipleFieldFilters="0" chartFormat="9">
  <location ref="A38:C41"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4">
    <format dxfId="2">
      <pivotArea outline="0" collapsedLevelsAreSubtotals="1" fieldPosition="0"/>
    </format>
    <format dxfId="3">
      <pivotArea collapsedLevelsAreSubtotals="1" fieldPosition="0">
        <references count="2">
          <reference field="4294967294" count="1" selected="0">
            <x v="0"/>
          </reference>
          <reference field="1" count="1">
            <x v="0"/>
          </reference>
        </references>
      </pivotArea>
    </format>
    <format dxfId="4">
      <pivotArea collapsedLevelsAreSubtotals="1" fieldPosition="0">
        <references count="2">
          <reference field="4294967294" count="1" selected="0">
            <x v="0"/>
          </reference>
          <reference field="1" count="1">
            <x v="1"/>
          </reference>
        </references>
      </pivotArea>
    </format>
    <format dxfId="5">
      <pivotArea outline="0" fieldPosition="0">
        <references count="1">
          <reference field="4294967294" count="1">
            <x v="1"/>
          </reference>
        </references>
      </pivotArea>
    </format>
  </formats>
  <chartFormats count="4">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 chart="5" format="7" series="1">
      <pivotArea type="data" outline="0" fieldPosition="0">
        <references count="1">
          <reference field="4294967294" count="1" selected="0">
            <x v="1"/>
          </reference>
        </references>
      </pivotArea>
    </chartFormat>
  </chartFormats>
  <pivotHierarchies count="39">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2CD8FE-B122-45B3-92BF-CA6C9D4B0FA6}" name="PivotTable11" cacheId="61" applyNumberFormats="0" applyBorderFormats="0" applyFontFormats="0" applyPatternFormats="0" applyAlignmentFormats="0" applyWidthHeightFormats="1" dataCaption="Values" tag="f3984589-80aa-4acd-a8a7-8e97a960577b" updatedVersion="8" minRefreshableVersion="3" subtotalHiddenItems="1" itemPrintTitles="1" createdVersion="5" indent="0" outline="1" outlineData="1" multipleFieldFilters="0" chartFormat="30">
  <location ref="A83:B9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formats count="1">
    <format dxfId="12">
      <pivotArea outline="0" collapsedLevelsAreSubtotals="1" fieldPosition="0"/>
    </format>
  </formats>
  <chartFormats count="1">
    <chartFormat chart="24"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387336-C36D-4A8E-A2C2-D23DAF946D7E}" name="PivotTable1" cacheId="55" applyNumberFormats="0" applyBorderFormats="0" applyFontFormats="0" applyPatternFormats="0" applyAlignmentFormats="0" applyWidthHeightFormats="1" dataCaption="Values" tag="d1b645dd-2b84-452c-b42e-2c2f9d257760" updatedVersion="8" minRefreshableVersion="3" subtotalHiddenItems="1"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8">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EEB304-A6A0-47C5-8027-4C5D54C75223}" name="PivotTable6" cacheId="76" applyNumberFormats="0" applyBorderFormats="0" applyFontFormats="0" applyPatternFormats="0" applyAlignmentFormats="0" applyWidthHeightFormats="1" dataCaption="Values" tag="335959e2-c2a5-4361-8227-916682ccd21c" updatedVersion="8" minRefreshableVersion="3" subtotalHiddenItems="1" itemPrintTitles="1" createdVersion="5" indent="0" outline="1" outlineData="1" multipleFieldFilters="0" chartFormat="19">
  <location ref="N5:O37" firstHeaderRow="1" firstDataRow="1" firstDataCol="1"/>
  <pivotFields count="4">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2">
    <format dxfId="6">
      <pivotArea collapsedLevelsAreSubtotals="1" fieldPosition="0">
        <references count="1">
          <reference field="0" count="1">
            <x v="31"/>
          </reference>
        </references>
      </pivotArea>
    </format>
    <format dxfId="7">
      <pivotArea outline="0" collapsedLevelsAreSubtotals="1" fieldPosition="0"/>
    </format>
  </formats>
  <chartFormats count="2">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3E5E11-C112-4003-9402-A7BE2305DC74}" name="PivotTable10" cacheId="58" applyNumberFormats="0" applyBorderFormats="0" applyFontFormats="0" applyPatternFormats="0" applyAlignmentFormats="0" applyWidthHeightFormats="1" dataCaption="Values" tag="219d1343-31ec-4dc3-82b5-64d05724a368" updatedVersion="8" minRefreshableVersion="3" subtotalHiddenItems="1" itemPrintTitles="1" createdVersion="5" indent="0" outline="1" outlineData="1" multipleFieldFilters="0" chartFormat="20">
  <location ref="A77:B8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3">
      <pivotArea outline="0" collapsedLevelsAreSubtotals="1" fieldPosition="0"/>
    </format>
  </formats>
  <chartFormats count="3">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 count="1" selected="0">
            <x v="0"/>
          </reference>
        </references>
      </pivotArea>
    </chartFormat>
    <chartFormat chart="18" format="6">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BE5106-2D4F-4325-8E4D-5509817A9D24}" name="PivotTable5" cacheId="73" applyNumberFormats="0" applyBorderFormats="0" applyFontFormats="0" applyPatternFormats="0" applyAlignmentFormats="0" applyWidthHeightFormats="1" dataCaption="Values" tag="5bca658a-6569-436f-bc69-7e634075bfdd" updatedVersion="8" minRefreshableVersion="3" subtotalHiddenItems="1" itemPrintTitles="1" createdVersion="5" indent="0" outline="1" outlineData="1" multipleFieldFilters="0" chartFormat="22">
  <location ref="K5:L37" firstHeaderRow="1" firstDataRow="1" firstDataCol="1"/>
  <pivotFields count="4">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2">
    <format dxfId="8">
      <pivotArea collapsedLevelsAreSubtotals="1" fieldPosition="0">
        <references count="1">
          <reference field="0" count="1">
            <x v="31"/>
          </reference>
        </references>
      </pivotArea>
    </format>
    <format dxfId="9">
      <pivotArea outline="0" collapsedLevelsAreSubtotals="1" fieldPosition="0"/>
    </format>
  </formats>
  <chartFormats count="2">
    <chartFormat chart="11"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38394C-0A3A-4178-B4D6-7C2A451500FA}" name="PivotTable4" cacheId="70" applyNumberFormats="0" applyBorderFormats="0" applyFontFormats="0" applyPatternFormats="0" applyAlignmentFormats="0" applyWidthHeightFormats="1" dataCaption="Values" tag="fb4b5bf9-a8f4-4d3d-807c-4eba4b7b2a2e" updatedVersion="8" minRefreshableVersion="3" subtotalHiddenItems="1" itemPrintTitles="1" createdVersion="5" indent="0" outline="1" outlineData="1" multipleFieldFilters="0" chartFormat="8">
  <location ref="G5:H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77DD58-4868-4DA9-90DA-4E343BB89E59}" name="PivotTable9" cacheId="85" applyNumberFormats="0" applyBorderFormats="0" applyFontFormats="0" applyPatternFormats="0" applyAlignmentFormats="0" applyWidthHeightFormats="1" dataCaption="Values" tag="a4c1fe01-5a9c-4632-ae70-0e91f93920ce" updatedVersion="8" minRefreshableVersion="3" subtotalHiddenItems="1" itemPrintTitles="1" createdVersion="5" indent="0" outline="1" outlineData="1" multipleFieldFilters="0" chartFormat="16">
  <location ref="A69:B7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0">
      <pivotArea outline="0" collapsedLevelsAreSubtotals="1" fieldPosition="0"/>
    </format>
  </format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A4C0BA-0EDC-40E3-8686-F889220FB4F8}" name="PivotTable3" cacheId="67" applyNumberFormats="0" applyBorderFormats="0" applyFontFormats="0" applyPatternFormats="0" applyAlignmentFormats="0" applyWidthHeightFormats="1" dataCaption="Values" tag="7db5dcf3-bae4-4f49-9817-1a0d52482aec" updatedVersion="8" minRefreshableVersion="3"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0">
      <pivotArea outline="0" collapsedLevelsAreSubtotals="1" fieldPosition="0"/>
    </format>
  </formats>
  <pivotHierarchies count="38">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2221BD8-618F-4DD2-9BCA-781F5980FE87}"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830665655">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F8F7E7F6-6D85-4CC2-8A16-EBB9885CB5AA}"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21711054">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710F2267-1977-409B-89F7-76CFAAD5FA73}" cache="Slicer_Date__Month" caption="Date (Month)" showCaption="0" level="1" style="style" rowHeight="247650"/>
  <slicer name="Date (Year)" xr10:uid="{F0BF5863-BA91-458B-8FBC-AF103630A14D}" cache="Slicer_Date__Year" caption="Date (Year)" columnCount="2" showCaption="0" level="1" style="style"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28E46-39BF-4E18-9792-C0EBE6362982}">
  <dimension ref="A4:O164"/>
  <sheetViews>
    <sheetView zoomScaleNormal="100" workbookViewId="0">
      <selection activeCell="M11" sqref="M11"/>
    </sheetView>
  </sheetViews>
  <sheetFormatPr defaultRowHeight="14.4" x14ac:dyDescent="0.3"/>
  <cols>
    <col min="1" max="1" width="15.77734375" customWidth="1"/>
    <col min="2" max="2" width="25" customWidth="1"/>
    <col min="3" max="3" width="8.77734375" customWidth="1"/>
    <col min="4" max="4" width="18.6640625" customWidth="1"/>
    <col min="7" max="8" width="23.33203125" bestFit="1" customWidth="1"/>
    <col min="11" max="11" width="12.44140625" bestFit="1" customWidth="1"/>
    <col min="12" max="12" width="23.6640625" bestFit="1" customWidth="1"/>
    <col min="14" max="14" width="12.44140625" bestFit="1" customWidth="1"/>
    <col min="15" max="15" width="32.109375" bestFit="1" customWidth="1"/>
  </cols>
  <sheetData>
    <row r="4" spans="1:15" x14ac:dyDescent="0.3">
      <c r="A4" s="4" t="s">
        <v>3</v>
      </c>
      <c r="G4" t="s">
        <v>55</v>
      </c>
      <c r="K4" t="s">
        <v>60</v>
      </c>
      <c r="N4" t="s">
        <v>61</v>
      </c>
    </row>
    <row r="5" spans="1:15" x14ac:dyDescent="0.3">
      <c r="A5" t="s">
        <v>2</v>
      </c>
      <c r="G5" s="1" t="s">
        <v>0</v>
      </c>
      <c r="H5" t="s">
        <v>2</v>
      </c>
      <c r="K5" s="1" t="s">
        <v>0</v>
      </c>
      <c r="L5" t="s">
        <v>19</v>
      </c>
      <c r="N5" s="1" t="s">
        <v>0</v>
      </c>
      <c r="O5" t="s">
        <v>20</v>
      </c>
    </row>
    <row r="6" spans="1:15" x14ac:dyDescent="0.3">
      <c r="A6" s="3">
        <v>464</v>
      </c>
      <c r="G6" s="2" t="s">
        <v>24</v>
      </c>
      <c r="H6" s="3">
        <v>15</v>
      </c>
      <c r="K6" s="2" t="s">
        <v>24</v>
      </c>
      <c r="L6" s="5">
        <v>38.200000000000003</v>
      </c>
      <c r="N6" s="2" t="s">
        <v>24</v>
      </c>
      <c r="O6" s="5">
        <v>2</v>
      </c>
    </row>
    <row r="7" spans="1:15" x14ac:dyDescent="0.3">
      <c r="G7" s="2" t="s">
        <v>25</v>
      </c>
      <c r="H7" s="3">
        <v>9</v>
      </c>
      <c r="K7" s="2" t="s">
        <v>25</v>
      </c>
      <c r="L7" s="5">
        <v>32.444444444444443</v>
      </c>
      <c r="N7" s="2" t="s">
        <v>25</v>
      </c>
      <c r="O7" s="5">
        <v>6.5</v>
      </c>
    </row>
    <row r="8" spans="1:15" x14ac:dyDescent="0.3">
      <c r="G8" s="2" t="s">
        <v>26</v>
      </c>
      <c r="H8" s="3">
        <v>16</v>
      </c>
      <c r="K8" s="2" t="s">
        <v>26</v>
      </c>
      <c r="L8" s="5">
        <v>37.875</v>
      </c>
      <c r="N8" s="2" t="s">
        <v>26</v>
      </c>
      <c r="O8" s="5">
        <v>2.5</v>
      </c>
    </row>
    <row r="9" spans="1:15" x14ac:dyDescent="0.3">
      <c r="A9" t="s">
        <v>19</v>
      </c>
      <c r="G9" s="2" t="s">
        <v>27</v>
      </c>
      <c r="H9" s="3">
        <v>16</v>
      </c>
      <c r="K9" s="2" t="s">
        <v>27</v>
      </c>
      <c r="L9" s="5">
        <v>34.125</v>
      </c>
      <c r="N9" s="2" t="s">
        <v>27</v>
      </c>
      <c r="O9" s="5">
        <v>2</v>
      </c>
    </row>
    <row r="10" spans="1:15" x14ac:dyDescent="0.3">
      <c r="A10" s="5">
        <v>34.719827586206897</v>
      </c>
      <c r="G10" s="2" t="s">
        <v>28</v>
      </c>
      <c r="H10" s="3">
        <v>8</v>
      </c>
      <c r="K10" s="2" t="s">
        <v>28</v>
      </c>
      <c r="L10" s="5">
        <v>24.5</v>
      </c>
      <c r="N10" s="2" t="s">
        <v>28</v>
      </c>
      <c r="O10" s="5">
        <v>2</v>
      </c>
    </row>
    <row r="11" spans="1:15" x14ac:dyDescent="0.3">
      <c r="G11" s="2" t="s">
        <v>29</v>
      </c>
      <c r="H11" s="3">
        <v>12</v>
      </c>
      <c r="K11" s="2" t="s">
        <v>29</v>
      </c>
      <c r="L11" s="5">
        <v>34.666666666666664</v>
      </c>
      <c r="N11" s="2" t="s">
        <v>29</v>
      </c>
      <c r="O11" s="5">
        <v>6</v>
      </c>
    </row>
    <row r="12" spans="1:15" x14ac:dyDescent="0.3">
      <c r="G12" s="2" t="s">
        <v>30</v>
      </c>
      <c r="H12" s="3">
        <v>15</v>
      </c>
      <c r="K12" s="2" t="s">
        <v>30</v>
      </c>
      <c r="L12" s="5">
        <v>38.333333333333336</v>
      </c>
      <c r="N12" s="2" t="s">
        <v>30</v>
      </c>
      <c r="O12" s="5">
        <v>4.5714285714285712</v>
      </c>
    </row>
    <row r="13" spans="1:15" x14ac:dyDescent="0.3">
      <c r="A13" t="s">
        <v>20</v>
      </c>
      <c r="G13" s="2" t="s">
        <v>31</v>
      </c>
      <c r="H13" s="3">
        <v>12</v>
      </c>
      <c r="K13" s="2" t="s">
        <v>31</v>
      </c>
      <c r="L13" s="5">
        <v>43.833333333333336</v>
      </c>
      <c r="N13" s="2" t="s">
        <v>31</v>
      </c>
      <c r="O13" s="5">
        <v>4.333333333333333</v>
      </c>
    </row>
    <row r="14" spans="1:15" x14ac:dyDescent="0.3">
      <c r="A14" s="5">
        <v>4.9913043478260866</v>
      </c>
      <c r="G14" s="2" t="s">
        <v>32</v>
      </c>
      <c r="H14" s="3">
        <v>16</v>
      </c>
      <c r="K14" s="2" t="s">
        <v>32</v>
      </c>
      <c r="L14" s="5">
        <v>30.9375</v>
      </c>
      <c r="N14" s="2" t="s">
        <v>32</v>
      </c>
      <c r="O14" s="5">
        <v>7</v>
      </c>
    </row>
    <row r="15" spans="1:15" x14ac:dyDescent="0.3">
      <c r="G15" s="2" t="s">
        <v>33</v>
      </c>
      <c r="H15" s="3">
        <v>17</v>
      </c>
      <c r="K15" s="2" t="s">
        <v>33</v>
      </c>
      <c r="L15" s="5">
        <v>34.941176470588232</v>
      </c>
      <c r="N15" s="2" t="s">
        <v>33</v>
      </c>
      <c r="O15" s="5">
        <v>7.666666666666667</v>
      </c>
    </row>
    <row r="16" spans="1:15" x14ac:dyDescent="0.3">
      <c r="G16" s="2" t="s">
        <v>34</v>
      </c>
      <c r="H16" s="3">
        <v>17</v>
      </c>
      <c r="K16" s="2" t="s">
        <v>34</v>
      </c>
      <c r="L16" s="5">
        <v>30.294117647058822</v>
      </c>
      <c r="N16" s="2" t="s">
        <v>34</v>
      </c>
      <c r="O16" s="5">
        <v>4.5</v>
      </c>
    </row>
    <row r="17" spans="7:15" x14ac:dyDescent="0.3">
      <c r="G17" s="2" t="s">
        <v>35</v>
      </c>
      <c r="H17" s="3">
        <v>14</v>
      </c>
      <c r="K17" s="2" t="s">
        <v>35</v>
      </c>
      <c r="L17" s="5">
        <v>32.428571428571431</v>
      </c>
      <c r="N17" s="2" t="s">
        <v>35</v>
      </c>
      <c r="O17" s="5">
        <v>4</v>
      </c>
    </row>
    <row r="18" spans="7:15" x14ac:dyDescent="0.3">
      <c r="G18" s="2" t="s">
        <v>36</v>
      </c>
      <c r="H18" s="3">
        <v>20</v>
      </c>
      <c r="K18" s="2" t="s">
        <v>36</v>
      </c>
      <c r="L18" s="5">
        <v>31.1</v>
      </c>
      <c r="N18" s="2" t="s">
        <v>36</v>
      </c>
      <c r="O18" s="5">
        <v>5.25</v>
      </c>
    </row>
    <row r="19" spans="7:15" x14ac:dyDescent="0.3">
      <c r="G19" s="2" t="s">
        <v>37</v>
      </c>
      <c r="H19" s="3">
        <v>15</v>
      </c>
      <c r="K19" s="2" t="s">
        <v>37</v>
      </c>
      <c r="L19" s="5">
        <v>34.333333333333336</v>
      </c>
      <c r="N19" s="2" t="s">
        <v>37</v>
      </c>
      <c r="O19" s="5">
        <v>3.5</v>
      </c>
    </row>
    <row r="20" spans="7:15" x14ac:dyDescent="0.3">
      <c r="G20" s="2" t="s">
        <v>38</v>
      </c>
      <c r="H20" s="3">
        <v>15</v>
      </c>
      <c r="K20" s="2" t="s">
        <v>38</v>
      </c>
      <c r="L20" s="5">
        <v>28.6</v>
      </c>
      <c r="N20" s="2" t="s">
        <v>38</v>
      </c>
      <c r="O20" s="5">
        <v>8.3333333333333339</v>
      </c>
    </row>
    <row r="21" spans="7:15" x14ac:dyDescent="0.3">
      <c r="G21" s="2" t="s">
        <v>39</v>
      </c>
      <c r="H21" s="3">
        <v>14</v>
      </c>
      <c r="K21" s="2" t="s">
        <v>39</v>
      </c>
      <c r="L21" s="5">
        <v>32</v>
      </c>
      <c r="N21" s="2" t="s">
        <v>39</v>
      </c>
      <c r="O21" s="5">
        <v>4.5</v>
      </c>
    </row>
    <row r="22" spans="7:15" x14ac:dyDescent="0.3">
      <c r="G22" s="2" t="s">
        <v>40</v>
      </c>
      <c r="H22" s="3">
        <v>16</v>
      </c>
      <c r="K22" s="2" t="s">
        <v>40</v>
      </c>
      <c r="L22" s="5">
        <v>37.625</v>
      </c>
      <c r="N22" s="2" t="s">
        <v>40</v>
      </c>
      <c r="O22" s="5">
        <v>5</v>
      </c>
    </row>
    <row r="23" spans="7:15" x14ac:dyDescent="0.3">
      <c r="G23" s="2" t="s">
        <v>41</v>
      </c>
      <c r="H23" s="3">
        <v>14</v>
      </c>
      <c r="K23" s="2" t="s">
        <v>41</v>
      </c>
      <c r="L23" s="5">
        <v>37.785714285714285</v>
      </c>
      <c r="N23" s="2" t="s">
        <v>41</v>
      </c>
      <c r="O23" s="5">
        <v>1</v>
      </c>
    </row>
    <row r="24" spans="7:15" x14ac:dyDescent="0.3">
      <c r="G24" s="2" t="s">
        <v>42</v>
      </c>
      <c r="H24" s="3">
        <v>16</v>
      </c>
      <c r="K24" s="2" t="s">
        <v>42</v>
      </c>
      <c r="L24" s="5">
        <v>36.375</v>
      </c>
      <c r="N24" s="2" t="s">
        <v>42</v>
      </c>
      <c r="O24" s="5">
        <v>5.6</v>
      </c>
    </row>
    <row r="25" spans="7:15" x14ac:dyDescent="0.3">
      <c r="G25" s="2" t="s">
        <v>43</v>
      </c>
      <c r="H25" s="3">
        <v>14</v>
      </c>
      <c r="K25" s="2" t="s">
        <v>43</v>
      </c>
      <c r="L25" s="5">
        <v>38.857142857142854</v>
      </c>
      <c r="N25" s="2" t="s">
        <v>43</v>
      </c>
      <c r="O25" s="5">
        <v>3</v>
      </c>
    </row>
    <row r="26" spans="7:15" x14ac:dyDescent="0.3">
      <c r="G26" s="2" t="s">
        <v>44</v>
      </c>
      <c r="H26" s="3">
        <v>13</v>
      </c>
      <c r="K26" s="2" t="s">
        <v>44</v>
      </c>
      <c r="L26" s="5">
        <v>37</v>
      </c>
      <c r="N26" s="2" t="s">
        <v>44</v>
      </c>
      <c r="O26" s="5">
        <v>5.666666666666667</v>
      </c>
    </row>
    <row r="27" spans="7:15" x14ac:dyDescent="0.3">
      <c r="G27" s="2" t="s">
        <v>45</v>
      </c>
      <c r="H27" s="3">
        <v>19</v>
      </c>
      <c r="K27" s="2" t="s">
        <v>45</v>
      </c>
      <c r="L27" s="5">
        <v>33</v>
      </c>
      <c r="N27" s="2" t="s">
        <v>45</v>
      </c>
      <c r="O27" s="5">
        <v>5.5</v>
      </c>
    </row>
    <row r="28" spans="7:15" x14ac:dyDescent="0.3">
      <c r="G28" s="2" t="s">
        <v>46</v>
      </c>
      <c r="H28" s="3">
        <v>15</v>
      </c>
      <c r="K28" s="2" t="s">
        <v>46</v>
      </c>
      <c r="L28" s="5">
        <v>33.333333333333336</v>
      </c>
      <c r="N28" s="2" t="s">
        <v>46</v>
      </c>
      <c r="O28" s="5">
        <v>5.2</v>
      </c>
    </row>
    <row r="29" spans="7:15" x14ac:dyDescent="0.3">
      <c r="G29" s="2" t="s">
        <v>47</v>
      </c>
      <c r="H29" s="3">
        <v>18</v>
      </c>
      <c r="K29" s="2" t="s">
        <v>47</v>
      </c>
      <c r="L29" s="5">
        <v>36.944444444444443</v>
      </c>
      <c r="N29" s="2" t="s">
        <v>47</v>
      </c>
      <c r="O29" s="5">
        <v>4</v>
      </c>
    </row>
    <row r="30" spans="7:15" x14ac:dyDescent="0.3">
      <c r="G30" s="2" t="s">
        <v>48</v>
      </c>
      <c r="H30" s="3">
        <v>14</v>
      </c>
      <c r="K30" s="2" t="s">
        <v>48</v>
      </c>
      <c r="L30" s="5">
        <v>34.357142857142854</v>
      </c>
      <c r="N30" s="2" t="s">
        <v>48</v>
      </c>
      <c r="O30" s="5">
        <v>4.75</v>
      </c>
    </row>
    <row r="31" spans="7:15" x14ac:dyDescent="0.3">
      <c r="G31" s="2" t="s">
        <v>49</v>
      </c>
      <c r="H31" s="3">
        <v>16</v>
      </c>
      <c r="K31" s="2" t="s">
        <v>49</v>
      </c>
      <c r="L31" s="5">
        <v>39</v>
      </c>
      <c r="N31" s="2" t="s">
        <v>49</v>
      </c>
      <c r="O31" s="5">
        <v>4.75</v>
      </c>
    </row>
    <row r="32" spans="7:15" x14ac:dyDescent="0.3">
      <c r="G32" s="2" t="s">
        <v>50</v>
      </c>
      <c r="H32" s="3">
        <v>13</v>
      </c>
      <c r="K32" s="2" t="s">
        <v>50</v>
      </c>
      <c r="L32" s="5">
        <v>32</v>
      </c>
      <c r="N32" s="2" t="s">
        <v>50</v>
      </c>
      <c r="O32" s="5">
        <v>6.5</v>
      </c>
    </row>
    <row r="33" spans="1:15" x14ac:dyDescent="0.3">
      <c r="G33" s="2" t="s">
        <v>51</v>
      </c>
      <c r="H33" s="3">
        <v>12</v>
      </c>
      <c r="K33" s="2" t="s">
        <v>51</v>
      </c>
      <c r="L33" s="5">
        <v>33.5</v>
      </c>
      <c r="N33" s="2" t="s">
        <v>51</v>
      </c>
      <c r="O33" s="5">
        <v>5</v>
      </c>
    </row>
    <row r="34" spans="1:15" x14ac:dyDescent="0.3">
      <c r="G34" s="2" t="s">
        <v>52</v>
      </c>
      <c r="H34" s="3">
        <v>19</v>
      </c>
      <c r="K34" s="2" t="s">
        <v>52</v>
      </c>
      <c r="L34" s="5">
        <v>37.89473684210526</v>
      </c>
      <c r="N34" s="2" t="s">
        <v>52</v>
      </c>
      <c r="O34" s="5">
        <v>6.333333333333333</v>
      </c>
    </row>
    <row r="35" spans="1:15" x14ac:dyDescent="0.3">
      <c r="G35" s="2" t="s">
        <v>53</v>
      </c>
      <c r="H35" s="3">
        <v>19</v>
      </c>
      <c r="K35" s="2" t="s">
        <v>53</v>
      </c>
      <c r="L35" s="5">
        <v>32</v>
      </c>
      <c r="N35" s="2" t="s">
        <v>53</v>
      </c>
      <c r="O35" s="5">
        <v>6</v>
      </c>
    </row>
    <row r="36" spans="1:15" x14ac:dyDescent="0.3">
      <c r="G36" s="2" t="s">
        <v>54</v>
      </c>
      <c r="H36" s="3">
        <v>15</v>
      </c>
      <c r="K36" s="2" t="s">
        <v>54</v>
      </c>
      <c r="L36" s="5">
        <v>35.133333333333333</v>
      </c>
      <c r="N36" s="2" t="s">
        <v>54</v>
      </c>
      <c r="O36" s="5">
        <v>8.1666666666666661</v>
      </c>
    </row>
    <row r="37" spans="1:15" x14ac:dyDescent="0.3">
      <c r="G37" s="2" t="s">
        <v>1</v>
      </c>
      <c r="H37" s="3">
        <v>464</v>
      </c>
      <c r="K37" s="2" t="s">
        <v>1</v>
      </c>
      <c r="L37" s="5">
        <v>34.719827586206897</v>
      </c>
      <c r="N37" s="2" t="s">
        <v>1</v>
      </c>
      <c r="O37" s="5">
        <v>4.9913043478260866</v>
      </c>
    </row>
    <row r="38" spans="1:15" x14ac:dyDescent="0.3">
      <c r="A38" s="1" t="s">
        <v>0</v>
      </c>
      <c r="B38" t="s">
        <v>63</v>
      </c>
      <c r="C38" t="s">
        <v>66</v>
      </c>
    </row>
    <row r="39" spans="1:15" x14ac:dyDescent="0.3">
      <c r="A39" s="2" t="s">
        <v>6</v>
      </c>
      <c r="B39" s="9">
        <v>236</v>
      </c>
      <c r="C39" s="10">
        <v>0.50862068965517238</v>
      </c>
    </row>
    <row r="40" spans="1:15" x14ac:dyDescent="0.3">
      <c r="A40" s="2" t="s">
        <v>18</v>
      </c>
      <c r="B40" s="9">
        <v>228</v>
      </c>
      <c r="C40" s="10">
        <v>0.49137931034482757</v>
      </c>
    </row>
    <row r="41" spans="1:15" x14ac:dyDescent="0.3">
      <c r="A41" s="2" t="s">
        <v>1</v>
      </c>
      <c r="B41" s="5">
        <v>464</v>
      </c>
      <c r="C41" s="10">
        <v>1</v>
      </c>
    </row>
    <row r="49" spans="1:4" x14ac:dyDescent="0.3">
      <c r="A49" s="13" t="s">
        <v>64</v>
      </c>
      <c r="B49" s="13" t="s">
        <v>65</v>
      </c>
      <c r="C49" s="13" t="s">
        <v>70</v>
      </c>
      <c r="D49" s="13"/>
    </row>
    <row r="50" spans="1:4" x14ac:dyDescent="0.3">
      <c r="A50" t="str">
        <f>A40</f>
        <v>Not Admitted</v>
      </c>
      <c r="B50" s="12">
        <f>B40</f>
        <v>228</v>
      </c>
      <c r="C50" s="11">
        <f>C40</f>
        <v>0.49137931034482757</v>
      </c>
    </row>
    <row r="51" spans="1:4" x14ac:dyDescent="0.3">
      <c r="A51" t="str">
        <f>A39</f>
        <v>Admitted</v>
      </c>
      <c r="B51">
        <f>B39</f>
        <v>236</v>
      </c>
      <c r="C51" s="11">
        <f>C39</f>
        <v>0.50862068965517238</v>
      </c>
    </row>
    <row r="55" spans="1:4" x14ac:dyDescent="0.3">
      <c r="A55" s="1" t="s">
        <v>0</v>
      </c>
      <c r="B55" t="s">
        <v>71</v>
      </c>
    </row>
    <row r="56" spans="1:4" x14ac:dyDescent="0.3">
      <c r="A56" s="2" t="s">
        <v>15</v>
      </c>
      <c r="B56" s="9">
        <v>61</v>
      </c>
    </row>
    <row r="57" spans="1:4" x14ac:dyDescent="0.3">
      <c r="A57" s="2" t="s">
        <v>10</v>
      </c>
      <c r="B57" s="9">
        <v>53</v>
      </c>
    </row>
    <row r="58" spans="1:4" x14ac:dyDescent="0.3">
      <c r="A58" s="2" t="s">
        <v>14</v>
      </c>
      <c r="B58" s="9">
        <v>71</v>
      </c>
    </row>
    <row r="59" spans="1:4" x14ac:dyDescent="0.3">
      <c r="A59" s="2" t="s">
        <v>16</v>
      </c>
      <c r="B59" s="9">
        <v>59</v>
      </c>
    </row>
    <row r="60" spans="1:4" x14ac:dyDescent="0.3">
      <c r="A60" s="2" t="s">
        <v>12</v>
      </c>
      <c r="B60" s="9">
        <v>63</v>
      </c>
    </row>
    <row r="61" spans="1:4" x14ac:dyDescent="0.3">
      <c r="A61" s="2" t="s">
        <v>13</v>
      </c>
      <c r="B61" s="9">
        <v>63</v>
      </c>
    </row>
    <row r="62" spans="1:4" x14ac:dyDescent="0.3">
      <c r="A62" s="2" t="s">
        <v>7</v>
      </c>
      <c r="B62" s="9">
        <v>37</v>
      </c>
    </row>
    <row r="63" spans="1:4" x14ac:dyDescent="0.3">
      <c r="A63" s="2" t="s">
        <v>9</v>
      </c>
      <c r="B63" s="9">
        <v>57</v>
      </c>
    </row>
    <row r="64" spans="1:4" x14ac:dyDescent="0.3">
      <c r="A64" s="2" t="s">
        <v>1</v>
      </c>
      <c r="B64" s="9">
        <v>464</v>
      </c>
    </row>
    <row r="65" spans="1:2" x14ac:dyDescent="0.3">
      <c r="B65" s="9"/>
    </row>
    <row r="66" spans="1:2" x14ac:dyDescent="0.3">
      <c r="B66" s="9"/>
    </row>
    <row r="67" spans="1:2" x14ac:dyDescent="0.3">
      <c r="B67" s="9"/>
    </row>
    <row r="68" spans="1:2" x14ac:dyDescent="0.3">
      <c r="A68" t="s">
        <v>72</v>
      </c>
      <c r="B68" s="9"/>
    </row>
    <row r="69" spans="1:2" x14ac:dyDescent="0.3">
      <c r="A69" s="1" t="s">
        <v>0</v>
      </c>
      <c r="B69" t="s">
        <v>62</v>
      </c>
    </row>
    <row r="70" spans="1:2" x14ac:dyDescent="0.3">
      <c r="A70" s="2" t="s">
        <v>8</v>
      </c>
      <c r="B70" s="9">
        <v>267</v>
      </c>
    </row>
    <row r="71" spans="1:2" x14ac:dyDescent="0.3">
      <c r="A71" s="2" t="s">
        <v>11</v>
      </c>
      <c r="B71" s="9">
        <v>197</v>
      </c>
    </row>
    <row r="72" spans="1:2" x14ac:dyDescent="0.3">
      <c r="A72" s="2" t="s">
        <v>1</v>
      </c>
      <c r="B72" s="9">
        <v>464</v>
      </c>
    </row>
    <row r="75" spans="1:2" x14ac:dyDescent="0.3">
      <c r="A75" s="2" t="s">
        <v>74</v>
      </c>
    </row>
    <row r="77" spans="1:2" x14ac:dyDescent="0.3">
      <c r="A77" s="1" t="s">
        <v>0</v>
      </c>
      <c r="B77" t="s">
        <v>73</v>
      </c>
    </row>
    <row r="78" spans="1:2" x14ac:dyDescent="0.3">
      <c r="A78" s="2" t="s">
        <v>17</v>
      </c>
      <c r="B78" s="9">
        <v>228</v>
      </c>
    </row>
    <row r="79" spans="1:2" x14ac:dyDescent="0.3">
      <c r="A79" s="2" t="s">
        <v>4</v>
      </c>
      <c r="B79" s="9">
        <v>236</v>
      </c>
    </row>
    <row r="80" spans="1:2" x14ac:dyDescent="0.3">
      <c r="A80" s="2" t="s">
        <v>1</v>
      </c>
      <c r="B80" s="9">
        <v>464</v>
      </c>
    </row>
    <row r="83" spans="1:2" x14ac:dyDescent="0.3">
      <c r="A83" s="1" t="s">
        <v>0</v>
      </c>
      <c r="B83" t="s">
        <v>75</v>
      </c>
    </row>
    <row r="84" spans="1:2" x14ac:dyDescent="0.3">
      <c r="A84" s="2" t="s">
        <v>69</v>
      </c>
      <c r="B84" s="9">
        <v>3</v>
      </c>
    </row>
    <row r="85" spans="1:2" x14ac:dyDescent="0.3">
      <c r="A85" s="2" t="s">
        <v>59</v>
      </c>
      <c r="B85" s="9">
        <v>8</v>
      </c>
    </row>
    <row r="86" spans="1:2" x14ac:dyDescent="0.3">
      <c r="A86" s="2" t="s">
        <v>58</v>
      </c>
      <c r="B86" s="9">
        <v>9</v>
      </c>
    </row>
    <row r="87" spans="1:2" x14ac:dyDescent="0.3">
      <c r="A87" s="2" t="s">
        <v>67</v>
      </c>
      <c r="B87" s="9">
        <v>11</v>
      </c>
    </row>
    <row r="88" spans="1:2" x14ac:dyDescent="0.3">
      <c r="A88" s="2" t="s">
        <v>68</v>
      </c>
      <c r="B88" s="9">
        <v>12</v>
      </c>
    </row>
    <row r="89" spans="1:2" x14ac:dyDescent="0.3">
      <c r="A89" s="2" t="s">
        <v>57</v>
      </c>
      <c r="B89" s="9">
        <v>54</v>
      </c>
    </row>
    <row r="90" spans="1:2" x14ac:dyDescent="0.3">
      <c r="A90" s="2" t="s">
        <v>56</v>
      </c>
      <c r="B90" s="9">
        <v>87</v>
      </c>
    </row>
    <row r="91" spans="1:2" x14ac:dyDescent="0.3">
      <c r="A91" s="2" t="s">
        <v>5</v>
      </c>
      <c r="B91" s="9">
        <v>280</v>
      </c>
    </row>
    <row r="92" spans="1:2" x14ac:dyDescent="0.3">
      <c r="A92" s="2" t="s">
        <v>1</v>
      </c>
      <c r="B92" s="9">
        <v>464</v>
      </c>
    </row>
    <row r="99" spans="1:1" x14ac:dyDescent="0.3">
      <c r="A99" s="1" t="s">
        <v>0</v>
      </c>
    </row>
    <row r="100" spans="1:1" x14ac:dyDescent="0.3">
      <c r="A100" s="2" t="s">
        <v>21</v>
      </c>
    </row>
    <row r="101" spans="1:1" x14ac:dyDescent="0.3">
      <c r="A101" s="7" t="s">
        <v>22</v>
      </c>
    </row>
    <row r="102" spans="1:1" x14ac:dyDescent="0.3">
      <c r="A102" s="8">
        <v>45108</v>
      </c>
    </row>
    <row r="103" spans="1:1" x14ac:dyDescent="0.3">
      <c r="A103" s="14" t="s">
        <v>23</v>
      </c>
    </row>
    <row r="104" spans="1:1" x14ac:dyDescent="0.3">
      <c r="A104" s="8">
        <v>45109</v>
      </c>
    </row>
    <row r="105" spans="1:1" x14ac:dyDescent="0.3">
      <c r="A105" s="14" t="s">
        <v>23</v>
      </c>
    </row>
    <row r="106" spans="1:1" x14ac:dyDescent="0.3">
      <c r="A106" s="8">
        <v>45110</v>
      </c>
    </row>
    <row r="107" spans="1:1" x14ac:dyDescent="0.3">
      <c r="A107" s="14" t="s">
        <v>23</v>
      </c>
    </row>
    <row r="108" spans="1:1" x14ac:dyDescent="0.3">
      <c r="A108" s="8">
        <v>45111</v>
      </c>
    </row>
    <row r="109" spans="1:1" x14ac:dyDescent="0.3">
      <c r="A109" s="14" t="s">
        <v>23</v>
      </c>
    </row>
    <row r="110" spans="1:1" x14ac:dyDescent="0.3">
      <c r="A110" s="8">
        <v>45112</v>
      </c>
    </row>
    <row r="111" spans="1:1" x14ac:dyDescent="0.3">
      <c r="A111" s="14" t="s">
        <v>23</v>
      </c>
    </row>
    <row r="112" spans="1:1" x14ac:dyDescent="0.3">
      <c r="A112" s="8">
        <v>45113</v>
      </c>
    </row>
    <row r="113" spans="1:1" x14ac:dyDescent="0.3">
      <c r="A113" s="14" t="s">
        <v>23</v>
      </c>
    </row>
    <row r="114" spans="1:1" x14ac:dyDescent="0.3">
      <c r="A114" s="8">
        <v>45114</v>
      </c>
    </row>
    <row r="115" spans="1:1" x14ac:dyDescent="0.3">
      <c r="A115" s="14" t="s">
        <v>23</v>
      </c>
    </row>
    <row r="116" spans="1:1" x14ac:dyDescent="0.3">
      <c r="A116" s="8">
        <v>45115</v>
      </c>
    </row>
    <row r="117" spans="1:1" x14ac:dyDescent="0.3">
      <c r="A117" s="14" t="s">
        <v>23</v>
      </c>
    </row>
    <row r="118" spans="1:1" x14ac:dyDescent="0.3">
      <c r="A118" s="8">
        <v>45116</v>
      </c>
    </row>
    <row r="119" spans="1:1" x14ac:dyDescent="0.3">
      <c r="A119" s="14" t="s">
        <v>23</v>
      </c>
    </row>
    <row r="120" spans="1:1" x14ac:dyDescent="0.3">
      <c r="A120" s="8">
        <v>45117</v>
      </c>
    </row>
    <row r="121" spans="1:1" x14ac:dyDescent="0.3">
      <c r="A121" s="14" t="s">
        <v>23</v>
      </c>
    </row>
    <row r="122" spans="1:1" x14ac:dyDescent="0.3">
      <c r="A122" s="8">
        <v>45118</v>
      </c>
    </row>
    <row r="123" spans="1:1" x14ac:dyDescent="0.3">
      <c r="A123" s="14" t="s">
        <v>23</v>
      </c>
    </row>
    <row r="124" spans="1:1" x14ac:dyDescent="0.3">
      <c r="A124" s="8">
        <v>45119</v>
      </c>
    </row>
    <row r="125" spans="1:1" x14ac:dyDescent="0.3">
      <c r="A125" s="14" t="s">
        <v>23</v>
      </c>
    </row>
    <row r="126" spans="1:1" x14ac:dyDescent="0.3">
      <c r="A126" s="8">
        <v>45120</v>
      </c>
    </row>
    <row r="127" spans="1:1" x14ac:dyDescent="0.3">
      <c r="A127" s="14" t="s">
        <v>23</v>
      </c>
    </row>
    <row r="128" spans="1:1" x14ac:dyDescent="0.3">
      <c r="A128" s="8">
        <v>45121</v>
      </c>
    </row>
    <row r="129" spans="1:1" x14ac:dyDescent="0.3">
      <c r="A129" s="14" t="s">
        <v>23</v>
      </c>
    </row>
    <row r="130" spans="1:1" x14ac:dyDescent="0.3">
      <c r="A130" s="8">
        <v>45122</v>
      </c>
    </row>
    <row r="131" spans="1:1" x14ac:dyDescent="0.3">
      <c r="A131" s="14" t="s">
        <v>23</v>
      </c>
    </row>
    <row r="132" spans="1:1" x14ac:dyDescent="0.3">
      <c r="A132" s="8">
        <v>45123</v>
      </c>
    </row>
    <row r="133" spans="1:1" x14ac:dyDescent="0.3">
      <c r="A133" s="14" t="s">
        <v>23</v>
      </c>
    </row>
    <row r="134" spans="1:1" x14ac:dyDescent="0.3">
      <c r="A134" s="8">
        <v>45124</v>
      </c>
    </row>
    <row r="135" spans="1:1" x14ac:dyDescent="0.3">
      <c r="A135" s="14" t="s">
        <v>23</v>
      </c>
    </row>
    <row r="136" spans="1:1" x14ac:dyDescent="0.3">
      <c r="A136" s="8">
        <v>45125</v>
      </c>
    </row>
    <row r="137" spans="1:1" x14ac:dyDescent="0.3">
      <c r="A137" s="14" t="s">
        <v>23</v>
      </c>
    </row>
    <row r="138" spans="1:1" x14ac:dyDescent="0.3">
      <c r="A138" s="8">
        <v>45126</v>
      </c>
    </row>
    <row r="139" spans="1:1" x14ac:dyDescent="0.3">
      <c r="A139" s="14" t="s">
        <v>23</v>
      </c>
    </row>
    <row r="140" spans="1:1" x14ac:dyDescent="0.3">
      <c r="A140" s="8">
        <v>45127</v>
      </c>
    </row>
    <row r="141" spans="1:1" x14ac:dyDescent="0.3">
      <c r="A141" s="14" t="s">
        <v>23</v>
      </c>
    </row>
    <row r="142" spans="1:1" x14ac:dyDescent="0.3">
      <c r="A142" s="8">
        <v>45128</v>
      </c>
    </row>
    <row r="143" spans="1:1" x14ac:dyDescent="0.3">
      <c r="A143" s="14" t="s">
        <v>23</v>
      </c>
    </row>
    <row r="144" spans="1:1" x14ac:dyDescent="0.3">
      <c r="A144" s="8">
        <v>45129</v>
      </c>
    </row>
    <row r="145" spans="1:1" x14ac:dyDescent="0.3">
      <c r="A145" s="14" t="s">
        <v>23</v>
      </c>
    </row>
    <row r="146" spans="1:1" x14ac:dyDescent="0.3">
      <c r="A146" s="8">
        <v>45130</v>
      </c>
    </row>
    <row r="147" spans="1:1" x14ac:dyDescent="0.3">
      <c r="A147" s="14" t="s">
        <v>23</v>
      </c>
    </row>
    <row r="148" spans="1:1" x14ac:dyDescent="0.3">
      <c r="A148" s="8">
        <v>45131</v>
      </c>
    </row>
    <row r="149" spans="1:1" x14ac:dyDescent="0.3">
      <c r="A149" s="14" t="s">
        <v>23</v>
      </c>
    </row>
    <row r="150" spans="1:1" x14ac:dyDescent="0.3">
      <c r="A150" s="8">
        <v>45132</v>
      </c>
    </row>
    <row r="151" spans="1:1" x14ac:dyDescent="0.3">
      <c r="A151" s="14" t="s">
        <v>23</v>
      </c>
    </row>
    <row r="152" spans="1:1" x14ac:dyDescent="0.3">
      <c r="A152" s="8">
        <v>45133</v>
      </c>
    </row>
    <row r="153" spans="1:1" x14ac:dyDescent="0.3">
      <c r="A153" s="14" t="s">
        <v>23</v>
      </c>
    </row>
    <row r="154" spans="1:1" x14ac:dyDescent="0.3">
      <c r="A154" s="8">
        <v>45134</v>
      </c>
    </row>
    <row r="155" spans="1:1" x14ac:dyDescent="0.3">
      <c r="A155" s="14" t="s">
        <v>23</v>
      </c>
    </row>
    <row r="156" spans="1:1" x14ac:dyDescent="0.3">
      <c r="A156" s="8">
        <v>45135</v>
      </c>
    </row>
    <row r="157" spans="1:1" x14ac:dyDescent="0.3">
      <c r="A157" s="14" t="s">
        <v>23</v>
      </c>
    </row>
    <row r="158" spans="1:1" x14ac:dyDescent="0.3">
      <c r="A158" s="8">
        <v>45136</v>
      </c>
    </row>
    <row r="159" spans="1:1" x14ac:dyDescent="0.3">
      <c r="A159" s="14" t="s">
        <v>23</v>
      </c>
    </row>
    <row r="160" spans="1:1" x14ac:dyDescent="0.3">
      <c r="A160" s="8">
        <v>45137</v>
      </c>
    </row>
    <row r="161" spans="1:1" x14ac:dyDescent="0.3">
      <c r="A161" s="14" t="s">
        <v>23</v>
      </c>
    </row>
    <row r="162" spans="1:1" x14ac:dyDescent="0.3">
      <c r="A162" s="8">
        <v>45138</v>
      </c>
    </row>
    <row r="163" spans="1:1" x14ac:dyDescent="0.3">
      <c r="A163" s="14" t="s">
        <v>23</v>
      </c>
    </row>
    <row r="164" spans="1:1" x14ac:dyDescent="0.3">
      <c r="A164" s="2" t="s">
        <v>1</v>
      </c>
    </row>
  </sheetData>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CAC4C-FFE7-4A5C-9A97-6EF05A665B9F}">
  <dimension ref="A1:N27"/>
  <sheetViews>
    <sheetView tabSelected="1" zoomScale="184" zoomScaleNormal="158" workbookViewId="0">
      <selection activeCell="N13" sqref="N13"/>
    </sheetView>
  </sheetViews>
  <sheetFormatPr defaultRowHeight="14.4" x14ac:dyDescent="0.3"/>
  <cols>
    <col min="6" max="6" width="9" customWidth="1"/>
  </cols>
  <sheetData>
    <row r="1" spans="1:14" x14ac:dyDescent="0.3">
      <c r="A1" s="6"/>
      <c r="B1" s="6"/>
      <c r="C1" s="6"/>
      <c r="D1" s="6"/>
      <c r="E1" s="6"/>
      <c r="F1" s="6"/>
      <c r="G1" s="6"/>
      <c r="H1" s="6"/>
      <c r="I1" s="6"/>
      <c r="J1" s="6"/>
      <c r="K1" s="6"/>
      <c r="L1" s="6"/>
      <c r="M1" s="6"/>
      <c r="N1" s="6"/>
    </row>
    <row r="2" spans="1:14" x14ac:dyDescent="0.3">
      <c r="A2" s="6"/>
      <c r="B2" s="6"/>
      <c r="C2" s="6"/>
      <c r="D2" s="6"/>
      <c r="E2" s="6"/>
      <c r="F2" s="6"/>
      <c r="G2" s="6"/>
      <c r="H2" s="6"/>
      <c r="I2" s="6"/>
      <c r="J2" s="6"/>
      <c r="K2" s="6"/>
      <c r="L2" s="6"/>
      <c r="M2" s="6"/>
      <c r="N2" s="6"/>
    </row>
    <row r="3" spans="1:14" x14ac:dyDescent="0.3">
      <c r="A3" s="6"/>
      <c r="B3" s="6"/>
      <c r="C3" s="6"/>
      <c r="D3" s="6"/>
      <c r="E3" s="6"/>
      <c r="F3" s="6"/>
      <c r="G3" s="6"/>
      <c r="H3" s="6"/>
      <c r="I3" s="6"/>
      <c r="J3" s="6"/>
      <c r="K3" s="6"/>
      <c r="L3" s="6"/>
      <c r="M3" s="6"/>
      <c r="N3" s="6"/>
    </row>
    <row r="4" spans="1:14" x14ac:dyDescent="0.3">
      <c r="A4" s="6"/>
      <c r="B4" s="6"/>
      <c r="C4" s="6"/>
      <c r="D4" s="6"/>
      <c r="E4" s="6"/>
      <c r="F4" s="6"/>
      <c r="G4" s="6"/>
      <c r="H4" s="6"/>
      <c r="I4" s="6"/>
      <c r="J4" s="6"/>
      <c r="K4" s="6"/>
      <c r="L4" s="6"/>
      <c r="M4" s="6"/>
      <c r="N4" s="6"/>
    </row>
    <row r="5" spans="1:14" x14ac:dyDescent="0.3">
      <c r="A5" s="6"/>
      <c r="B5" s="6"/>
      <c r="C5" s="6"/>
      <c r="D5" s="6"/>
      <c r="E5" s="6"/>
      <c r="F5" s="6"/>
      <c r="G5" s="6"/>
      <c r="H5" s="6"/>
      <c r="I5" s="6"/>
      <c r="J5" s="6"/>
      <c r="K5" s="6"/>
      <c r="L5" s="6"/>
      <c r="M5" s="6"/>
      <c r="N5" s="6"/>
    </row>
    <row r="6" spans="1:14" x14ac:dyDescent="0.3">
      <c r="A6" s="6"/>
      <c r="B6" s="6"/>
      <c r="C6" s="6"/>
      <c r="D6" s="6"/>
      <c r="E6" s="6"/>
      <c r="F6" s="6"/>
      <c r="G6" s="6"/>
      <c r="H6" s="6"/>
      <c r="I6" s="6"/>
      <c r="J6" s="6"/>
      <c r="K6" s="6"/>
      <c r="L6" s="6"/>
      <c r="M6" s="6"/>
      <c r="N6" s="6"/>
    </row>
    <row r="7" spans="1:14" x14ac:dyDescent="0.3">
      <c r="A7" s="6"/>
      <c r="B7" s="6"/>
      <c r="C7" s="6"/>
      <c r="D7" s="6"/>
      <c r="E7" s="6"/>
      <c r="F7" s="6"/>
      <c r="G7" s="6"/>
      <c r="H7" s="6"/>
      <c r="I7" s="6"/>
      <c r="J7" s="6"/>
      <c r="K7" s="6"/>
      <c r="L7" s="6"/>
      <c r="M7" s="6"/>
      <c r="N7" s="6"/>
    </row>
    <row r="8" spans="1:14" x14ac:dyDescent="0.3">
      <c r="A8" s="6"/>
      <c r="B8" s="6"/>
      <c r="C8" s="6"/>
      <c r="D8" s="6"/>
      <c r="E8" s="6"/>
      <c r="F8" s="6"/>
      <c r="G8" s="6"/>
      <c r="H8" s="6"/>
      <c r="I8" s="6"/>
      <c r="J8" s="6"/>
      <c r="K8" s="6"/>
      <c r="L8" s="6"/>
      <c r="M8" s="6"/>
      <c r="N8" s="6"/>
    </row>
    <row r="9" spans="1:14" x14ac:dyDescent="0.3">
      <c r="A9" s="6"/>
      <c r="B9" s="6"/>
      <c r="C9" s="6"/>
      <c r="D9" s="6"/>
      <c r="E9" s="6"/>
      <c r="F9" s="6"/>
      <c r="G9" s="6"/>
      <c r="H9" s="6"/>
      <c r="I9" s="6"/>
      <c r="J9" s="6"/>
      <c r="K9" s="6"/>
      <c r="L9" s="6"/>
      <c r="M9" s="6"/>
      <c r="N9" s="6"/>
    </row>
    <row r="10" spans="1:14" x14ac:dyDescent="0.3">
      <c r="A10" s="6"/>
      <c r="B10" s="6"/>
      <c r="C10" s="6"/>
      <c r="D10" s="6"/>
      <c r="E10" s="6"/>
      <c r="F10" s="6"/>
      <c r="G10" s="6"/>
      <c r="H10" s="6"/>
      <c r="I10" s="6"/>
      <c r="J10" s="6"/>
      <c r="K10" s="6"/>
      <c r="L10" s="6"/>
      <c r="M10" s="6"/>
      <c r="N10" s="6"/>
    </row>
    <row r="11" spans="1:14" x14ac:dyDescent="0.3">
      <c r="A11" s="6"/>
      <c r="B11" s="6"/>
      <c r="C11" s="6"/>
      <c r="D11" s="6"/>
      <c r="E11" s="6"/>
      <c r="F11" s="6"/>
      <c r="G11" s="6"/>
      <c r="H11" s="6"/>
      <c r="I11" s="6"/>
      <c r="J11" s="6"/>
      <c r="K11" s="6"/>
      <c r="L11" s="6"/>
      <c r="M11" s="6"/>
      <c r="N11" s="6"/>
    </row>
    <row r="12" spans="1:14" x14ac:dyDescent="0.3">
      <c r="A12" s="6"/>
      <c r="B12" s="6"/>
      <c r="C12" s="6"/>
      <c r="D12" s="6"/>
      <c r="E12" s="6"/>
      <c r="F12" s="6"/>
      <c r="G12" s="6"/>
      <c r="H12" s="6"/>
      <c r="I12" s="6"/>
      <c r="J12" s="6"/>
      <c r="K12" s="6"/>
      <c r="L12" s="6"/>
      <c r="M12" s="6"/>
      <c r="N12" s="6"/>
    </row>
    <row r="13" spans="1:14" x14ac:dyDescent="0.3">
      <c r="A13" s="6"/>
      <c r="B13" s="6"/>
      <c r="C13" s="6"/>
      <c r="D13" s="6"/>
      <c r="E13" s="6"/>
      <c r="F13" s="6"/>
      <c r="G13" s="6"/>
      <c r="H13" s="6"/>
      <c r="I13" s="6"/>
      <c r="J13" s="6"/>
      <c r="K13" s="6"/>
      <c r="L13" s="6"/>
      <c r="M13" s="6"/>
      <c r="N13" s="6"/>
    </row>
    <row r="14" spans="1:14" x14ac:dyDescent="0.3">
      <c r="A14" s="6"/>
      <c r="B14" s="6"/>
      <c r="C14" s="6"/>
      <c r="D14" s="6"/>
      <c r="E14" s="6"/>
      <c r="F14" s="6"/>
      <c r="G14" s="6"/>
      <c r="H14" s="6"/>
      <c r="I14" s="6"/>
      <c r="J14" s="6"/>
      <c r="K14" s="6"/>
      <c r="L14" s="6"/>
      <c r="M14" s="6"/>
      <c r="N14" s="6"/>
    </row>
    <row r="15" spans="1:14" x14ac:dyDescent="0.3">
      <c r="A15" s="6"/>
      <c r="B15" s="6"/>
      <c r="C15" s="6"/>
      <c r="D15" s="6"/>
      <c r="E15" s="6"/>
      <c r="F15" s="6"/>
      <c r="G15" s="6"/>
      <c r="H15" s="6"/>
      <c r="I15" s="6"/>
      <c r="J15" s="6"/>
      <c r="K15" s="6"/>
      <c r="L15" s="6"/>
      <c r="M15" s="6"/>
      <c r="N15" s="6"/>
    </row>
    <row r="16" spans="1:14" x14ac:dyDescent="0.3">
      <c r="A16" s="6"/>
      <c r="B16" s="6"/>
      <c r="C16" s="6"/>
      <c r="D16" s="6"/>
      <c r="E16" s="6"/>
      <c r="F16" s="6"/>
      <c r="G16" s="6"/>
      <c r="H16" s="6"/>
      <c r="I16" s="6"/>
      <c r="J16" s="6"/>
      <c r="K16" s="6"/>
      <c r="L16" s="6"/>
      <c r="M16" s="6"/>
      <c r="N16" s="6"/>
    </row>
    <row r="17" spans="1:14" x14ac:dyDescent="0.3">
      <c r="A17" s="6"/>
      <c r="B17" s="6"/>
      <c r="C17" s="6"/>
      <c r="D17" s="6"/>
      <c r="E17" s="6"/>
      <c r="F17" s="6"/>
      <c r="G17" s="6"/>
      <c r="H17" s="6"/>
      <c r="I17" s="6"/>
      <c r="J17" s="6"/>
      <c r="K17" s="6"/>
      <c r="L17" s="6"/>
      <c r="M17" s="6"/>
      <c r="N17" s="6"/>
    </row>
    <row r="18" spans="1:14" x14ac:dyDescent="0.3">
      <c r="A18" s="6"/>
      <c r="B18" s="6"/>
      <c r="C18" s="6"/>
      <c r="D18" s="6"/>
      <c r="E18" s="6"/>
      <c r="F18" s="6"/>
      <c r="G18" s="6"/>
      <c r="H18" s="6"/>
      <c r="I18" s="6"/>
      <c r="J18" s="6"/>
      <c r="K18" s="6"/>
      <c r="L18" s="6"/>
      <c r="M18" s="6"/>
      <c r="N18" s="6"/>
    </row>
    <row r="19" spans="1:14" x14ac:dyDescent="0.3">
      <c r="A19" s="6"/>
      <c r="B19" s="6"/>
      <c r="C19" s="6"/>
      <c r="D19" s="6"/>
      <c r="E19" s="6"/>
      <c r="F19" s="6"/>
      <c r="G19" s="6"/>
      <c r="H19" s="6"/>
      <c r="I19" s="6"/>
      <c r="J19" s="6"/>
      <c r="K19" s="6"/>
      <c r="L19" s="6"/>
      <c r="M19" s="6"/>
      <c r="N19" s="6"/>
    </row>
    <row r="20" spans="1:14" x14ac:dyDescent="0.3">
      <c r="A20" s="6"/>
      <c r="B20" s="6"/>
      <c r="C20" s="6"/>
      <c r="D20" s="6"/>
      <c r="E20" s="6"/>
      <c r="F20" s="6"/>
      <c r="G20" s="6"/>
      <c r="H20" s="6"/>
      <c r="I20" s="6"/>
      <c r="J20" s="6"/>
      <c r="K20" s="6"/>
      <c r="L20" s="6"/>
      <c r="M20" s="6"/>
      <c r="N20" s="6"/>
    </row>
    <row r="21" spans="1:14" x14ac:dyDescent="0.3">
      <c r="A21" s="6"/>
      <c r="B21" s="6"/>
      <c r="C21" s="6"/>
      <c r="D21" s="6"/>
      <c r="E21" s="6"/>
      <c r="F21" s="6"/>
      <c r="G21" s="6"/>
      <c r="H21" s="6"/>
      <c r="I21" s="6"/>
      <c r="J21" s="6"/>
      <c r="K21" s="6"/>
      <c r="L21" s="6"/>
      <c r="M21" s="6"/>
      <c r="N21" s="6"/>
    </row>
    <row r="22" spans="1:14" x14ac:dyDescent="0.3">
      <c r="A22" s="6"/>
      <c r="B22" s="6"/>
      <c r="C22" s="6"/>
      <c r="D22" s="6"/>
      <c r="E22" s="6"/>
      <c r="F22" s="6"/>
      <c r="G22" s="6"/>
      <c r="H22" s="6"/>
      <c r="I22" s="6"/>
      <c r="J22" s="6"/>
      <c r="K22" s="6"/>
      <c r="L22" s="6"/>
      <c r="M22" s="6"/>
      <c r="N22" s="6"/>
    </row>
    <row r="23" spans="1:14" x14ac:dyDescent="0.3">
      <c r="A23" s="6"/>
      <c r="B23" s="6"/>
      <c r="C23" s="6"/>
      <c r="D23" s="6"/>
      <c r="E23" s="6"/>
      <c r="F23" s="6"/>
      <c r="G23" s="6"/>
      <c r="H23" s="6"/>
      <c r="I23" s="6"/>
      <c r="J23" s="6"/>
      <c r="K23" s="6"/>
      <c r="L23" s="6"/>
      <c r="M23" s="6"/>
      <c r="N23" s="6"/>
    </row>
    <row r="24" spans="1:14" x14ac:dyDescent="0.3">
      <c r="A24" s="6"/>
      <c r="B24" s="6"/>
      <c r="C24" s="6"/>
      <c r="D24" s="6"/>
      <c r="E24" s="6"/>
      <c r="F24" s="6"/>
      <c r="G24" s="6"/>
      <c r="H24" s="6"/>
      <c r="I24" s="6"/>
      <c r="J24" s="6"/>
      <c r="K24" s="6"/>
      <c r="L24" s="6"/>
      <c r="M24" s="6"/>
      <c r="N24" s="6"/>
    </row>
    <row r="25" spans="1:14" x14ac:dyDescent="0.3">
      <c r="A25" s="6"/>
      <c r="B25" s="6"/>
      <c r="C25" s="6"/>
      <c r="D25" s="6"/>
      <c r="E25" s="6"/>
      <c r="F25" s="6"/>
      <c r="G25" s="6"/>
      <c r="H25" s="6"/>
      <c r="I25" s="6"/>
      <c r="J25" s="6"/>
      <c r="K25" s="6"/>
      <c r="L25" s="6"/>
      <c r="M25" s="6"/>
      <c r="N25" s="6"/>
    </row>
    <row r="26" spans="1:14" x14ac:dyDescent="0.3">
      <c r="A26" s="6"/>
      <c r="B26" s="6"/>
      <c r="C26" s="6"/>
      <c r="D26" s="6"/>
      <c r="E26" s="6"/>
      <c r="F26" s="6"/>
      <c r="G26" s="6"/>
      <c r="H26" s="6"/>
      <c r="I26" s="6"/>
      <c r="J26" s="6"/>
      <c r="K26" s="6"/>
      <c r="L26" s="6"/>
      <c r="M26" s="6"/>
      <c r="N26" s="6"/>
    </row>
    <row r="27" spans="1:14" x14ac:dyDescent="0.3">
      <c r="A27" s="6"/>
      <c r="B27" s="6"/>
      <c r="C27" s="6"/>
      <c r="D27" s="6"/>
      <c r="E27" s="6"/>
      <c r="F27" s="6"/>
      <c r="G27" s="6"/>
      <c r="H27" s="6"/>
      <c r="I27" s="6"/>
      <c r="J27" s="6"/>
      <c r="K27" s="6"/>
      <c r="L27" s="6"/>
      <c r="M27" s="6"/>
      <c r="N27"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0603D-7BDC-4C72-86E0-4BADB973BCE0}">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67FAD-A847-4A80-B2A0-BC73F3FCE05F}">
  <dimension ref="A1"/>
  <sheetViews>
    <sheetView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988AD-6AC0-4F4B-B931-2F010E43EF54}">
  <dimension ref="A1"/>
  <sheetViews>
    <sheetView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c 5 e 1 8 c c f - c 9 b 4 - 4 9 4 6 - 8 8 b e - 6 c 8 4 e 5 1 8 5 5 7 4 ] ] > < / 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 C o l u m n s \ P a t i e n t   A d m i s s i o n   D a t e   ( Y e a r ) < / K e y > < / a : K e y > < a : V a l u e   i : t y p e = " T a b l e W i d g e t B a s e V i e w S t a t e " / > < / a : K e y V a l u e O f D i a g r a m O b j e c t K e y a n y T y p e z b w N T n L X > < a : K e y V a l u e O f D i a g r a m O b j e c t K e y a n y T y p e z b w N T n L X > < a : K e y > < K e y > C o l u m n s \ P a t i e n t   A d m i s s i o n   D a t e   ( Q u a r t e r ) < / 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T a b l e X M L _ H o s p i t a l   E m e r g e n c y   R o o m   D a t a _ c 5 e 1 8 c c f - c 9 b 4 - 4 9 4 6 - 8 8 b e - 6 c 8 4 e 5 1 8 5 5 7 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 P a t i e n t   A d m i s s i o n   D a t e   ( Y e a r ) < / s t r i n g > < / k e y > < v a l u e > < i n t > 2 8 9 < / i n t > < / v a l u e > < / i t e m > < i t e m > < k e y > < s t r i n g > A g e   G r o u p < / s t r i n g > < / k e y > < v a l u e > < i n t > 2 1 5 < / i n t > < / v a l u e > < / i t e m > < i t e m > < k e y > < s t r i n g > P a t i e n t   a t t e n d   S t a t u s < / s t r i n g > < / k e y > < v a l u e > < i n t > 2 1 5 < / i n t > < / v a l u e > < / i t e m > < i t e m > < k e y > < s t r i n g > P a t i e n t   A d m i s s i o n   D a t e   ( Q u a r t e r ) < / s t r i n g > < / k e y > < v a l u e > < i n t > 3 1 3 < / i n t > < / v a l u e > < / i t e m > < i t e m > < k e y > < s t r i n g > P a t i e n t   A d m i s s i o n   D a t e   ( M o n t h   I n d e x ) < / s t r i n g > < / k e y > < v a l u e > < i n t > 3 5 5 < / i n t > < / v a l u e > < / i t e m > < i t e m > < k e y > < s t r i n g > P a t i e n t   A d m i s s i o n   D a t e   ( M o n t h ) < / s t r i n g > < / k e y > < v a l u e > < i n t > 3 0 3 < / 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 D a t e   ( Y e a r ) < / s t r i n g > < / k e y > < v a l u e > < i n t > 1 3 < / i n t > < / v a l u e > < / i t e m > < i t e m > < k e y > < s t r i n g > A g e   G r o u p < / s t r i n g > < / k e y > < v a l u e > < i n t > 1 1 < / i n t > < / v a l u e > < / i t e m > < i t e m > < k e y > < s t r i n g > P a t i e n t   a t t e n d   S t a t u s < / s t r i n g > < / k e y > < v a l u e > < i n t > 1 2 < / i n t > < / v a l u e > < / i t e m > < i t e m > < k e y > < s t r i n g > P a t i e n t   A d m i s s i o n   D a t e   ( Q u a r t e r ) < / s t r i n g > < / k e y > < v a l u e > < i n t > 1 4 < / i n t > < / v a l u e > < / i t e m > < i t e m > < k e y > < s t r i n g > P a t i e n t   A d m i s s i o n   D a t e   ( M o n t h   I n d e x ) < / s t r i n g > < / k e y > < v a l u e > < i n t > 1 5 < / i n t > < / v a l u e > < / i t e m > < i t e m > < k e y > < s t r i n g > P a t i e n t   A d m i s s i o n   D a t e   ( M o n t h ) < / 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C a l e n d e r _ T a b l e _ 4 6 f 0 1 2 a e - a 3 d 2 - 4 2 4 1 - a b 2 e - f 3 c 0 0 3 9 f b 3 9 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 2 0 2 < / i n t > < / v a l u e > < / i t e m > < i t e m > < k e y > < s t r i n g > D a t e   ( M o n t h   I n d e x ) < / s t r i n g > < / k e y > < v a l u e > < i n t > 2 0 1 < / i n t > < / v a l u e > < / i t e m > < i t e m > < k e y > < s t r i n g > D a t e   ( M o n t h ) < / s t r i n g > < / k e y > < v a l u e > < i n t > 1 4 9 < / i n t > < / v a l u e > < / i t e m > < i t e m > < k e y > < s t r i n g > D a t e   ( D a y   I n d e x ) < / s t r i n g > < / k e y > < v a l u e > < i n t > 1 8 0 < / i n t > < / v a l u e > < / i t e m > < i t e m > < k e y > < s t r i n g > D a t e   ( D a y ) < / s t r i n g > < / k e y > < v a l u e > < i n t > 1 2 8 < / i n t > < / v a l u e > < / i t e m > < i t e m > < k e y > < s t r i n g > D a t e   ( Y e a r ) < / s t r i n g > < / k e y > < v a l u e > < i n t > 1 3 5 < / i n t > < / v a l u e > < / i t e m > < i t e m > < k e y > < s t r i n g > D a t e   ( Q u a r t e r ) < / s t r i n g > < / k e y > < v a l u e > < i n t > 1 5 9 < / 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 C o l u m n s \ P a t i e n t   A d m i s s i o n   D a t e   ( Y e a r ) < / K e y > < / D i a g r a m O b j e c t K e y > < D i a g r a m O b j e c t K e y > < K e y > C o l u m n s \ P a t i e n t   A d m i s s i o n   D a t e   ( Q u a r t e r ) < / K e y > < / D i a g r a m O b j e c t K e y > < D i a g r a m O b j e c t K e y > < K e y > C o l u m n s \ P a t i e n t   A d m i s s i o n   D a t e   ( M o n t h   I n d e x ) < / K e y > < / D i a g r a m O b j e c t K e y > < D i a g r a m O b j e c t K e y > < K e y > C o l u m n s \ P a t i e n t   A d m i s s i o n   D a t e   ( M o n t h ) < / 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 C o l u m n s \ P a t i e n t   A d m i s s i o n   D a t e   ( Y e a r ) < / K e y > < / a : K e y > < a : V a l u e   i : t y p e = " M e a s u r e G r i d N o d e V i e w S t a t e " > < C o l u m n > 1 3 < / C o l u m n > < L a y e d O u t > t r u e < / L a y e d O u t > < / a : V a l u e > < / a : K e y V a l u e O f D i a g r a m O b j e c t K e y a n y T y p e z b w N T n L X > < a : K e y V a l u e O f D i a g r a m O b j e c t K e y a n y T y p e z b w N T n L X > < a : K e y > < K e y > C o l u m n s \ P a t i e n t   A d m i s s i o n   D a t e   ( Q u a r t e r ) < / K e y > < / a : K e y > < a : V a l u e   i : t y p e = " M e a s u r e G r i d N o d e V i e w S t a t e " > < C o l u m n > 1 4 < / C o l u m n > < L a y e d O u t > t r u e < / L a y e d O u t > < / a : V a l u e > < / a : K e y V a l u e O f D i a g r a m O b j e c t K e y a n y T y p e z b w N T n L X > < a : K e y V a l u e O f D i a g r a m O b j e c t K e y a n y T y p e z b w N T n L X > < a : K e y > < K e y > C o l u m n s \ P a t i e n t   A d m i s s i o n   D a t e   ( M o n t h   I n d e x ) < / K e y > < / a : K e y > < a : V a l u e   i : t y p e = " M e a s u r e G r i d N o d e V i e w S t a t e " > < C o l u m n > 1 5 < / C o l u m n > < L a y e d O u t > t r u e < / L a y e d O u t > < / a : V a l u e > < / a : K e y V a l u e O f D i a g r a m O b j e c t K e y a n y T y p e z b w N T n L X > < a : K e y V a l u e O f D i a g r a m O b j e c t K e y a n y T y p e z b w N T n L X > < a : K e y > < K e y > C o l u m n s \ P a t i e n t   A d m i s s i o n   D a t e   ( M o n t h ) < / K e y > < / a : K e y > < a : V a l u e   i : t y p e = " M e a s u r e G r i d N o d e V i e w S t a t e " > < C o l u m n > 1 6 < / 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 D a t a \ C o l u m n s \ P a t i e n t   A d m i s s i o n   D a t e   ( Y e a r ) < / K e y > < / D i a g r a m O b j e c t K e y > < D i a g r a m O b j e c t K e y > < K e y > T a b l e s \ H o s p i t a l   E m e r g e n c y   R o o m   D a t a \ C o l u m n s \ P a t i e n t   A d m i s s i o n   D a t e   ( Q u a r t e r ) < / K e y > < / D i a g r a m O b j e c t K e y > < D i a g r a m O b j e c t K e y > < K e y > T a b l e s \ H o s p i t a l   E m e r g e n c y   R o o m   D a t a \ C o l u m n s \ P a t i e n t   A d m i s s i o n   D a t e   ( M o n t h   I n d e x ) < / K e y > < / D i a g r a m O b j e c t K e y > < D i a g r a m O b j e c t K e y > < K e y > T a b l e s \ H o s p i t a l   E m e r g e n c y   R o o m   D a t a \ C o l u m n s \ P a t i e n t   A d m i s s i o n   D a t e   ( M o n t h ) < / 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 T a b l e s \ C a l e n d e r _ T a b l e \ C o l u m n s \ D a t e   ( Y e a r ) < / K e y > < / D i a g r a m O b j e c t K e y > < D i a g r a m O b j e c t K e y > < K e y > T a b l e s \ C a l e n d e r _ T a b l e \ C o l u m n s \ D a t e   ( Q u a r t e r ) < / 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 1 1 0 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 4 6 5 . 2 0 0 0 0 0 0 0 0 0 0 0 0 5 < / H e i g h t > < I s E x p a n d e d > t r u e < / I s E x p a n d e d > < L a y e d O u t > t r u e < / L a y e d O u t > < W i d t h > 2 7 2 . 8 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 D a t a \ C o l u m n s \ P a t i e n t   A d m i s s i o n   D a t e   ( Y e a r ) < / K e y > < / a : K e y > < a : V a l u e   i : t y p e = " D i a g r a m D i s p l a y N o d e V i e w S t a t e " > < H e i g h t > 1 5 0 < / H e i g h t > < I s E x p a n d e d > t r u e < / I s E x p a n d e d > < W i d t h > 2 0 0 < / W i d t h > < / a : V a l u e > < / a : K e y V a l u e O f D i a g r a m O b j e c t K e y a n y T y p e z b w N T n L X > < a : K e y V a l u e O f D i a g r a m O b j e c t K e y a n y T y p e z b w N T n L X > < a : K e y > < K e y > T a b l e s \ H o s p i t a l   E m e r g e n c y   R o o m   D a t a \ C o l u m n s \ P a t i e n t   A d m i s s i o n   D a t e   ( Q u a r t e r ) < / K e y > < / a : K e y > < a : V a l u e   i : t y p e = " D i a g r a m D i s p l a y N o d e V i e w S t a t e " > < H e i g h t > 1 5 0 < / H e i g h t > < I s E x p a n d e d > t r u e < / I s E x p a n d e d > < W i d t h > 2 0 0 < / W i d t h > < / a : V a l u e > < / a : K e y V a l u e O f D i a g r a m O b j e c t K e y a n y T y p e z b w N T n L X > < a : K e y V a l u e O f D i a g r a m O b j e c t K e y a n y T y p e z b w N T n L X > < a : K e y > < K e y > T a b l e s \ H o s p i t a l   E m e r g e n c y   R o o m   D a t a \ C o l u m n s \ P a t i e n t   A d m i s s i o n   D a t e   ( M o n t h   I n d e x ) < / K e y > < / a : K e y > < a : V a l u e   i : t y p e = " D i a g r a m D i s p l a y N o d e V i e w S t a t e " > < H e i g h t > 1 5 0 < / H e i g h t > < I s E x p a n d e d > t r u e < / I s E x p a n d e d > < W i d t h > 2 0 0 < / W i d t h > < / a : V a l u e > < / a : K e y V a l u e O f D i a g r a m O b j e c t K e y a n y T y p e z b w N T n L X > < a : K e y V a l u e O f D i a g r a m O b j e c t K e y a n y T y p e z b w N T n L X > < a : K e y > < K e y > T a b l e s \ H o s p i t a l   E m e r g e n c y   R o o m   D a t a \ C o l u m n s \ P a t i e n t   A d m i s s i o n   D a t e   ( M o n t h ) < / 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 3 7 3 . 1 0 3 8 1 0 5 6 7 6 6 5 8 5 < / L e f t > < T a b I n d e x > 1 < / T a b I n d e x > < W i d t h > 2 0 7 . 7 0 9 0 9 0 9 0 9 0 9 0 9 5 < / 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 T a b l e s \ C a l e n d e r _ T a b l e \ C o l u m n s \ D a t e   ( Y e a r ) < / K e y > < / a : K e y > < a : V a l u e   i : t y p e = " D i a g r a m D i s p l a y N o d e V i e w S t a t e " > < H e i g h t > 1 5 0 < / H e i g h t > < I s E x p a n d e d > t r u e < / I s E x p a n d e d > < W i d t h > 2 0 0 < / W i d t h > < / a : V a l u e > < / a : K e y V a l u e O f D i a g r a m O b j e c t K e y a n y T y p e z b w N T n L X > < a : K e y V a l u e O f D i a g r a m O b j e c t K e y a n y T y p e z b w N T n L X > < a : K e y > < K e y > T a b l e s \ C a l e n d e r _ T a b l e \ C o l u m n s \ D a t e 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 ( 2 8 8 . 8 , 2 3 2 . 6 ) .   E n d   p o i n t   2 :   ( 3 5 7 . 1 0 3 8 1 0 5 6 7 6 6 6 , 7 5 )   < / A u t o m a t i o n P r o p e r t y H e l p e r T e x t > < L a y e d O u t > t r u e < / L a y e d O u t > < P o i n t s   x m l n s : b = " h t t p : / / s c h e m a s . d a t a c o n t r a c t . o r g / 2 0 0 4 / 0 7 / S y s t e m . W i n d o w s " > < b : P o i n t > < b : _ x > 2 8 8 . 7 9 9 9 9 9 9 9 9 9 9 9 9 5 < / b : _ x > < b : _ y > 2 3 2 . 6 < / b : _ y > < / b : P o i n t > < b : P o i n t > < b : _ x > 3 2 0 . 9 5 1 9 0 5 5 < / b : _ x > < b : _ y > 2 3 2 . 6 < / b : _ y > < / b : P o i n t > < b : P o i n t > < b : _ x > 3 2 2 . 9 5 1 9 0 5 5 < / b : _ x > < b : _ y > 2 3 0 . 6 < / b : _ y > < / b : P o i n t > < b : P o i n t > < b : _ x > 3 2 2 . 9 5 1 9 0 5 5 < / b : _ x > < b : _ y > 7 7 < / b : _ y > < / b : P o i n t > < b : P o i n t > < b : _ x > 3 2 4 . 9 5 1 9 0 5 5 < / b : _ x > < b : _ y > 7 5 < / b : _ y > < / b : P o i n t > < b : P o i n t > < b : _ x > 3 5 7 . 1 0 3 8 1 0 5 6 7 6 6 5 8 5 < / 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 2 7 2 . 7 9 9 9 9 9 9 9 9 9 9 9 9 5 < / b : _ x > < b : _ y > 2 2 4 . 6 < / b : _ y > < / L a b e l L o c a t i o n > < L o c a t i o n   x m l n s : b = " h t t p : / / s c h e m a s . d a t a c o n t r a c t . o r g / 2 0 0 4 / 0 7 / S y s t e m . W i n d o w s " > < b : _ x > 2 7 2 . 7 9 9 9 9 9 9 9 9 9 9 9 9 5 < / b : _ x > < b : _ y > 2 3 2 . 6 < / 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 3 5 7 . 1 0 3 8 1 0 5 6 7 6 6 5 8 5 < / b : _ x > < b : _ y > 6 7 < / b : _ y > < / L a b e l L o c a t i o n > < L o c a t i o n   x m l n s : b = " h t t p : / / s c h e m a s . d a t a c o n t r a c t . o r g / 2 0 0 4 / 0 7 / S y s t e m . W i n d o w s " > < b : _ x > 3 7 3 . 1 0 3 8 1 0 5 6 7 6 6 5 8 5 < / 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 2 8 8 . 7 9 9 9 9 9 9 9 9 9 9 9 9 5 < / b : _ x > < b : _ y > 2 3 2 . 6 < / b : _ y > < / b : P o i n t > < b : P o i n t > < b : _ x > 3 2 0 . 9 5 1 9 0 5 5 < / b : _ x > < b : _ y > 2 3 2 . 6 < / b : _ y > < / b : P o i n t > < b : P o i n t > < b : _ x > 3 2 2 . 9 5 1 9 0 5 5 < / b : _ x > < b : _ y > 2 3 0 . 6 < / b : _ y > < / b : P o i n t > < b : P o i n t > < b : _ x > 3 2 2 . 9 5 1 9 0 5 5 < / b : _ x > < b : _ y > 7 7 < / b : _ y > < / b : P o i n t > < b : P o i n t > < b : _ x > 3 2 4 . 9 5 1 9 0 5 5 < / b : _ x > < b : _ y > 7 5 < / b : _ y > < / b : P o i n t > < b : P o i n t > < b : _ x > 3 5 7 . 1 0 3 8 1 0 5 6 7 6 6 5 8 5 < / b : _ x > < b : _ y > 7 5 < / b : _ y > < / b : P o i n t > < / P o i n t s > < / a : V a l u e > < / a : K e y V a l u e O f D i a g r a m O b j e c t K e y a n y T y p e z b w N T n L X > < / V i e w S t a t e s > < / D i a g r a m M a n a g e r . S e r i a l i z a b l e D i a g r a m > < / A r r a y O f D i a g r a m M a n a g e r . S e r i a l i z a b l e D i a g r a m > ] ] > < / C u s t o m C o n t e n t > < / G e m i n i > 
</file>

<file path=customXml/item17.xml>��< ? x m l   v e r s i o n = " 1 . 0 "   e n c o d i n g = " U T F - 1 6 " ? > < G e m i n i   x m l n s = " h t t p : / / g e m i n i / p i v o t c u s t o m i z a t i o n / T a b l e O r d e r " > < C u s t o m C o n t e n t > < ! [ C D A T A [ H o s p i t a l   E m e r g e n c y   R o o m   D a t a _ c 5 e 1 8 c c f - c 9 b 4 - 4 9 4 6 - 8 8 b e - 6 c 8 4 e 5 1 8 5 5 7 4 , C a l e n d e r _ T a b l e _ 4 6 f 0 1 2 a e - a 3 d 2 - 4 2 4 1 - a b 2 e - f 3 c 0 0 3 9 f b 3 9 b ] ] > < / C u s t o m C o n t e n t > < / G e m i n i > 
</file>

<file path=customXml/item18.xml>��< ? x m l   v e r s i o n = " 1 . 0 "   e n c o d i n g = " U T F - 1 6 " ? > < G e m i n i   x m l n s = " h t t p : / / g e m i n i / p i v o t c u s t o m i z a t i o n / I s S a n d b o x E m b e d d e d " > < C u s t o m C o n t e n t > < ! [ C D A T A [ y e s ] ] > < / C u s t o m C o n t e n t > < / G e m i n i > 
</file>

<file path=customXml/item2.xml>��< ? x m l   v e r s i o n = " 1 . 0 "   e n c o d i n g = " U T F - 1 6 " ? > < G e m i n i   x m l n s = " h t t p : / / g e m i n i / p i v o t c u s t o m i z a t i o n / S h o w I m p l i c i t M e a s u r e s " > < 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 D a t a _ c 5 e 1 8 c c f - c 9 b 4 - 4 9 4 6 - 8 8 b e - 6 c 8 4 e 5 1 8 5 5 7 4 < / K e y > < V a l u e   x m l n s : a = " h t t p : / / s c h e m a s . d a t a c o n t r a c t . o r g / 2 0 0 4 / 0 7 / M i c r o s o f t . A n a l y s i s S e r v i c e s . C o m m o n " > < a : H a s F o c u s > t r u e < / a : H a s F o c u s > < a : S i z e A t D p i 9 6 > 1 1 7 < / a : S i z e A t D p i 9 6 > < a : V i s i b l e > t r u e < / a : V i s i b l e > < / V a l u e > < / K e y V a l u e O f s t r i n g S a n d b o x E d i t o r . M e a s u r e G r i d S t a t e S c d E 3 5 R y > < K e y V a l u e O f s t r i n g S a n d b o x E d i t o r . M e a s u r e G r i d S t a t e S c d E 3 5 R y > < K e y > C a l e n d e r _ T a b l e _ 4 6 f 0 1 2 a e - a 3 d 2 - 4 2 4 1 - a b 2 e - f 3 c 0 0 3 9 f b 3 9 b < / 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 2 0 2 5 - 0 7 - 0 3 T 0 0 : 2 1 : 3 7 . 7 6 2 8 7 2 4 + 0 5 : 3 0 < / L a s t P r o c e s s e d T i m e > < / D a t a M o d e l i n g S a n d b o x . S e r i a l i z e d S a n d b o x E r r o r C a c h e > ] ] > < / C u s t o m C o n t e n t > < / G e m i n i > 
</file>

<file path=customXml/item6.xml>��< ? x m l   v e r s i o n = " 1 . 0 "   e n c o d i n g = " U T F - 1 6 "   s t a n d a l o n e = " n o " ? > < D a t a M a s h u p   x m l n s = " h t t p : / / s c h e m a s . m i c r o s o f t . c o m / D a t a M a s h u p " > A A A A A E I 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w s 2 V a 0 A A A D 3 A A A A E g A A A E N v b m Z p Z y 9 Q Y W N r Y W d l L n h t b H q / e 7 + N f U V u j k J Z a l F x Z n 6 e r Z K h n o G S Q n F J Y l 5 K Y k 5 + X q q t U l 6 + k r 0 d L 5 d N Q G J y d m J 6 q g J Q d V 6 x V U V x i q 1 S R k l J g Z W + f n l 5 u V 6 5 s V 5 + U b q + k Y G B o X 6 E r 0 9 w c k Z q b q I S X H E m Y c W 6 m X k g a 5 N T l e x s w i C u s T P S M z Q 2 0 j M 2 s t A z s N G H C d r 4 Z u Y h F B g B H Q y S R R K 0 c S 7 N K S k t S r V L z d P 1 9 L P R h 3 F t 9 K F + s A M A A A D / / w M A U E s D B B Q A A g A I A A A A I Q B b G l 9 u U Q M A A C 0 L A A A T A A A A R m 9 y b X V s Y X M v U 2 V j d G l v b j E u b a R W 3 2 / a M B B + R + r / Y K U v Q f I i k m 6 d t I m H l h 9 r p Q 5 1 w L a H M l V u Y i C b Y y P b o U U V / / v O J J A E Y p h W U E i 4 u 9 x 9 v v v u b E V D H Q u O R t n d / 9 x o q D m R N E L n z o 1 Q i 1 g T h n o J l T P K w x U a C p G g L t H E Q W 3 E q D 5 r I P i M R C p D C p K O W n p d E a Y J 5 d r t x 4 x 6 H c E 1 / F G u 0 / k 0 + a 6 o V B P y m 6 z + T L r i m T N B I j U 5 F s Y L 1 d J p 4 o c u Z X E S a y r b D n Y w 6 g i W J l y 1 / Q C j H g 9 F F P N Z + / J D q + V j 9 C 0 V m o 7 0 i t F 2 8 e g N B K e / m j j D e + 7 c S 5 G A L k I 3 l E Q A y i x n T J 7 A M N f k c j d b G k Y P u f y K s V F I G J G q r W V a d t m Z E z 4 D j + P V g h b u x p J w N R U y y S A b p X J r 4 u P X V + e e 6 B h y h W 4 j W K I G S 6 T p i 1 5 j V K i u o i R W y h Q M s k O 3 Z h E 8 6 z i h F d N + L B X 4 4 i a 1 V n 9 3 B G w G J K F W i y + U A 0 A 7 o J l 5 9 Z b r y / e e W V x F O S T h o e M u X R C p k 4 2 e T q m U R + A V y + 0 z M t u a M T G L o Q Y V y x H c 1 Z T k Z A 6 F P A L r J 4 m 1 S Z f d o h r 3 0 d + P v C 7 K / t V w N t o y s i h 8 R y R P M a e 5 3 N 3 j B 7 b W q a Y 0 a 5 w 7 k 1 u v Y 0 j U 9 W r X F K 7 j I a f M / A 3 d m z g H 5 x R o h 3 T B o C g R + k F Y W q J p L t 9 I 3 Y N F g S N z E Q b A c 0 t Z e Q U f 8 G V t i + l b g + 5 h w 0 7 f X D T 5 z 7 A w f i A 1 4 G 4 o n k t 1 G V E G o 8 7 I 3 E N o G F E S z p H p 7 P r G 9 k 9 2 d j V s u a 3 r y b z h v D V b g T V b V V T Y M Z j h Z o J o G C y H G T O c w V Y 0 V g Q X / 1 i v A I J P C V M G x E B k / t 8 M J B H L u t 7 K F E V r 7 S P G R z q 5 5 H + 0 Y L H O v a O n F d r 1 U 4 k t x i S z c I + W f R 8 r T J N T U z u r P H Q 8 5 e 9 u B 9 C k y P 7 C B g c g y w A d t P 9 e 9 8 M 2 3 L T v G p 7 v W E N 5 Q T l B Z Y 4 F J 5 l v T y d + P Y p l t 4 c d 2 e o A 2 D Z t Z q O r s I T D k K x l i V H U D + D g F C Z b K U 5 B r N G N z V Y D i M 8 a M b e B L o 5 d H R h 3 Z p Q 9 b h Z R e 8 q 6 i 5 X 2 T E R Y l U m b G 7 S C C w x n n 5 b f x B 8 v f H w e p Z K Y n d A F m f k 2 S z U V f E m l O X p o k S W q y F g f T i X G + e 7 U U 6 X d 9 Q o a e w 5 H L R f Y x V P G t r + 9 F y 3 J p v e U 1 5 N S y P 8 8 F d V g M 2 X K j K p M e S s B 9 h w 7 W X F P F O k v A A A A / / 8 D A F B L A Q I t A B Q A B g A I A A A A I Q A q 3 a p A 0 g A A A D c B A A A T A A A A A A A A A A A A A A A A A A A A A A B b Q 2 9 u d G V u d F 9 U e X B l c 1 0 u e G 1 s U E s B A i 0 A F A A C A A g A A A A h A G M L N l W t A A A A 9 w A A A B I A A A A A A A A A A A A A A A A A C w M A A E N v b m Z p Z y 9 Q Y W N r Y W d l L n h t b F B L A Q I t A B Q A A g A I A A A A I Q B b G l 9 u U Q M A A C 0 L A A A T A A A A A A A A A A A A A A A A A O g D A A B G b 3 J t d W x h c y 9 T Z W N 0 a W 9 u M S 5 t U E s F B g A A A A A D A A M A w g A A A G o 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k I Q A A A A A A A A I h 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c t M D F U M T g 6 M z k 6 M D k u N z Q z N j E 1 M V o i L z 4 8 R W 5 0 c n k g V H l w Z T 0 i R m l s b E N v b H V t b l R 5 c G V z I i B W Y W x 1 Z T 0 i c 0 J n a 0 t C Z 1 l E Q m d Z R 0 F 3 T T 0 i 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m Z m V m Z j E 4 Y y 1 m N z I y L T Q x M G I t O G R h N C 0 3 M G V h M T F j Y z V j M T Q 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R l I F R h Y m x l I V B p d m 9 0 V G F i b G U y I i 8 + P C 9 T d G F i b G V F b n R y a W V z P j w v S X R l b T 4 8 S X R l b T 4 8 S X R l b U x v Y 2 F 0 a W 9 u P j x J d G V t V H l w Z T 5 G b 3 J t d W x h P C 9 J d G V t V H l w Z T 4 8 S X R l b V B h d G g + U 2 V j d G l v b j E v Q 2 F s Z W 5 k Z 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c t M D F U M T g 6 M z k 6 M D k u N z U y M T M 2 M V 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k Z W E 0 M j Q 4 Y y 1 h N T J m L T Q 2 Y 2 Q t O T B j Y y 0 5 N m M 3 N W Q 0 Z W Q 1 M z I i 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Z S B U Y W J s Z S F Q a X Z v d F R h Y m x l N 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R m l s d G V y Z W Q l M j B S b 3 d z 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Q 2 F s Z W 5 k Z X J f V G F i b G U v U 2 9 1 c m N l P C 9 J d G V t U G F 0 a D 4 8 L 0 l 0 Z W 1 M b 2 N h d G l v b j 4 8 U 3 R h Y m x l R W 5 0 c m l l c y 8 + P C 9 J d G V t P j x J d G V t P j x J d G V t T G 9 j Y X R p b 2 4 + P E l 0 Z W 1 U e X B l P k Z v c m 1 1 b G E 8 L 0 l 0 Z W 1 U e X B l P j x J d G V t U G F 0 a D 5 T Z W N 0 a W 9 u M S 9 D Y W x l b m R l c l 9 U Y W J s Z S 9 D b 2 5 2 Z X J 0 Z W Q l M j B 0 b y U y M F R h Y m x l P C 9 J d G V t U G F 0 a D 4 8 L 0 l 0 Z W 1 M b 2 N h d G l v b j 4 8 U 3 R h Y m x l R W 5 0 c m l l c y 8 + P C 9 J d G V t P j x J d G V t P j x J d G V t T G 9 j Y X R p b 2 4 + P E l 0 Z W 1 U e X B l P k Z v c m 1 1 b G E 8 L 0 l 0 Z W 1 U e X B l P j x J d G V t U G F 0 a D 5 T Z W N 0 a W 9 u M S 9 D Y W x l b m R l c l 9 U Y W J s Z S 9 D a G F u Z 2 V k J T I w V H l w Z T w v S X R l b V B h d G g + P C 9 J d G V t T G 9 j Y X R p b 2 4 + P F N 0 Y W J s Z U V u d H J p Z X M v P j w v S X R l b T 4 8 S X R l b T 4 8 S X R l b U x v Y 2 F 0 a W 9 u P j x J d G V t V H l w Z T 5 G b 3 J t d W x h P C 9 J d G V t V H l w Z T 4 8 S X R l b V B h d G g + U 2 V j d G l v b j E v Q 2 F s Z W 5 k Z X J f V 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F 7 n d R n m L A B C i v e R 3 o E 0 N 5 E A A A A A A g A A A A A A E G Y A A A A B A A A g A A A A e c 2 P M D Q e N H B h 5 b g V v 3 t e B f 7 7 7 0 B s F P g i e 0 m c E 7 j y + a Y A A A A A D o A A A A A C A A A g A A A A 6 0 Q L N c G A q P o D x a K n s b I l T g B J a G g E q r + 3 K W c 3 O j 0 4 b y B Q A A A A S j G F e w X P x v X w r N L q z K g 3 k R w 5 X t h v A n k j b 4 Q t B E R r L r j W 3 U o N O w e 4 i T a H A 0 9 v N L D o t U O V U 7 d i q Z t / 9 c 5 Y O D p y 5 d 9 b e Q 9 Z s T I D M m g M e E V i L m 1 A A A A A W O k R A 3 k 5 g m e L Q A h Z 9 q m Z j m p j 1 I D E C H 9 5 F S + W p F I U a V n v B m D 7 K 8 R 7 b E n C y W I d S L 8 g l V p 5 N q M 5 n / J R y i E Q 9 T w z 0 g = = < / D a t a M a s h u p > 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S h o w H i d d e n " > < C u s t o m C o n t e n t > < ! [ C D A T A [ T r u 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70E7F660-5575-472B-B694-AE9BCE11A09B}">
  <ds:schemaRefs/>
</ds:datastoreItem>
</file>

<file path=customXml/itemProps10.xml><?xml version="1.0" encoding="utf-8"?>
<ds:datastoreItem xmlns:ds="http://schemas.openxmlformats.org/officeDocument/2006/customXml" ds:itemID="{7678209D-FAB5-4FDB-9F0F-90C49EB3A54F}">
  <ds:schemaRefs/>
</ds:datastoreItem>
</file>

<file path=customXml/itemProps11.xml><?xml version="1.0" encoding="utf-8"?>
<ds:datastoreItem xmlns:ds="http://schemas.openxmlformats.org/officeDocument/2006/customXml" ds:itemID="{5ABAD403-0A74-429B-8C27-E0CE6A088ECE}">
  <ds:schemaRefs/>
</ds:datastoreItem>
</file>

<file path=customXml/itemProps12.xml><?xml version="1.0" encoding="utf-8"?>
<ds:datastoreItem xmlns:ds="http://schemas.openxmlformats.org/officeDocument/2006/customXml" ds:itemID="{94CDFB4D-F8CB-4E21-B14A-71533297C313}">
  <ds:schemaRefs/>
</ds:datastoreItem>
</file>

<file path=customXml/itemProps13.xml><?xml version="1.0" encoding="utf-8"?>
<ds:datastoreItem xmlns:ds="http://schemas.openxmlformats.org/officeDocument/2006/customXml" ds:itemID="{7B162047-0E8E-4298-B809-AA3A1DBC3BE3}">
  <ds:schemaRefs/>
</ds:datastoreItem>
</file>

<file path=customXml/itemProps14.xml><?xml version="1.0" encoding="utf-8"?>
<ds:datastoreItem xmlns:ds="http://schemas.openxmlformats.org/officeDocument/2006/customXml" ds:itemID="{A9517C6A-43EA-461B-A0ED-ECCB65515B9E}">
  <ds:schemaRefs/>
</ds:datastoreItem>
</file>

<file path=customXml/itemProps15.xml><?xml version="1.0" encoding="utf-8"?>
<ds:datastoreItem xmlns:ds="http://schemas.openxmlformats.org/officeDocument/2006/customXml" ds:itemID="{4D9FFDE4-51B9-4A02-927E-F04AB3A51B9E}">
  <ds:schemaRefs/>
</ds:datastoreItem>
</file>

<file path=customXml/itemProps16.xml><?xml version="1.0" encoding="utf-8"?>
<ds:datastoreItem xmlns:ds="http://schemas.openxmlformats.org/officeDocument/2006/customXml" ds:itemID="{2F3E1A6B-79AA-42EA-BC1F-7AF320CCDB76}">
  <ds:schemaRefs/>
</ds:datastoreItem>
</file>

<file path=customXml/itemProps17.xml><?xml version="1.0" encoding="utf-8"?>
<ds:datastoreItem xmlns:ds="http://schemas.openxmlformats.org/officeDocument/2006/customXml" ds:itemID="{A5DEE3E5-1735-4E22-9436-7386C98C8356}">
  <ds:schemaRefs/>
</ds:datastoreItem>
</file>

<file path=customXml/itemProps18.xml><?xml version="1.0" encoding="utf-8"?>
<ds:datastoreItem xmlns:ds="http://schemas.openxmlformats.org/officeDocument/2006/customXml" ds:itemID="{8497F2A2-288E-4300-A8ED-36872C5C7A47}">
  <ds:schemaRefs/>
</ds:datastoreItem>
</file>

<file path=customXml/itemProps2.xml><?xml version="1.0" encoding="utf-8"?>
<ds:datastoreItem xmlns:ds="http://schemas.openxmlformats.org/officeDocument/2006/customXml" ds:itemID="{83383329-18ED-4DC6-BF81-5A064CC67371}">
  <ds:schemaRefs/>
</ds:datastoreItem>
</file>

<file path=customXml/itemProps3.xml><?xml version="1.0" encoding="utf-8"?>
<ds:datastoreItem xmlns:ds="http://schemas.openxmlformats.org/officeDocument/2006/customXml" ds:itemID="{DF2554AA-6EA0-466C-A30D-3F250F1CB0CC}">
  <ds:schemaRefs/>
</ds:datastoreItem>
</file>

<file path=customXml/itemProps4.xml><?xml version="1.0" encoding="utf-8"?>
<ds:datastoreItem xmlns:ds="http://schemas.openxmlformats.org/officeDocument/2006/customXml" ds:itemID="{B0A3C938-0255-41E4-9842-1505862434BF}">
  <ds:schemaRefs/>
</ds:datastoreItem>
</file>

<file path=customXml/itemProps5.xml><?xml version="1.0" encoding="utf-8"?>
<ds:datastoreItem xmlns:ds="http://schemas.openxmlformats.org/officeDocument/2006/customXml" ds:itemID="{5504D952-F36F-48C2-ADEF-28CD67C2E54F}">
  <ds:schemaRefs/>
</ds:datastoreItem>
</file>

<file path=customXml/itemProps6.xml><?xml version="1.0" encoding="utf-8"?>
<ds:datastoreItem xmlns:ds="http://schemas.openxmlformats.org/officeDocument/2006/customXml" ds:itemID="{91B44523-BADB-46A4-B67C-88B7B9279036}">
  <ds:schemaRefs>
    <ds:schemaRef ds:uri="http://schemas.microsoft.com/DataMashup"/>
  </ds:schemaRefs>
</ds:datastoreItem>
</file>

<file path=customXml/itemProps7.xml><?xml version="1.0" encoding="utf-8"?>
<ds:datastoreItem xmlns:ds="http://schemas.openxmlformats.org/officeDocument/2006/customXml" ds:itemID="{7D9D7229-46E6-467D-A51C-6FB8773634EE}">
  <ds:schemaRefs/>
</ds:datastoreItem>
</file>

<file path=customXml/itemProps8.xml><?xml version="1.0" encoding="utf-8"?>
<ds:datastoreItem xmlns:ds="http://schemas.openxmlformats.org/officeDocument/2006/customXml" ds:itemID="{FD3276FD-97DF-4DF5-82DF-B8116DBBAA74}">
  <ds:schemaRefs/>
</ds:datastoreItem>
</file>

<file path=customXml/itemProps9.xml><?xml version="1.0" encoding="utf-8"?>
<ds:datastoreItem xmlns:ds="http://schemas.openxmlformats.org/officeDocument/2006/customXml" ds:itemID="{7927D9DC-6F54-4E0D-BF3E-6D24394112F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Pivote Table</vt:lpstr>
      <vt:lpstr>Dashboard</vt:lpstr>
      <vt:lpstr>Average Patient Waittime</vt:lpstr>
      <vt:lpstr>Patient Satisfaction</vt:lpstr>
      <vt:lpstr>Daily Visits Of No. of Patients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aartilamkhade72@gmail.com</dc:creator>
  <cp:lastModifiedBy>aartilamkhade72@gmail.com</cp:lastModifiedBy>
  <dcterms:created xsi:type="dcterms:W3CDTF">2025-07-01T17:53:45Z</dcterms:created>
  <dcterms:modified xsi:type="dcterms:W3CDTF">2025-07-03T06:35:26Z</dcterms:modified>
</cp:coreProperties>
</file>