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OneDrive\Desktop\"/>
    </mc:Choice>
  </mc:AlternateContent>
  <xr:revisionPtr revIDLastSave="0" documentId="13_ncr:1_{1288A22D-7324-4464-BC72-05A5698A683F}" xr6:coauthVersionLast="47" xr6:coauthVersionMax="47" xr10:uidLastSave="{00000000-0000-0000-0000-000000000000}"/>
  <bookViews>
    <workbookView xWindow="-108" yWindow="-108" windowWidth="23256" windowHeight="12456" xr2:uid="{6E2D792E-A0A8-41E1-9E48-60A2DF05F35C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L33" i="1"/>
  <c r="K33" i="1"/>
  <c r="K28" i="1"/>
  <c r="L28" i="1" s="1"/>
  <c r="K23" i="1"/>
  <c r="L23" i="1" s="1"/>
  <c r="K18" i="1"/>
  <c r="L18" i="1" s="1"/>
  <c r="M18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14" i="1"/>
  <c r="G14" i="1" s="1"/>
  <c r="H14" i="1" s="1"/>
  <c r="I5" i="1"/>
  <c r="I6" i="1" s="1"/>
  <c r="I7" i="1" s="1"/>
  <c r="D5" i="1"/>
  <c r="D6" i="1" s="1"/>
  <c r="D7" i="1" s="1"/>
  <c r="D8" i="1" s="1"/>
  <c r="D9" i="1" s="1"/>
  <c r="I14" i="1" l="1"/>
  <c r="E15" i="1" s="1"/>
</calcChain>
</file>

<file path=xl/sharedStrings.xml><?xml version="1.0" encoding="utf-8"?>
<sst xmlns="http://schemas.openxmlformats.org/spreadsheetml/2006/main" count="33" uniqueCount="27">
  <si>
    <t>Distribution  of Daily Demand</t>
  </si>
  <si>
    <t>Demand</t>
  </si>
  <si>
    <t>Probability</t>
  </si>
  <si>
    <t>Cumulative Probabilty</t>
  </si>
  <si>
    <t>Distribution of Lead Time</t>
  </si>
  <si>
    <t>Lead Time</t>
  </si>
  <si>
    <t>Cumulative Probability</t>
  </si>
  <si>
    <t>Number of Cycles</t>
  </si>
  <si>
    <t>Days</t>
  </si>
  <si>
    <t>Cycle</t>
  </si>
  <si>
    <t>Day within the Cycle</t>
  </si>
  <si>
    <t>Beginning Inventory</t>
  </si>
  <si>
    <t>R.N for Demand</t>
  </si>
  <si>
    <t>Ending Inventory</t>
  </si>
  <si>
    <t>Stortage Quantity</t>
  </si>
  <si>
    <t>Order Quantity</t>
  </si>
  <si>
    <t>R.N for Lead Time</t>
  </si>
  <si>
    <t>Day until order arrives</t>
  </si>
  <si>
    <t>M</t>
  </si>
  <si>
    <t>Review Period (N)</t>
  </si>
  <si>
    <t>Min</t>
  </si>
  <si>
    <t>Max</t>
  </si>
  <si>
    <t>Initial Lead Time</t>
  </si>
  <si>
    <t>11-0 = 11</t>
  </si>
  <si>
    <t>11 - 1 = 10</t>
  </si>
  <si>
    <t>11 - 2 = 9</t>
  </si>
  <si>
    <t>11 - 0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</si>
</sst>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8B0E-AB75-45DB-B696-655B343D1667}">
  <dimension ref="B3:N42"/>
  <sheetViews>
    <sheetView tabSelected="1" topLeftCell="A5" zoomScale="68" workbookViewId="0">
      <selection activeCell="N38" sqref="N38"/>
    </sheetView>
  </sheetViews>
  <sheetFormatPr defaultRowHeight="14.4" x14ac:dyDescent="0.3"/>
  <cols>
    <col min="2" max="2" width="14.77734375" customWidth="1"/>
    <col min="3" max="3" width="19" customWidth="1"/>
    <col min="4" max="5" width="17.6640625" customWidth="1"/>
    <col min="6" max="6" width="20" customWidth="1"/>
    <col min="7" max="7" width="16.88671875" customWidth="1"/>
    <col min="8" max="8" width="17.88671875" customWidth="1"/>
    <col min="9" max="9" width="19.88671875" customWidth="1"/>
    <col min="10" max="11" width="17.33203125" customWidth="1"/>
    <col min="12" max="12" width="13.44140625" customWidth="1"/>
    <col min="13" max="13" width="20" customWidth="1"/>
    <col min="14" max="14" width="11" customWidth="1"/>
    <col min="15" max="15" width="19.109375" bestFit="1" customWidth="1"/>
    <col min="20" max="20" width="14" customWidth="1"/>
    <col min="21" max="21" width="13.109375" customWidth="1"/>
    <col min="22" max="22" width="18.44140625" customWidth="1"/>
  </cols>
  <sheetData>
    <row r="3" spans="2:14" x14ac:dyDescent="0.3">
      <c r="B3" s="2" t="s">
        <v>0</v>
      </c>
      <c r="C3" s="2"/>
      <c r="D3" s="2"/>
      <c r="E3" s="2"/>
      <c r="F3" s="2"/>
      <c r="G3" s="2" t="s">
        <v>4</v>
      </c>
      <c r="H3" s="2"/>
      <c r="I3" s="2"/>
      <c r="M3" s="1" t="s">
        <v>7</v>
      </c>
      <c r="N3">
        <v>5</v>
      </c>
    </row>
    <row r="4" spans="2:14" x14ac:dyDescent="0.3">
      <c r="B4" s="1" t="s">
        <v>1</v>
      </c>
      <c r="C4" s="1" t="s">
        <v>2</v>
      </c>
      <c r="D4" s="1" t="s">
        <v>3</v>
      </c>
      <c r="E4" s="1" t="s">
        <v>20</v>
      </c>
      <c r="F4" s="1" t="s">
        <v>21</v>
      </c>
      <c r="G4" s="1" t="s">
        <v>5</v>
      </c>
      <c r="H4" s="1" t="s">
        <v>2</v>
      </c>
      <c r="I4" s="1" t="s">
        <v>6</v>
      </c>
      <c r="J4" s="1" t="s">
        <v>20</v>
      </c>
      <c r="K4" s="1" t="s">
        <v>21</v>
      </c>
      <c r="M4" s="1" t="s">
        <v>19</v>
      </c>
      <c r="N4">
        <v>5</v>
      </c>
    </row>
    <row r="5" spans="2:14" x14ac:dyDescent="0.3">
      <c r="B5">
        <v>0</v>
      </c>
      <c r="C5">
        <v>0.1</v>
      </c>
      <c r="D5">
        <f>C5</f>
        <v>0.1</v>
      </c>
      <c r="E5" s="1">
        <v>0</v>
      </c>
      <c r="F5" s="5">
        <v>10</v>
      </c>
      <c r="G5">
        <v>1</v>
      </c>
      <c r="H5">
        <v>0.6</v>
      </c>
      <c r="I5">
        <f>H5</f>
        <v>0.6</v>
      </c>
      <c r="J5" s="1">
        <v>0</v>
      </c>
      <c r="K5" s="1">
        <v>60</v>
      </c>
      <c r="M5" s="1" t="s">
        <v>18</v>
      </c>
      <c r="N5">
        <v>11</v>
      </c>
    </row>
    <row r="6" spans="2:14" x14ac:dyDescent="0.3">
      <c r="B6">
        <v>1</v>
      </c>
      <c r="C6">
        <v>0.25</v>
      </c>
      <c r="D6">
        <f>C6+D5</f>
        <v>0.35</v>
      </c>
      <c r="E6" s="1">
        <v>11</v>
      </c>
      <c r="F6" s="1">
        <v>35</v>
      </c>
      <c r="G6">
        <v>2</v>
      </c>
      <c r="H6">
        <v>0.3</v>
      </c>
      <c r="I6">
        <f>H6+I5</f>
        <v>0.89999999999999991</v>
      </c>
      <c r="J6" s="1">
        <v>61</v>
      </c>
      <c r="K6" s="1">
        <v>90</v>
      </c>
      <c r="M6" s="1" t="s">
        <v>22</v>
      </c>
      <c r="N6">
        <v>2</v>
      </c>
    </row>
    <row r="7" spans="2:14" x14ac:dyDescent="0.3">
      <c r="B7">
        <v>2</v>
      </c>
      <c r="C7">
        <v>0.35</v>
      </c>
      <c r="D7">
        <f>C7+D6</f>
        <v>0.7</v>
      </c>
      <c r="E7" s="1">
        <v>36</v>
      </c>
      <c r="F7" s="1">
        <v>70</v>
      </c>
      <c r="G7">
        <v>3</v>
      </c>
      <c r="H7">
        <v>0.1</v>
      </c>
      <c r="I7">
        <f>H7+I6</f>
        <v>0.99999999999999989</v>
      </c>
      <c r="J7" s="1">
        <v>91</v>
      </c>
      <c r="K7" s="1">
        <v>99</v>
      </c>
    </row>
    <row r="8" spans="2:14" x14ac:dyDescent="0.3">
      <c r="B8">
        <v>3</v>
      </c>
      <c r="C8">
        <v>0.21</v>
      </c>
      <c r="D8">
        <f>C8+D7</f>
        <v>0.90999999999999992</v>
      </c>
      <c r="E8" s="1">
        <v>71</v>
      </c>
      <c r="F8" s="1">
        <v>91</v>
      </c>
    </row>
    <row r="9" spans="2:14" x14ac:dyDescent="0.3">
      <c r="B9">
        <v>4</v>
      </c>
      <c r="C9">
        <v>0.09</v>
      </c>
      <c r="D9">
        <f>C9+D8</f>
        <v>0.99999999999999989</v>
      </c>
      <c r="E9" s="1">
        <v>92</v>
      </c>
      <c r="F9" s="1">
        <v>99</v>
      </c>
    </row>
    <row r="13" spans="2:14" x14ac:dyDescent="0.3"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</v>
      </c>
      <c r="H13" t="s">
        <v>13</v>
      </c>
      <c r="I13" t="s">
        <v>14</v>
      </c>
      <c r="J13" t="s">
        <v>15</v>
      </c>
      <c r="K13" t="s">
        <v>16</v>
      </c>
      <c r="L13" t="s">
        <v>5</v>
      </c>
      <c r="M13" t="s">
        <v>17</v>
      </c>
    </row>
    <row r="14" spans="2:14" ht="14.4" customHeight="1" x14ac:dyDescent="0.3">
      <c r="B14">
        <v>1</v>
      </c>
      <c r="C14" s="3">
        <v>1</v>
      </c>
      <c r="D14">
        <v>1</v>
      </c>
      <c r="E14">
        <v>3</v>
      </c>
      <c r="F14" s="1">
        <f ca="1">+RANDBETWEEN(0,99)</f>
        <v>85</v>
      </c>
      <c r="G14" s="1">
        <f ca="1">LOOKUP(F14,$E$5:$F$9,$B$5:$B$9)</f>
        <v>3</v>
      </c>
      <c r="H14">
        <f ca="1">IF(E14-G14&gt;=0,E14-G14,0)</f>
        <v>0</v>
      </c>
      <c r="I14">
        <f ca="1">IF(E14-G14&lt;=0,E14-G14,0)</f>
        <v>0</v>
      </c>
      <c r="J14" s="1"/>
    </row>
    <row r="15" spans="2:14" ht="14.4" customHeight="1" x14ac:dyDescent="0.3">
      <c r="B15">
        <v>2</v>
      </c>
      <c r="C15" s="3"/>
      <c r="D15">
        <v>2</v>
      </c>
      <c r="E15">
        <f ca="1">H14-I14</f>
        <v>0</v>
      </c>
      <c r="F15" s="1">
        <f t="shared" ref="F15:F38" ca="1" si="0">+RANDBETWEEN(0,99)</f>
        <v>6</v>
      </c>
      <c r="G15" s="1">
        <f ca="1">LOOKUP(F15,$E$5:$F$9,$B$5:$B$9)</f>
        <v>0</v>
      </c>
      <c r="H15">
        <v>0</v>
      </c>
      <c r="I15">
        <v>0</v>
      </c>
      <c r="J15" s="1"/>
    </row>
    <row r="16" spans="2:14" ht="14.4" customHeight="1" x14ac:dyDescent="0.3">
      <c r="B16">
        <v>3</v>
      </c>
      <c r="C16" s="3"/>
      <c r="D16">
        <v>3</v>
      </c>
      <c r="E16">
        <v>8</v>
      </c>
      <c r="F16" s="1">
        <f t="shared" ca="1" si="0"/>
        <v>58</v>
      </c>
      <c r="G16" s="1">
        <f t="shared" ref="G16:G38" ca="1" si="1">LOOKUP(F16,$E$5:$F$9,$B$5:$B$9)</f>
        <v>2</v>
      </c>
      <c r="H16">
        <v>6</v>
      </c>
      <c r="I16">
        <v>0</v>
      </c>
      <c r="J16" s="1"/>
    </row>
    <row r="17" spans="2:13" ht="14.4" customHeight="1" x14ac:dyDescent="0.3">
      <c r="B17">
        <v>4</v>
      </c>
      <c r="C17" s="3"/>
      <c r="D17">
        <v>4</v>
      </c>
      <c r="E17">
        <v>6</v>
      </c>
      <c r="F17" s="1">
        <f t="shared" ca="1" si="0"/>
        <v>51</v>
      </c>
      <c r="G17" s="1">
        <f t="shared" ca="1" si="1"/>
        <v>2</v>
      </c>
      <c r="H17">
        <v>3</v>
      </c>
      <c r="I17">
        <v>0</v>
      </c>
      <c r="J17" s="1"/>
    </row>
    <row r="18" spans="2:13" ht="14.4" customHeight="1" x14ac:dyDescent="0.3">
      <c r="B18">
        <v>5</v>
      </c>
      <c r="C18" s="3"/>
      <c r="D18">
        <v>5</v>
      </c>
      <c r="E18">
        <v>3</v>
      </c>
      <c r="F18" s="1">
        <f t="shared" ca="1" si="0"/>
        <v>64</v>
      </c>
      <c r="G18" s="1">
        <f t="shared" ca="1" si="1"/>
        <v>2</v>
      </c>
      <c r="H18">
        <v>0</v>
      </c>
      <c r="I18">
        <v>0</v>
      </c>
      <c r="J18" s="1" t="s">
        <v>23</v>
      </c>
      <c r="K18">
        <f ca="1">RANDBETWEEN(0,99)</f>
        <v>9</v>
      </c>
      <c r="L18">
        <f ca="1">LOOKUP(K18,J5:K7,G5:G7)</f>
        <v>1</v>
      </c>
      <c r="M18">
        <f ca="1">L18</f>
        <v>1</v>
      </c>
    </row>
    <row r="19" spans="2:13" x14ac:dyDescent="0.3">
      <c r="B19">
        <v>6</v>
      </c>
      <c r="C19" s="3">
        <v>2</v>
      </c>
      <c r="D19">
        <v>1</v>
      </c>
      <c r="E19">
        <v>0</v>
      </c>
      <c r="F19" s="1">
        <f t="shared" ca="1" si="0"/>
        <v>98</v>
      </c>
      <c r="G19" s="1">
        <f t="shared" ca="1" si="1"/>
        <v>4</v>
      </c>
      <c r="H19">
        <v>0</v>
      </c>
      <c r="I19">
        <v>2</v>
      </c>
      <c r="J19" s="1"/>
    </row>
    <row r="20" spans="2:13" ht="14.4" customHeight="1" x14ac:dyDescent="0.3">
      <c r="B20">
        <v>7</v>
      </c>
      <c r="C20" s="3"/>
      <c r="D20">
        <v>2</v>
      </c>
      <c r="E20">
        <v>0</v>
      </c>
      <c r="F20" s="1">
        <f t="shared" ca="1" si="0"/>
        <v>46</v>
      </c>
      <c r="G20" s="1">
        <f t="shared" ca="1" si="1"/>
        <v>2</v>
      </c>
      <c r="H20">
        <v>0</v>
      </c>
      <c r="I20">
        <v>6</v>
      </c>
      <c r="J20" s="1"/>
    </row>
    <row r="21" spans="2:13" ht="14.4" customHeight="1" x14ac:dyDescent="0.3">
      <c r="B21">
        <v>8</v>
      </c>
      <c r="C21" s="3"/>
      <c r="D21">
        <v>3</v>
      </c>
      <c r="E21">
        <v>11</v>
      </c>
      <c r="F21" s="1">
        <f t="shared" ca="1" si="0"/>
        <v>73</v>
      </c>
      <c r="G21" s="1">
        <f t="shared" ca="1" si="1"/>
        <v>3</v>
      </c>
      <c r="H21">
        <v>4</v>
      </c>
      <c r="I21">
        <v>0</v>
      </c>
      <c r="J21" s="1"/>
    </row>
    <row r="22" spans="2:13" ht="14.4" customHeight="1" x14ac:dyDescent="0.3">
      <c r="B22">
        <v>9</v>
      </c>
      <c r="C22" s="3"/>
      <c r="D22">
        <v>4</v>
      </c>
      <c r="E22">
        <v>4</v>
      </c>
      <c r="F22" s="1">
        <f t="shared" ca="1" si="0"/>
        <v>37</v>
      </c>
      <c r="G22" s="1">
        <f t="shared" ca="1" si="1"/>
        <v>2</v>
      </c>
      <c r="H22">
        <v>2</v>
      </c>
      <c r="I22">
        <v>0</v>
      </c>
      <c r="J22" s="1"/>
    </row>
    <row r="23" spans="2:13" ht="14.4" customHeight="1" x14ac:dyDescent="0.3">
      <c r="B23">
        <v>10</v>
      </c>
      <c r="C23" s="3"/>
      <c r="D23">
        <v>5</v>
      </c>
      <c r="E23">
        <v>2</v>
      </c>
      <c r="F23" s="1">
        <f t="shared" ca="1" si="0"/>
        <v>15</v>
      </c>
      <c r="G23" s="1">
        <f t="shared" ca="1" si="1"/>
        <v>1</v>
      </c>
      <c r="H23">
        <v>1</v>
      </c>
      <c r="I23">
        <v>0</v>
      </c>
      <c r="J23" s="1" t="s">
        <v>24</v>
      </c>
      <c r="K23">
        <f ca="1">RANDBETWEEN(0,99)</f>
        <v>22</v>
      </c>
      <c r="L23">
        <f ca="1">LOOKUP(K23,J5:K7,G5:G7)</f>
        <v>1</v>
      </c>
      <c r="M23">
        <v>1</v>
      </c>
    </row>
    <row r="24" spans="2:13" ht="14.4" customHeight="1" x14ac:dyDescent="0.3">
      <c r="B24">
        <v>11</v>
      </c>
      <c r="C24" s="3">
        <v>3</v>
      </c>
      <c r="D24">
        <v>1</v>
      </c>
      <c r="E24">
        <v>1</v>
      </c>
      <c r="F24" s="1">
        <f t="shared" ca="1" si="0"/>
        <v>45</v>
      </c>
      <c r="G24" s="1">
        <f t="shared" ca="1" si="1"/>
        <v>2</v>
      </c>
      <c r="H24">
        <v>0</v>
      </c>
      <c r="I24">
        <v>2</v>
      </c>
      <c r="J24" s="1"/>
    </row>
    <row r="25" spans="2:13" x14ac:dyDescent="0.3">
      <c r="B25">
        <v>12</v>
      </c>
      <c r="C25" s="3"/>
      <c r="D25">
        <v>2</v>
      </c>
      <c r="E25">
        <v>10</v>
      </c>
      <c r="F25" s="1">
        <f t="shared" ca="1" si="0"/>
        <v>59</v>
      </c>
      <c r="G25" s="1">
        <f t="shared" ca="1" si="1"/>
        <v>2</v>
      </c>
      <c r="H25">
        <v>6</v>
      </c>
      <c r="I25">
        <v>0</v>
      </c>
      <c r="J25" s="1"/>
    </row>
    <row r="26" spans="2:13" ht="14.4" customHeight="1" x14ac:dyDescent="0.3">
      <c r="B26">
        <v>13</v>
      </c>
      <c r="C26" s="3"/>
      <c r="D26">
        <v>3</v>
      </c>
      <c r="E26">
        <v>6</v>
      </c>
      <c r="F26" s="1">
        <f t="shared" ca="1" si="0"/>
        <v>68</v>
      </c>
      <c r="G26" s="1">
        <f t="shared" ca="1" si="1"/>
        <v>2</v>
      </c>
      <c r="H26">
        <v>4</v>
      </c>
      <c r="I26">
        <v>0</v>
      </c>
      <c r="J26" s="1"/>
    </row>
    <row r="27" spans="2:13" ht="14.4" customHeight="1" x14ac:dyDescent="0.3">
      <c r="B27">
        <v>14</v>
      </c>
      <c r="C27" s="3"/>
      <c r="D27">
        <v>4</v>
      </c>
      <c r="E27">
        <v>4</v>
      </c>
      <c r="F27" s="1">
        <f t="shared" ca="1" si="0"/>
        <v>21</v>
      </c>
      <c r="G27" s="1">
        <f t="shared" ca="1" si="1"/>
        <v>1</v>
      </c>
      <c r="H27">
        <v>2</v>
      </c>
      <c r="I27">
        <v>0</v>
      </c>
      <c r="J27" s="1"/>
    </row>
    <row r="28" spans="2:13" ht="14.4" customHeight="1" x14ac:dyDescent="0.3">
      <c r="B28">
        <v>15</v>
      </c>
      <c r="C28" s="3"/>
      <c r="D28">
        <v>5</v>
      </c>
      <c r="E28">
        <v>2</v>
      </c>
      <c r="F28" s="1">
        <f t="shared" ca="1" si="0"/>
        <v>37</v>
      </c>
      <c r="G28" s="1">
        <f t="shared" ca="1" si="1"/>
        <v>2</v>
      </c>
      <c r="H28">
        <v>0</v>
      </c>
      <c r="I28">
        <v>1</v>
      </c>
      <c r="J28" s="1" t="s">
        <v>23</v>
      </c>
      <c r="K28">
        <f ca="1">RANDBETWEEN(0,99)</f>
        <v>34</v>
      </c>
      <c r="L28">
        <f ca="1">LOOKUP(K28,J5:K7,G5:G7)</f>
        <v>1</v>
      </c>
      <c r="M28">
        <v>1</v>
      </c>
    </row>
    <row r="29" spans="2:13" ht="14.4" customHeight="1" x14ac:dyDescent="0.3">
      <c r="B29">
        <v>16</v>
      </c>
      <c r="C29" s="3">
        <v>4</v>
      </c>
      <c r="D29">
        <v>1</v>
      </c>
      <c r="E29">
        <v>0</v>
      </c>
      <c r="F29" s="1">
        <f t="shared" ca="1" si="0"/>
        <v>67</v>
      </c>
      <c r="G29" s="1">
        <f t="shared" ca="1" si="1"/>
        <v>2</v>
      </c>
      <c r="H29">
        <v>0</v>
      </c>
      <c r="I29">
        <v>4</v>
      </c>
      <c r="J29" s="1"/>
    </row>
    <row r="30" spans="2:13" ht="14.4" customHeight="1" x14ac:dyDescent="0.3">
      <c r="B30">
        <v>17</v>
      </c>
      <c r="C30" s="3"/>
      <c r="D30">
        <v>2</v>
      </c>
      <c r="E30">
        <v>11</v>
      </c>
      <c r="F30" s="1">
        <f t="shared" ca="1" si="0"/>
        <v>94</v>
      </c>
      <c r="G30" s="1">
        <f t="shared" ca="1" si="1"/>
        <v>4</v>
      </c>
      <c r="H30">
        <v>7</v>
      </c>
      <c r="I30">
        <v>0</v>
      </c>
      <c r="J30" s="1"/>
    </row>
    <row r="31" spans="2:13" x14ac:dyDescent="0.3">
      <c r="B31">
        <v>18</v>
      </c>
      <c r="C31" s="3"/>
      <c r="D31">
        <v>3</v>
      </c>
      <c r="E31">
        <v>7</v>
      </c>
      <c r="F31" s="1">
        <f t="shared" ca="1" si="0"/>
        <v>18</v>
      </c>
      <c r="G31" s="1">
        <f t="shared" ca="1" si="1"/>
        <v>1</v>
      </c>
      <c r="H31">
        <v>5</v>
      </c>
      <c r="I31">
        <v>0</v>
      </c>
      <c r="J31" s="1"/>
    </row>
    <row r="32" spans="2:13" ht="14.4" customHeight="1" x14ac:dyDescent="0.3">
      <c r="B32">
        <v>19</v>
      </c>
      <c r="C32" s="3"/>
      <c r="D32">
        <v>4</v>
      </c>
      <c r="E32">
        <v>5</v>
      </c>
      <c r="F32" s="1">
        <f t="shared" ca="1" si="0"/>
        <v>41</v>
      </c>
      <c r="G32" s="1">
        <f t="shared" ca="1" si="1"/>
        <v>2</v>
      </c>
      <c r="H32">
        <v>4</v>
      </c>
      <c r="I32">
        <v>0</v>
      </c>
      <c r="J32" s="1"/>
    </row>
    <row r="33" spans="2:13" ht="14.4" customHeight="1" x14ac:dyDescent="0.3">
      <c r="B33">
        <v>20</v>
      </c>
      <c r="C33" s="3"/>
      <c r="D33">
        <v>5</v>
      </c>
      <c r="E33">
        <v>4</v>
      </c>
      <c r="F33" s="1">
        <f t="shared" ca="1" si="0"/>
        <v>29</v>
      </c>
      <c r="G33" s="1">
        <f t="shared" ca="1" si="1"/>
        <v>1</v>
      </c>
      <c r="H33">
        <v>2</v>
      </c>
      <c r="I33">
        <v>0</v>
      </c>
      <c r="J33" s="1" t="s">
        <v>25</v>
      </c>
      <c r="K33">
        <f ca="1">RANDBETWEEN(0,99)</f>
        <v>24</v>
      </c>
      <c r="L33">
        <f ca="1">LOOKUP(K33,J5:K7,G5:G7)</f>
        <v>1</v>
      </c>
      <c r="M33">
        <v>1</v>
      </c>
    </row>
    <row r="34" spans="2:13" ht="14.4" customHeight="1" x14ac:dyDescent="0.3">
      <c r="B34">
        <v>21</v>
      </c>
      <c r="C34" s="3">
        <v>5</v>
      </c>
      <c r="D34">
        <v>1</v>
      </c>
      <c r="E34">
        <v>2</v>
      </c>
      <c r="F34" s="1">
        <f t="shared" ca="1" si="0"/>
        <v>22</v>
      </c>
      <c r="G34" s="1">
        <f t="shared" ca="1" si="1"/>
        <v>1</v>
      </c>
      <c r="H34">
        <v>0</v>
      </c>
      <c r="I34">
        <v>1</v>
      </c>
      <c r="J34" s="1"/>
    </row>
    <row r="35" spans="2:13" ht="14.4" customHeight="1" x14ac:dyDescent="0.3">
      <c r="B35">
        <v>22</v>
      </c>
      <c r="C35" s="3"/>
      <c r="D35">
        <v>2</v>
      </c>
      <c r="E35">
        <v>9</v>
      </c>
      <c r="F35" s="1">
        <f t="shared" ca="1" si="0"/>
        <v>67</v>
      </c>
      <c r="G35" s="1">
        <f t="shared" ca="1" si="1"/>
        <v>2</v>
      </c>
      <c r="H35">
        <v>5</v>
      </c>
      <c r="I35">
        <v>0</v>
      </c>
      <c r="J35" s="1"/>
    </row>
    <row r="36" spans="2:13" ht="14.4" customHeight="1" x14ac:dyDescent="0.3">
      <c r="B36">
        <v>23</v>
      </c>
      <c r="C36" s="3"/>
      <c r="D36">
        <v>3</v>
      </c>
      <c r="E36">
        <v>5</v>
      </c>
      <c r="F36" s="1">
        <f t="shared" ca="1" si="0"/>
        <v>82</v>
      </c>
      <c r="G36" s="1">
        <f t="shared" ca="1" si="1"/>
        <v>3</v>
      </c>
      <c r="H36">
        <v>2</v>
      </c>
      <c r="I36">
        <v>0</v>
      </c>
      <c r="J36" s="1"/>
    </row>
    <row r="37" spans="2:13" x14ac:dyDescent="0.3">
      <c r="B37">
        <v>24</v>
      </c>
      <c r="C37" s="3"/>
      <c r="D37">
        <v>4</v>
      </c>
      <c r="E37">
        <v>2</v>
      </c>
      <c r="F37" s="1">
        <f t="shared" ca="1" si="0"/>
        <v>83</v>
      </c>
      <c r="G37" s="1">
        <f t="shared" ca="1" si="1"/>
        <v>3</v>
      </c>
      <c r="H37">
        <v>0</v>
      </c>
      <c r="I37">
        <v>0</v>
      </c>
      <c r="J37" s="1"/>
    </row>
    <row r="38" spans="2:13" ht="14.4" customHeight="1" x14ac:dyDescent="0.3">
      <c r="B38">
        <v>25</v>
      </c>
      <c r="C38" s="3"/>
      <c r="D38">
        <v>5</v>
      </c>
      <c r="E38">
        <v>0</v>
      </c>
      <c r="F38" s="1">
        <f t="shared" ca="1" si="0"/>
        <v>26</v>
      </c>
      <c r="G38" s="1">
        <f t="shared" ca="1" si="1"/>
        <v>1</v>
      </c>
      <c r="H38">
        <v>0</v>
      </c>
      <c r="I38">
        <v>2</v>
      </c>
      <c r="J38" s="1" t="s">
        <v>26</v>
      </c>
      <c r="K38">
        <f ca="1">RANDBETWEEN(0,99)</f>
        <v>63</v>
      </c>
      <c r="L38">
        <f ca="1">LOOKUP(K38,J5:K7,G5:G7)</f>
        <v>2</v>
      </c>
      <c r="M38">
        <v>1</v>
      </c>
    </row>
    <row r="39" spans="2:13" ht="14.4" customHeight="1" x14ac:dyDescent="0.3">
      <c r="C39" s="4"/>
    </row>
    <row r="40" spans="2:13" ht="14.4" customHeight="1" x14ac:dyDescent="0.3">
      <c r="C40" s="4"/>
    </row>
    <row r="41" spans="2:13" ht="14.4" customHeight="1" x14ac:dyDescent="0.3">
      <c r="C41" s="4"/>
    </row>
    <row r="42" spans="2:13" ht="14.4" customHeight="1" x14ac:dyDescent="0.3">
      <c r="C42" s="4"/>
    </row>
  </sheetData>
  <mergeCells count="7">
    <mergeCell ref="C19:C23"/>
    <mergeCell ref="C24:C28"/>
    <mergeCell ref="C29:C33"/>
    <mergeCell ref="C34:C38"/>
    <mergeCell ref="B3:F3"/>
    <mergeCell ref="G3:I3"/>
    <mergeCell ref="C14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 Marve</dc:creator>
  <cp:lastModifiedBy>Aarya Marve</cp:lastModifiedBy>
  <dcterms:created xsi:type="dcterms:W3CDTF">2024-04-01T06:18:27Z</dcterms:created>
  <dcterms:modified xsi:type="dcterms:W3CDTF">2024-04-01T07:19:12Z</dcterms:modified>
</cp:coreProperties>
</file>