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co\Desktop\"/>
    </mc:Choice>
  </mc:AlternateContent>
  <xr:revisionPtr revIDLastSave="0" documentId="8_{28495F91-547C-4B2B-B148-FEB2F72143CA}" xr6:coauthVersionLast="46" xr6:coauthVersionMax="46" xr10:uidLastSave="{00000000-0000-0000-0000-000000000000}"/>
  <bookViews>
    <workbookView xWindow="-120" yWindow="-120" windowWidth="20730" windowHeight="11160" xr2:uid="{099DDA45-B466-4714-BAF4-1A2D961EC5A7}"/>
  </bookViews>
  <sheets>
    <sheet name="Sheet2" sheetId="2" r:id="rId1"/>
  </sheets>
  <definedNames>
    <definedName name="ExternalData_1" localSheetId="0" hidden="1">Sheet2!$A$1:$E$251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H2" i="2" s="1"/>
  <c r="I2" i="2" s="1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I52" i="2" s="1"/>
  <c r="G53" i="2"/>
  <c r="H53" i="2" s="1"/>
  <c r="I53" i="2" s="1"/>
  <c r="G54" i="2"/>
  <c r="H54" i="2" s="1"/>
  <c r="I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75" i="2"/>
  <c r="H75" i="2" s="1"/>
  <c r="I75" i="2" s="1"/>
  <c r="G76" i="2"/>
  <c r="H76" i="2" s="1"/>
  <c r="I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H84" i="2" s="1"/>
  <c r="I84" i="2" s="1"/>
  <c r="G85" i="2"/>
  <c r="H85" i="2" s="1"/>
  <c r="I85" i="2" s="1"/>
  <c r="G86" i="2"/>
  <c r="H86" i="2" s="1"/>
  <c r="I86" i="2" s="1"/>
  <c r="G87" i="2"/>
  <c r="H87" i="2" s="1"/>
  <c r="I87" i="2" s="1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G92" i="2"/>
  <c r="H92" i="2" s="1"/>
  <c r="I92" i="2" s="1"/>
  <c r="G93" i="2"/>
  <c r="H93" i="2" s="1"/>
  <c r="I93" i="2" s="1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H99" i="2" s="1"/>
  <c r="I99" i="2" s="1"/>
  <c r="G100" i="2"/>
  <c r="H100" i="2" s="1"/>
  <c r="I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108" i="2"/>
  <c r="H108" i="2" s="1"/>
  <c r="I108" i="2" s="1"/>
  <c r="G109" i="2"/>
  <c r="H109" i="2" s="1"/>
  <c r="I109" i="2" s="1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H115" i="2" s="1"/>
  <c r="I115" i="2" s="1"/>
  <c r="G116" i="2"/>
  <c r="H116" i="2" s="1"/>
  <c r="I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H123" i="2" s="1"/>
  <c r="I123" i="2" s="1"/>
  <c r="G124" i="2"/>
  <c r="H124" i="2" s="1"/>
  <c r="I124" i="2" s="1"/>
  <c r="G125" i="2"/>
  <c r="H125" i="2" s="1"/>
  <c r="I125" i="2" s="1"/>
  <c r="G126" i="2"/>
  <c r="H126" i="2" s="1"/>
  <c r="I126" i="2" s="1"/>
  <c r="G127" i="2"/>
  <c r="H127" i="2" s="1"/>
  <c r="I127" i="2" s="1"/>
  <c r="G128" i="2"/>
  <c r="H128" i="2" s="1"/>
  <c r="I128" i="2" s="1"/>
  <c r="G129" i="2"/>
  <c r="H129" i="2" s="1"/>
  <c r="I129" i="2" s="1"/>
  <c r="G130" i="2"/>
  <c r="H130" i="2" s="1"/>
  <c r="I130" i="2" s="1"/>
  <c r="G131" i="2"/>
  <c r="H131" i="2" s="1"/>
  <c r="I131" i="2" s="1"/>
  <c r="G132" i="2"/>
  <c r="H132" i="2" s="1"/>
  <c r="I132" i="2" s="1"/>
  <c r="G133" i="2"/>
  <c r="H133" i="2" s="1"/>
  <c r="I133" i="2" s="1"/>
  <c r="G134" i="2"/>
  <c r="H134" i="2" s="1"/>
  <c r="I134" i="2" s="1"/>
  <c r="G135" i="2"/>
  <c r="H135" i="2" s="1"/>
  <c r="I135" i="2" s="1"/>
  <c r="G136" i="2"/>
  <c r="H136" i="2" s="1"/>
  <c r="I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H140" i="2" s="1"/>
  <c r="I140" i="2" s="1"/>
  <c r="G141" i="2"/>
  <c r="H141" i="2" s="1"/>
  <c r="I141" i="2" s="1"/>
  <c r="G142" i="2"/>
  <c r="H142" i="2" s="1"/>
  <c r="I142" i="2" s="1"/>
  <c r="G143" i="2"/>
  <c r="H143" i="2" s="1"/>
  <c r="I143" i="2" s="1"/>
  <c r="G144" i="2"/>
  <c r="H144" i="2" s="1"/>
  <c r="I144" i="2" s="1"/>
  <c r="G145" i="2"/>
  <c r="H145" i="2" s="1"/>
  <c r="I145" i="2" s="1"/>
  <c r="G146" i="2"/>
  <c r="H146" i="2" s="1"/>
  <c r="I146" i="2" s="1"/>
  <c r="G147" i="2"/>
  <c r="H147" i="2" s="1"/>
  <c r="I147" i="2" s="1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H153" i="2" s="1"/>
  <c r="I153" i="2" s="1"/>
  <c r="G154" i="2"/>
  <c r="H154" i="2" s="1"/>
  <c r="I154" i="2" s="1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H159" i="2" s="1"/>
  <c r="I159" i="2" s="1"/>
  <c r="G160" i="2"/>
  <c r="H160" i="2" s="1"/>
  <c r="I160" i="2" s="1"/>
  <c r="G161" i="2"/>
  <c r="H161" i="2" s="1"/>
  <c r="I161" i="2" s="1"/>
  <c r="G162" i="2"/>
  <c r="H162" i="2" s="1"/>
  <c r="I162" i="2" s="1"/>
  <c r="G163" i="2"/>
  <c r="H163" i="2" s="1"/>
  <c r="I163" i="2" s="1"/>
  <c r="G164" i="2"/>
  <c r="H164" i="2" s="1"/>
  <c r="I164" i="2" s="1"/>
  <c r="G165" i="2"/>
  <c r="H165" i="2" s="1"/>
  <c r="I165" i="2" s="1"/>
  <c r="G166" i="2"/>
  <c r="H166" i="2" s="1"/>
  <c r="I166" i="2" s="1"/>
  <c r="G167" i="2"/>
  <c r="H167" i="2" s="1"/>
  <c r="I167" i="2" s="1"/>
  <c r="G168" i="2"/>
  <c r="H168" i="2" s="1"/>
  <c r="I168" i="2" s="1"/>
  <c r="G169" i="2"/>
  <c r="H169" i="2" s="1"/>
  <c r="I169" i="2" s="1"/>
  <c r="G170" i="2"/>
  <c r="H170" i="2" s="1"/>
  <c r="I170" i="2" s="1"/>
  <c r="G171" i="2"/>
  <c r="H171" i="2" s="1"/>
  <c r="I171" i="2" s="1"/>
  <c r="G172" i="2"/>
  <c r="H172" i="2" s="1"/>
  <c r="I172" i="2" s="1"/>
  <c r="G173" i="2"/>
  <c r="H173" i="2" s="1"/>
  <c r="I173" i="2" s="1"/>
  <c r="G174" i="2"/>
  <c r="H174" i="2" s="1"/>
  <c r="I174" i="2" s="1"/>
  <c r="G175" i="2"/>
  <c r="H175" i="2" s="1"/>
  <c r="I175" i="2" s="1"/>
  <c r="G176" i="2"/>
  <c r="H176" i="2" s="1"/>
  <c r="I176" i="2" s="1"/>
  <c r="G177" i="2"/>
  <c r="H177" i="2" s="1"/>
  <c r="I177" i="2" s="1"/>
  <c r="G178" i="2"/>
  <c r="H178" i="2" s="1"/>
  <c r="I178" i="2" s="1"/>
  <c r="G179" i="2"/>
  <c r="H179" i="2" s="1"/>
  <c r="I179" i="2" s="1"/>
  <c r="G180" i="2"/>
  <c r="H180" i="2" s="1"/>
  <c r="I180" i="2" s="1"/>
  <c r="G181" i="2"/>
  <c r="H181" i="2" s="1"/>
  <c r="I181" i="2" s="1"/>
  <c r="G182" i="2"/>
  <c r="H182" i="2" s="1"/>
  <c r="I182" i="2" s="1"/>
  <c r="G183" i="2"/>
  <c r="H183" i="2" s="1"/>
  <c r="I183" i="2" s="1"/>
  <c r="G184" i="2"/>
  <c r="H184" i="2" s="1"/>
  <c r="I184" i="2" s="1"/>
  <c r="G185" i="2"/>
  <c r="H185" i="2" s="1"/>
  <c r="I185" i="2" s="1"/>
  <c r="G186" i="2"/>
  <c r="H186" i="2" s="1"/>
  <c r="I186" i="2" s="1"/>
  <c r="G187" i="2"/>
  <c r="H187" i="2" s="1"/>
  <c r="I187" i="2" s="1"/>
  <c r="G188" i="2"/>
  <c r="H188" i="2" s="1"/>
  <c r="I188" i="2" s="1"/>
  <c r="G189" i="2"/>
  <c r="H189" i="2" s="1"/>
  <c r="I189" i="2" s="1"/>
  <c r="G190" i="2"/>
  <c r="H190" i="2" s="1"/>
  <c r="I190" i="2" s="1"/>
  <c r="G191" i="2"/>
  <c r="H191" i="2" s="1"/>
  <c r="I191" i="2" s="1"/>
  <c r="G192" i="2"/>
  <c r="H192" i="2" s="1"/>
  <c r="I192" i="2" s="1"/>
  <c r="G193" i="2"/>
  <c r="H193" i="2" s="1"/>
  <c r="I193" i="2" s="1"/>
  <c r="G194" i="2"/>
  <c r="H194" i="2" s="1"/>
  <c r="I194" i="2" s="1"/>
  <c r="G195" i="2"/>
  <c r="H195" i="2" s="1"/>
  <c r="I195" i="2" s="1"/>
  <c r="G196" i="2"/>
  <c r="H196" i="2" s="1"/>
  <c r="I196" i="2" s="1"/>
  <c r="G197" i="2"/>
  <c r="H197" i="2" s="1"/>
  <c r="I197" i="2" s="1"/>
  <c r="G198" i="2"/>
  <c r="H198" i="2" s="1"/>
  <c r="I198" i="2" s="1"/>
  <c r="G199" i="2"/>
  <c r="H199" i="2" s="1"/>
  <c r="I199" i="2" s="1"/>
  <c r="G200" i="2"/>
  <c r="H200" i="2" s="1"/>
  <c r="I200" i="2" s="1"/>
  <c r="G201" i="2"/>
  <c r="H201" i="2" s="1"/>
  <c r="I201" i="2" s="1"/>
  <c r="G202" i="2"/>
  <c r="H202" i="2" s="1"/>
  <c r="I202" i="2" s="1"/>
  <c r="G203" i="2"/>
  <c r="H203" i="2" s="1"/>
  <c r="I203" i="2" s="1"/>
  <c r="G204" i="2"/>
  <c r="H204" i="2" s="1"/>
  <c r="I204" i="2" s="1"/>
  <c r="G205" i="2"/>
  <c r="H205" i="2" s="1"/>
  <c r="I205" i="2" s="1"/>
  <c r="G206" i="2"/>
  <c r="H206" i="2" s="1"/>
  <c r="I206" i="2" s="1"/>
  <c r="G207" i="2"/>
  <c r="H207" i="2" s="1"/>
  <c r="I207" i="2" s="1"/>
  <c r="G208" i="2"/>
  <c r="H208" i="2" s="1"/>
  <c r="I208" i="2" s="1"/>
  <c r="G209" i="2"/>
  <c r="H209" i="2" s="1"/>
  <c r="I209" i="2" s="1"/>
  <c r="G210" i="2"/>
  <c r="H210" i="2" s="1"/>
  <c r="I210" i="2" s="1"/>
  <c r="G211" i="2"/>
  <c r="H211" i="2" s="1"/>
  <c r="I211" i="2" s="1"/>
  <c r="G212" i="2"/>
  <c r="H212" i="2" s="1"/>
  <c r="I212" i="2" s="1"/>
  <c r="G213" i="2"/>
  <c r="H213" i="2" s="1"/>
  <c r="I213" i="2" s="1"/>
  <c r="G214" i="2"/>
  <c r="H214" i="2" s="1"/>
  <c r="I214" i="2" s="1"/>
  <c r="G215" i="2"/>
  <c r="H215" i="2" s="1"/>
  <c r="I215" i="2" s="1"/>
  <c r="G216" i="2"/>
  <c r="H216" i="2" s="1"/>
  <c r="I216" i="2" s="1"/>
  <c r="G217" i="2"/>
  <c r="H217" i="2" s="1"/>
  <c r="I217" i="2" s="1"/>
  <c r="G218" i="2"/>
  <c r="H218" i="2" s="1"/>
  <c r="I218" i="2" s="1"/>
  <c r="G219" i="2"/>
  <c r="H219" i="2" s="1"/>
  <c r="I219" i="2" s="1"/>
  <c r="G220" i="2"/>
  <c r="H220" i="2" s="1"/>
  <c r="I220" i="2" s="1"/>
  <c r="G221" i="2"/>
  <c r="H221" i="2" s="1"/>
  <c r="I221" i="2" s="1"/>
  <c r="G222" i="2"/>
  <c r="H222" i="2" s="1"/>
  <c r="I222" i="2" s="1"/>
  <c r="G223" i="2"/>
  <c r="H223" i="2" s="1"/>
  <c r="I223" i="2" s="1"/>
  <c r="G224" i="2"/>
  <c r="H224" i="2" s="1"/>
  <c r="I224" i="2" s="1"/>
  <c r="G225" i="2"/>
  <c r="H225" i="2" s="1"/>
  <c r="I225" i="2" s="1"/>
  <c r="G226" i="2"/>
  <c r="H226" i="2" s="1"/>
  <c r="I226" i="2" s="1"/>
  <c r="G227" i="2"/>
  <c r="H227" i="2" s="1"/>
  <c r="I227" i="2" s="1"/>
  <c r="G228" i="2"/>
  <c r="H228" i="2" s="1"/>
  <c r="I228" i="2" s="1"/>
  <c r="G229" i="2"/>
  <c r="H229" i="2" s="1"/>
  <c r="I229" i="2" s="1"/>
  <c r="G230" i="2"/>
  <c r="H230" i="2" s="1"/>
  <c r="I230" i="2" s="1"/>
  <c r="G231" i="2"/>
  <c r="H231" i="2" s="1"/>
  <c r="I231" i="2" s="1"/>
  <c r="G232" i="2"/>
  <c r="H232" i="2" s="1"/>
  <c r="I232" i="2" s="1"/>
  <c r="G233" i="2"/>
  <c r="H233" i="2" s="1"/>
  <c r="I233" i="2" s="1"/>
  <c r="G234" i="2"/>
  <c r="H234" i="2" s="1"/>
  <c r="I234" i="2" s="1"/>
  <c r="G235" i="2"/>
  <c r="H235" i="2" s="1"/>
  <c r="I235" i="2" s="1"/>
  <c r="G236" i="2"/>
  <c r="H236" i="2" s="1"/>
  <c r="I236" i="2" s="1"/>
  <c r="G237" i="2"/>
  <c r="H237" i="2" s="1"/>
  <c r="I237" i="2" s="1"/>
  <c r="G238" i="2"/>
  <c r="H238" i="2" s="1"/>
  <c r="I238" i="2" s="1"/>
  <c r="G239" i="2"/>
  <c r="H239" i="2" s="1"/>
  <c r="I239" i="2" s="1"/>
  <c r="G240" i="2"/>
  <c r="H240" i="2" s="1"/>
  <c r="I240" i="2" s="1"/>
  <c r="G241" i="2"/>
  <c r="H241" i="2" s="1"/>
  <c r="I241" i="2" s="1"/>
  <c r="G242" i="2"/>
  <c r="H242" i="2" s="1"/>
  <c r="I242" i="2" s="1"/>
  <c r="G243" i="2"/>
  <c r="H243" i="2" s="1"/>
  <c r="I243" i="2" s="1"/>
  <c r="G244" i="2"/>
  <c r="H244" i="2" s="1"/>
  <c r="I244" i="2" s="1"/>
  <c r="G245" i="2"/>
  <c r="H245" i="2" s="1"/>
  <c r="I245" i="2" s="1"/>
  <c r="G246" i="2"/>
  <c r="H246" i="2" s="1"/>
  <c r="I246" i="2" s="1"/>
  <c r="G247" i="2"/>
  <c r="H247" i="2" s="1"/>
  <c r="I247" i="2" s="1"/>
  <c r="G248" i="2"/>
  <c r="H248" i="2" s="1"/>
  <c r="I248" i="2" s="1"/>
  <c r="G249" i="2"/>
  <c r="H249" i="2" s="1"/>
  <c r="I249" i="2" s="1"/>
  <c r="G250" i="2"/>
  <c r="H250" i="2" s="1"/>
  <c r="I250" i="2" s="1"/>
  <c r="G251" i="2"/>
  <c r="H251" i="2" s="1"/>
  <c r="I251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93A100-292D-4805-A39A-E020689F2C7F}" keepAlive="1" name="Query - IDS-Table-of-events-Export-20200609153033" description="Connection to the 'IDS-Table-of-events-Export-20200609153033' query in the workbook." type="5" refreshedVersion="6" background="1" saveData="1">
    <dbPr connection="Provider=Microsoft.Mashup.OleDb.1;Data Source=$Workbook$;Location=IDS-Table-of-events-Export-20200609153033;Extended Properties=&quot;&quot;" command="SELECT * FROM [IDS-Table-of-events-Export-20200609153033]"/>
  </connection>
</connections>
</file>

<file path=xl/sharedStrings.xml><?xml version="1.0" encoding="utf-8"?>
<sst xmlns="http://schemas.openxmlformats.org/spreadsheetml/2006/main" count="1009" uniqueCount="255">
  <si>
    <t>Date</t>
  </si>
  <si>
    <t>Type</t>
  </si>
  <si>
    <t>Element</t>
  </si>
  <si>
    <t>Event</t>
  </si>
  <si>
    <t>Source</t>
  </si>
  <si>
    <t>system</t>
  </si>
  <si>
    <t>ENVISAT</t>
  </si>
  <si>
    <t>[on board] End of mission, no data available</t>
  </si>
  <si>
    <t>SSALTO</t>
  </si>
  <si>
    <t>[on board] No data since 2012/04/08 10:54:00 TAI (Safehold entry), no data available</t>
  </si>
  <si>
    <t>[on board] Orbit Maintenance Maneuver (end : 2012/04/05 04:18:24 TAI), all data available</t>
  </si>
  <si>
    <t>[on board] Orbit Maintenance Maneuver (end : 2012/03/15 03:12:09 TAI), all data available</t>
  </si>
  <si>
    <t>[on board] Orbit Maintenance Maneuver (end : 2012/03/06 04:47:41 TAI), all data available</t>
  </si>
  <si>
    <t>[on board] Orbit Inclination Maneuver (end : 2012/03/01 04:49:18 TAI), all data available</t>
  </si>
  <si>
    <t>[on board] Orbit Maintenance Maneuver (end : 2012/02/24 05:17:39 TAI), all data available</t>
  </si>
  <si>
    <t>[on board] Orbit Maintenance Maneuver (end : 2012/02/01 01:53:52 TAI), all data available</t>
  </si>
  <si>
    <t>[on board] Orbit Maintenance Maneuver (end : 2012/01/13 03:43:45 TAI), all data available</t>
  </si>
  <si>
    <t>[on board] No data from 2011/12/27 13:50:00 TAI to 2011/12/27 17:37:38 TAI (Instrument Failure), less data available</t>
  </si>
  <si>
    <t>[on board] Orbit Maintenance Maneuver (end : 2011/12/25 02:20:40 TAI), all data available</t>
  </si>
  <si>
    <t>[on board] Orbit Maintenance Maneuver (end : 2011/12/23 05:25:02 TAI), all data available</t>
  </si>
  <si>
    <t>[on board] Orbit Maintenance Maneuver (end : 2011/12/08 02:58:16 TAI), all data available</t>
  </si>
  <si>
    <t>[on board] Orbit Maintenance Maneuver (end : 2011/11/25 02:45:47 TAI), all data available</t>
  </si>
  <si>
    <t>[on board] Orbit Maintenance Maneuver (end : 2011/11/17 02:45:10 TAI), all data available</t>
  </si>
  <si>
    <t>[on board] Orbit Maintenance Maneuver (end : 2011/11/11 03:58:14 TAI), all data available</t>
  </si>
  <si>
    <t>[on board] Orbit Maintenance Maneuver (end : 2011/11/06 18:19:11 TAI), all data available</t>
  </si>
  <si>
    <t>[on board] Orbit Maintenance Maneuver (end : 2011/10/28 02:46:15 TAI), all data available</t>
  </si>
  <si>
    <t>[on board] Orbit Maintenance Maneuver (end : 2011/10/14 03:11:26 TAI), all data available</t>
  </si>
  <si>
    <t>[on board] Orbit Maintenance Maneuver (end : 2011/09/30 04:27:39 TAI), all data available</t>
  </si>
  <si>
    <t>[on board] Orbit Maintenance Maneuver (end : 2011/09/23 02:59:24 TAI), all data available</t>
  </si>
  <si>
    <t>[on board] Orbit Maintenance Maneuver (end : 2011/08/23 00:38:35 TAI), all data available</t>
  </si>
  <si>
    <t>[on board] Orbit Maintenance Maneuver (end : 2011/08/18 00:26:59 TAI), all data available</t>
  </si>
  <si>
    <t>[on board] Orbit Maintenance Maneuver (end : 2011/08/11 02:35:32 TAI), all data available</t>
  </si>
  <si>
    <t>[on board] Orbit Maintenance Maneuver (end : 2011/07/14 07:04:48 TAI), all data available</t>
  </si>
  <si>
    <t>[on board] Orbit Maintenance Maneuver (end : 2011/07/13 04:48:34 TAI), all data available</t>
  </si>
  <si>
    <t>[on board] Orbit Maintenance Maneuver (end : 2011/06/16 05:40:28 TAI), all data available</t>
  </si>
  <si>
    <t>[on board] Orbit Maintenance Maneuver (end : 2011/06/01 03:32:01 TAI), all data available</t>
  </si>
  <si>
    <t>[on board] No data from 2011/05/21 00:53:11 TAI to 2011/05/23 10:24:32 TAI (Instrument Failure), no data available</t>
  </si>
  <si>
    <t>[on board] Orbit Maintenance Maneuver (end : 2011/05/05 01:03:01 TAI), all data available</t>
  </si>
  <si>
    <t>[on board] Orbit Maintenance Maneuver (end : 2011/04/16 14:17:11 TAI), all data available</t>
  </si>
  <si>
    <t>[on board] Orbit Maintenance Maneuver (end : 2011/04/08 09:43:28 TAI), all data available</t>
  </si>
  <si>
    <t>[on board] No data from 2011/04/03 15:49:39 TAI to 2011/04/04 18:42:18 TAI (Instrument Failure), no data available</t>
  </si>
  <si>
    <t>[on board] Orbit Maintenance Maneuver (end : 2011/03/17 02:31:50 TAI), all data available</t>
  </si>
  <si>
    <t>[on board] Orbit Maintenance Maneuver (end : 2011/02/18 05:10:20 TAI), all data available</t>
  </si>
  <si>
    <t>[on board] Orbit Maintenance Maneuver (end : 2011/01/14 01:58:22 TAI), all data available</t>
  </si>
  <si>
    <t>[on board] Orbit Maintenance Maneuver (end : 2010/12/17 06:12:19 TAI), all data available</t>
  </si>
  <si>
    <t>[on board] Orbit Maintenance Maneuver (end : 2010/12/02 00:12:08 TAI), all data available</t>
  </si>
  <si>
    <t>[on board] Orbit Maintenance Maneuver (end : 2010/11/25 04:56:20 TAI), all data available</t>
  </si>
  <si>
    <t>[on board] Orbit Maintenance Maneuver (end : 2010/11/22 08:42:30 TAI), all data available</t>
  </si>
  <si>
    <t>[on board] Orbit Maintenance Maneuver (end : 2010/11/04 21:31:14 TAI), all data available</t>
  </si>
  <si>
    <t>[on board] Orbit Maintenance Maneuver (end : 2010/10/26 16:42:43 TAI), all data available</t>
  </si>
  <si>
    <t>[on board] Orbit Maintenance Maneuver (end : 2010/10/22 09:35:55 TAI), all data available</t>
  </si>
  <si>
    <t>[on board] Orbit Maintenance Maneuver (end : 2010/10/15 05:03:28 TAI), all data available</t>
  </si>
  <si>
    <t>[on board] Orbit Maintenance Maneuver (end : 2010/09/24 03:39:35 TAI), all data available</t>
  </si>
  <si>
    <t>[on board] Orbit Maintenance Maneuver (end : 2010/08/23 21:41:36 TAI), all data available</t>
  </si>
  <si>
    <t>[on board] Orbit Maintenance Maneuver (end : 2010/07/30 05:20:17 TAI), all data available</t>
  </si>
  <si>
    <t>[on board] Orbit Maintenance Maneuver (end : 2010/07/07 02:03:37 TAI), all data available</t>
  </si>
  <si>
    <t>[on board] Orbit Inclination Maneuver (end : 2010/07/06 04:47:06 TAI), all data available</t>
  </si>
  <si>
    <t>[on board] DORIS instrument  in Fixed-Frequency Doppler Search mode (so-called : waiting mode) from 2010/07/02 07:43:28 TAI to 2010/07/02 21:48:28 TAI, all data available</t>
  </si>
  <si>
    <t>[on board] DORIS instrument  in Fixed-Frequency Doppler Search mode (so-called : waiting mode) from 2010/06/30 23:06:08 TAI to 2010/07/01 01:56:48 TAI, all data available</t>
  </si>
  <si>
    <t>[on board] Orbit Maintenance Maneuver (end : 2010/06/25 03:23:01 TAI), all data available</t>
  </si>
  <si>
    <t>[on board] Orbit Maintenance Maneuver (end : 2010/05/28 04:15:53 TAI), all data available</t>
  </si>
  <si>
    <t>[on board] Orbit Inclination Maneuver (end : 2010/04/27 04:47:30 TAI), all data available</t>
  </si>
  <si>
    <t>[on board] Orbit Maintenance Maneuver (end : 2010/04/17 04:44:06 TAI), all data available</t>
  </si>
  <si>
    <t>[ground] Not acquired at Esrin due to a scheduled USV-2 TL-72H launch. No data from 2010/04/11 01:09:00 TAI to 2010/04/11 07:28:00 TAI, less data available</t>
  </si>
  <si>
    <t>[on board] Orbit Maintenance Maneuver (end : 2010/03/17 19:05:15 TAI), all data available</t>
  </si>
  <si>
    <t>[on board] Orbit Maintenance Maneuver (end : 2010/02/22 22:04:15 TAI), all data available</t>
  </si>
  <si>
    <t>[on board] Orbit Inclination Maneuver (end : 2010/02/16 04:50:39 TAI), all data available</t>
  </si>
  <si>
    <t>[on board] DORIS instrument  in Fixed-Frequency Doppler Search mode (so-called : waiting mode) from 2010/01/27 20:15:28 TAI to 2010/01/29 14:04:48 TAI, all data available</t>
  </si>
  <si>
    <t>[on board] Diode software failure (end : 2010/01/29 14:26:10 TAI), all data available</t>
  </si>
  <si>
    <t>[on board] DORIS instrument  in Fixed-Frequency Doppler Search mode (so-called : waiting mode) from 2010/01/23 17:03:20 TAI to 2010/01/26 21:00:48 TAI, all data available</t>
  </si>
  <si>
    <t>[on board] Diode software failure (end : 2010/01/26 21:03:30 TAI), all data available</t>
  </si>
  <si>
    <t>[on board] Orbit Maintenance Maneuver (end : 2010/01/22 01:52:38 TAI), all data available</t>
  </si>
  <si>
    <t>[on board] Orbit Maintenance Maneuver (end : 2010/01/21 04:44:32 TAI), all data available</t>
  </si>
  <si>
    <t>[on board] Orbit Maintenance Maneuver (end : 2009/12/18 02:24:05 TAI), all data available</t>
  </si>
  <si>
    <t>[on board] Orbit Maintenance Maneuver (end : 2009/12/09 22:18:53 TAI), all data available</t>
  </si>
  <si>
    <t>[on board] Orbit Inclination Maneuver (end : 2009/12/08 04:59:57 TAI), all data available</t>
  </si>
  <si>
    <t>[on board] Orbit Maintenance Maneuver (end : 2009/12/03 03:04:06 TAI), all data available</t>
  </si>
  <si>
    <t>[on board] Orbit Maintenance Maneuver (end : 2009/11/06 02:35:10 TAI), all data available</t>
  </si>
  <si>
    <t>[on board] Orbit Maintenance Maneuver (end : 2009/11/04 09:32:30 TAI), all data available</t>
  </si>
  <si>
    <t>[on board] Orbit Maintenance Maneuver (end : 2009/10/15 01:56:44 TAI), all data available</t>
  </si>
  <si>
    <t>[on board] Orbit Inclination Maneuver (end : 2009/09/29 04:51:00 TAI), all data available</t>
  </si>
  <si>
    <t>[on board] Orbit Maintenance Maneuver (end : 2009/07/23 02:50:50 TAI), all data available</t>
  </si>
  <si>
    <t>[on board] Orbit Inclination Maneuver (end : 2009/07/21 04:44:35 TAI), all data available</t>
  </si>
  <si>
    <t>[on board] Orbit Maintenance Maneuver (end : 2009/07/09 03:01:16 TAI), all data available</t>
  </si>
  <si>
    <t>[on board] Orbit Maintenance Maneuver (end : 2009/05/20 03:13:11 TAI), all data available</t>
  </si>
  <si>
    <t>[on board] Failure of the HSM (High Speed Mutliplexer), no data from 2009/04/28 13:04:50 TAI to 2009/04/29 14:57:28 TAI , no data available</t>
  </si>
  <si>
    <t>[on board] Orbit Maintenance Maneuver (end : 2009/04/21 02:50:35 TAI), all data available</t>
  </si>
  <si>
    <t>[on board] Orbit Maintenance Maneuver (end : 2009/04/15 23:56:44 TAI), all data available</t>
  </si>
  <si>
    <t>[on board] Orbit Inclination Maneuver (end : 2009/04/07 04:50:21 TAI), all data available</t>
  </si>
  <si>
    <t>[on board] Orbit Maintenance Maneuver (end : 2009/03/13 03:06:31 TAI), all data available</t>
  </si>
  <si>
    <t>[on board] Orbit Maintenance Maneuver (end : 2009/02/17 03:27:54 TAI), all data available</t>
  </si>
  <si>
    <t>[on board] Orbit Maintenance Maneuver (end : 2009/01/28 03:26:37 TAI), all data available</t>
  </si>
  <si>
    <t>[on board] Orbit Inclination Maneuver (end : 2009/01/27 05:49:30 TAI), all data available</t>
  </si>
  <si>
    <t>[on board] Orbit Maintenance Maneuver (end : 2008/12/19 03:12:34 TAI), all data available</t>
  </si>
  <si>
    <t>[ground] Artemis acquisition antenna was damaged by a strong hail. No data from 2008/11/30 20:25:00 TAI to 2008/12/01 07:14:00 TAI, no data available</t>
  </si>
  <si>
    <t>[on board] Orbit Inclination Maneuver (end : 2008/11/18 04:49:13 TAI), all data available</t>
  </si>
  <si>
    <t>[on board] Orbit Maintenance Maneuver (end : 2008/11/07 01:37:26 TAI), all data available</t>
  </si>
  <si>
    <t>[on board] Orbit Maintenance Maneuver (end : 2008/09/19 02:54:25 TAI), all data available</t>
  </si>
  <si>
    <t>[ground] ARTEMIS (ENVISAT relay satellite) unavailable due to ATV operation. No data from 2008/09/11 18:59:00 TAI to 2008/09/12 01:13:00 TAI, no data available</t>
  </si>
  <si>
    <t>[on board] Orbit Maintenance Maneuver (end : 2008/09/10 02:41:49 TAI), all data available</t>
  </si>
  <si>
    <t>[on board] Orbit Inclination Maneuver (end : 2008/09/09 04:50:26 TAI), all data available</t>
  </si>
  <si>
    <t>[on board] Orbit Maintenance Maneuver (end : 2008/08/29 01:36:43 TAI), all data available</t>
  </si>
  <si>
    <t>[on board] Orbit Maintenance Maneuver (end : 2008/07/03 05:55:40 TAI), all data available</t>
  </si>
  <si>
    <t>[on board] Orbit Inclination Maneuver (end : 2008/07/01 04:43:49 TAI), all data available</t>
  </si>
  <si>
    <t>[on board] Orbit Maintenance Maneuver (end : 2008/05/30 03:05:14 TAI), all data available</t>
  </si>
  <si>
    <t>[on board] Orbit Maintenance Maneuver (end : 2008/04/24 14:11:41 TAI), all data available</t>
  </si>
  <si>
    <t>[on board] Orbit Inclination Maneuver (end : 2008/04/22 04:47:48 TAI), all data available</t>
  </si>
  <si>
    <t>[on board] Orbit Maintenance Maneuver (end : 2008/04/18 03:21:20 TAI), all data available</t>
  </si>
  <si>
    <t>[ground] Ground acquisition failure. No data from 2008/04/09 01:13:00 TAI to 2008/04/09 04:10:00 TAI, no data available</t>
  </si>
  <si>
    <t>[on board] Orbit Maintenance Maneuver (end : 2008/03/07 03:17:11 TAI), all data available</t>
  </si>
  <si>
    <t>[on board] Orbit Inclination Maneuver (end : 2008/02/12 05:49:28 TAI), all data available</t>
  </si>
  <si>
    <t>[on board] High Speed Multiplexer failure (No data from 2008/01/16 16:11:00 TAI to 2008/01/17 19:20:32 TAI), less data available</t>
  </si>
  <si>
    <t>[on board] Orbit Maintenance Maneuver (end : 2008/01/10 20:45:34 TAI), all data available</t>
  </si>
  <si>
    <t>[on board] Orbit Maintenance Maneuver (end : 2008/01/02 20:29:35 TAI), all data available</t>
  </si>
  <si>
    <t>[on board] Orbit Maintenance Maneuver (end : 2007/12/07 02:47:30 TAI), all data available</t>
  </si>
  <si>
    <t>[on board] Orbit Inclination Maneuver (end : 2007/12/04 04:49:55 TAI), all data available</t>
  </si>
  <si>
    <t>[on board] Orbit Maintenance Maneuver (end : 2007/11/29 03:19:31 TAI), all data available</t>
  </si>
  <si>
    <t>[on board] Orbit Maintenance Maneuver (end : 2007/10/25 03:00:17 TAI), all data available</t>
  </si>
  <si>
    <t>[on board] Orbit Maintenance Maneuver (end : 2007/09/28 03:16:08 TAI), all data available</t>
  </si>
  <si>
    <t>[on board] Orbit Inclination Maneuver (end : 2007/09/27 05:31:15 TAI), all data available</t>
  </si>
  <si>
    <t>[on board] Payload switch-off due to Service Module Anomaly (Global AOCS Surveillance triggered), (end : 2007/09/27 15:59:18 TAI), less data available</t>
  </si>
  <si>
    <t>[on board] Orbit Maintenance Maneuver (end : 2007/08/09 02:59:38 TAI), all data available</t>
  </si>
  <si>
    <t>[on board] DORIS/MWR in RS/WT/INI Mode due to a CCA RBI STATUS CHECK ERROR (No data from 2007/07/28 11:39:10 TAI to 2007/07/30 16:38:30 TAI), less data available</t>
  </si>
  <si>
    <t>[on board] Orbit Maintenance Maneuver (end : 2007/07/18 03:08:02 TAI), all data available</t>
  </si>
  <si>
    <t>[on board] Orbit Inclination Maneuver (end : 2007/07/17 04:43:42 TAI), all data available</t>
  </si>
  <si>
    <t>[on board] Orbit Maintenance Maneuver (end : 2007/07/10 04:00:34 TAI), all data available</t>
  </si>
  <si>
    <t>[on board] Orbit Maintenance Maneuver (end : 2007/06/15 01:36:50 TAI), all data available</t>
  </si>
  <si>
    <t>[on board] DORIS switched in STABILISATION mode during a Cold Reset of DORIS/MWR ICU for solving a MWR anomaly(end : 2007/05/30 14:06:10 TAI), less data available</t>
  </si>
  <si>
    <t>[on board] Orbit Maintenance Maneuver (end : 2007/05/16 03:36:55 TAI), all data available</t>
  </si>
  <si>
    <t>[on board] Orbit Maintenance Maneuver (end : 2007/04/05 03:05:12 TAI), all data available</t>
  </si>
  <si>
    <t>[on board] Orbit Inclination Maneuver (end : 2007/04/03 04:50:14 TAI), all data available</t>
  </si>
  <si>
    <t>[on board] Orbit Maintenance Maneuver (end : 2007/02/22 03:06:19 TAI), all data available</t>
  </si>
  <si>
    <t>[on board] Orbit Maintenance Maneuver (end : 2007/01/24 02:03:26 TAI), all data available</t>
  </si>
  <si>
    <t>[on board] Orbit Inclination Maneuver (end : 2007/01/23 04:51:50 TAI), all data available</t>
  </si>
  <si>
    <t>[on board] due to HSM input reset (end 2006/12/28 10:51:48 TAI), no data available</t>
  </si>
  <si>
    <t>[on board] Orbit Maintenance Maneuver (end : 2006/12/20 23:39:02 TAI), all data available</t>
  </si>
  <si>
    <t>[on board] Due to a LVL 3 PROTOCOL ERROR AND INTERRUPT All Instruments are Unavailable (end 2006/12/16 08:36:00 TAI), no data available</t>
  </si>
  <si>
    <t>[on board] Satelitte Maintenance (end : 2006/11/30 17:35:00 TAI), no data available</t>
  </si>
  <si>
    <t>[on board] Orbit Maintenance Maneuver (end : 2006/11/15 03:08:00 TAI), all data available</t>
  </si>
  <si>
    <t>[on board] DORIS DOPPLER instrument nominal mode with beacon frequency pre-positioning (end of DORIS incident recovery), all data available</t>
  </si>
  <si>
    <t>[on board] Orbit Inclination Maneuver (end : 2006/09/13 05:40:29 TAI), all data available</t>
  </si>
  <si>
    <t>[on board] Orbit Maintenance Maneuver (end : 2006/09/12 04:19:30 TAI), all data available</t>
  </si>
  <si>
    <t>[on board] ENVISAT SM RETURNED TO THRUSTER CONTROLLED RATE REDUCTION MODE FOLLOWED BY FAM2 (GLOBAL AOCS SURVEILLANCE TRIGGERED, STD DEVIATION ANOMALY) , P/L OFF, No data from 2006/09/07 15:40:30 to 2006/09/11 10:36:00 TAI., less data available</t>
  </si>
  <si>
    <t>[on board] Orbit Maintenance Maneuver (end : 2006/06/20 02:58:49 TAI), all data available</t>
  </si>
  <si>
    <t>[on board] Orbit Maintenance Maneuver (end : 2006/06/01 00:53:55 TAI), all data available</t>
  </si>
  <si>
    <t>[on board] DORIS DOPPLER instrument nominal mode with beacon frequency pre-positioning (end of incident recovery), all data available</t>
  </si>
  <si>
    <t>[on board] DORIS DOPPLER instrument nominal mode with median frequency bandwith pre-positioning (required for DORIS incident recovery) from 2006/04/19 08:18:00  to 2006/04/25 00:19:00 TAI., less data available</t>
  </si>
  <si>
    <t>[on board] Payload anomaly, DORIS reset , no data available</t>
  </si>
  <si>
    <t>[on board] DORIS DOPPLER instrument nominal mode with median frequency bandwith pre-positioning (required for DORIS incident recovery) from 2006/04/08 12:40:00  to 2006/04/14 09:00:00 TAI., less data available</t>
  </si>
  <si>
    <t>[on board] Payload anomaly, DORIS MVR switch OFF (No data from 2006/04/06 02:09:00 TAI to 2006/04/08 12:40:00 TAI), no data available</t>
  </si>
  <si>
    <t>[on board] Orbit Maintenance Maneuver (end : 2006/03/31 05:48:46 TAI), all data available</t>
  </si>
  <si>
    <t>[on board] Orbit Inclination Maneuver (end : 2006/03/28 05:52:11 TAI), all data available</t>
  </si>
  <si>
    <t>[on board] Orbit Maintenance Maneuver (end : 2006/01/20 00:47:19 TAI), all data available</t>
  </si>
  <si>
    <t>[on board] Orbit Inclination Maneuver (end : 2006/01/10 06:11:24 TAI), all data available</t>
  </si>
  <si>
    <t>[on board] Orbit Maintenance Maneuver (end : 2006/01/04 05:01:09 TAI), all data available</t>
  </si>
  <si>
    <t>[on board] Orbit Maintenance Maneuver (end : 2005/12/02 00:10:30 TAI), all data available</t>
  </si>
  <si>
    <t>[on board] Orbit Maintenance Maneuver (end : 2005/10/06 02:19:14 TAI), all data available</t>
  </si>
  <si>
    <t>[on board] Orbit Inclination Maneuver (end : 2005/09/07 07:36:31 TAI), all data available</t>
  </si>
  <si>
    <t>[on board] Orbit Maintenance Maneuver (end : 2005/08/10 00:45:50 TAI), all data available</t>
  </si>
  <si>
    <t>[on board] Orbit Maintenance Maneuver (end : 2005/06/08 21:06:46 TAI), all data available</t>
  </si>
  <si>
    <t>[on board] OFF/ON of the DORIS instrument, due to a platform failure, No data from 2005/05/20 07:54:49 to 2005/05/20 12:39:48 TAI., less data available</t>
  </si>
  <si>
    <t>[on board] Orbit Maintenance Maneuver (end : 2005/05/20 02:10:06 TAI), all data available</t>
  </si>
  <si>
    <t>[on board] Orbit Maintenance Maneuver (end : 2005/04/02 00:35:52 TAI), all data available</t>
  </si>
  <si>
    <t>[on board] Orbit Maintenance Maneuver (end : 2005/03/31 00:46:01 TAI), all data available</t>
  </si>
  <si>
    <t>[on board] Orbit Inclination Maneuver (end : 2005/03/17 07:06:31 TAI), all data available</t>
  </si>
  <si>
    <t>[on board] Orbit Maintenance Maneuver (end : 2005/02/18 03:23:28 TAI), all data available</t>
  </si>
  <si>
    <t>[on board] Orbit Inclination Maneuver (end : 2005/01/07 06:38:53 TAI), all data available</t>
  </si>
  <si>
    <t>[on board] Orbit Maintenance Maneuver (end : 2005/01/06 01:10:36 TAI), all data available</t>
  </si>
  <si>
    <t>[on board] Orbit Maintenance Maneuver (end : 2004/12/17 03:03:52 TAI), all data available</t>
  </si>
  <si>
    <t>[on board] Orbit Maintenance Maneuver (end : 2004/11/12 03:08:06 TAI), all data available</t>
  </si>
  <si>
    <t>[on board] Orbit Maintenance Maneuver (end : 2004/10/22 07:00:41 TAI), all data available</t>
  </si>
  <si>
    <t>[on board] DORIS in autonomous mode, all data available</t>
  </si>
  <si>
    <t>[on board] New DORIS software upload (No data from 2004/10/12 08:14 to 2004/10/12 20:04), less data available</t>
  </si>
  <si>
    <t>[on board] Orbit Maintenance Maneuver (end : 2004/09/24 05:53:46 TAI), all data available</t>
  </si>
  <si>
    <t>[on board] Orbit Maintenance Maneuver (end : 2004/09/24 06:29:19 TAI), all data available</t>
  </si>
  <si>
    <t>[on board] Collision avoidance Maneuver (end : 2004/09/03 01:44:37 TAI), all data available</t>
  </si>
  <si>
    <t>[on board] Collision avoidance Maneuver (end : 2004/09/02 00:52:37 TAI), all data available</t>
  </si>
  <si>
    <t>[on board] Orbit Maintenance Maneuver (end : 2004/08/17 04:04:26 TAI), all data available</t>
  </si>
  <si>
    <t>[on board] Orbit Maintenance Maneuver (end : 2004/06/30 10:08:35 TAI), all data available</t>
  </si>
  <si>
    <t>[on board] DORIS nominal chain switch OFF. DORIS redundant chain switch ON. DORIS DOPPLER instrument nominal mode with median frequency bandwith pre-positioning  at 2004/06/15 22:00:32. DIODE restarted (end : 2004/06/17 08:47:32), less data available</t>
  </si>
  <si>
    <t>[on board] DORIS instrument (nominal chain) failure, no data available</t>
  </si>
  <si>
    <t>[on board] Orbit Maintenance Maneuver (end : 2004/05/07 03:09:04 TAI), all data available</t>
  </si>
  <si>
    <t>[on board] Orbit Inclination Maneuver (end : 2004/04/14 06:55:00 TAI), all data available</t>
  </si>
  <si>
    <t>[on board] Orbit Maintenance Maneuver (end : 2004/04/07 22:05:34 TAI), all data available</t>
  </si>
  <si>
    <t>[on board] Orbit Maintenance Maneuver (end : 2004/02/24 13:48:45 TAI), all data available</t>
  </si>
  <si>
    <t>[on board] Orbit Maintenance Maneuver (end : 2004/02/05 13:17:23 TAI), all data available</t>
  </si>
  <si>
    <t>[on board] Orbit Inclination Maneuver (end : 2004/02/04 06:58:05 TAI), all data available</t>
  </si>
  <si>
    <t>[on board] Orbit Maintenance Maneuver (end : 2004/01/27 00:26:11 TAI), all data available</t>
  </si>
  <si>
    <t>[on board] Orbit Maintenance Maneuver (end : 2004/01/22 01:54:37 TAI), all data available</t>
  </si>
  <si>
    <t>[on board] Orbit Maintenance Maneuver (end : 2003/12/26 23:03:34 TAI), all data available</t>
  </si>
  <si>
    <t>[on board] Orbit Maintenance Maneuver (end : 2003/12/15 23:02:36 TAI), all data available</t>
  </si>
  <si>
    <t>[on board] DORIS re-initialised (DORIS DOPPLER instrument nominal mode with median frequency bandwith pre-positioning), DIODE restarted (end : 2003/12/06 12:00:00), less data available</t>
  </si>
  <si>
    <t>[on board] Payload anomaly, DORIS MVR switch OFF (end : 2003/12/04) , no data available</t>
  </si>
  <si>
    <t>[on board] Orbit Maintenance Maneuver (end : 2003/11/19 01:52:55 TAI), all data available</t>
  </si>
  <si>
    <t>[on board] Orbit Maintenance Maneuver (end : 2003/10/31 03:13:25 TAI), all data available</t>
  </si>
  <si>
    <t>[on board] Orbit Inclination Maneuver (end : 2003/10/28 07:09:44 TAI), all data available</t>
  </si>
  <si>
    <t>[on board] Orbit Maintenance Maneuver (end : 2003/09/30 02:41:00 TAI), all data available</t>
  </si>
  <si>
    <t>[on board] DORIS re-initialised (DORIS DOPPLER instrument nominal mode with median frequency bandwith pre-positioning), DIODE restarted (end : 2003/09/09 12:00:00), less data available</t>
  </si>
  <si>
    <t>[on board] Payload anomaly, DORIS MVR switch OFF (end : 2003/09/08) , no data available</t>
  </si>
  <si>
    <t>[on board] Orbit Maintenance Maneuver (end : 2003/08/15 03:31:35 TAI), all data available</t>
  </si>
  <si>
    <t>[on board] Orbit Maintenance Maneuver (end : 2003/07/11 03:49:08 TAI), all data available</t>
  </si>
  <si>
    <t>[on board] Orbit Maintenance Maneuver (end : 2003/06/07 03:08:23 TAI), all data available</t>
  </si>
  <si>
    <t>[on board] Orbit Maintenance Maneuver (end : 2003/05/20 06:23:31 TAI), all data available</t>
  </si>
  <si>
    <t>[on board] DORIS re-initialised (DORIS DOPPLER instrument nominal mode with median frequency bandwith pre-positioning), DIODE restarted (end : 2003/05/21 12:00:00), less data available</t>
  </si>
  <si>
    <t>[on board] Payload switch down to load new software (end : 2003/05/19), no data available</t>
  </si>
  <si>
    <t>[on board] Orbit Maintenance Maneuver (end : 2003/05/15 00:40:19 TAI), all data available</t>
  </si>
  <si>
    <t>[on board] Orbit Maintenance Maneuver (end : 2003/04/04 02:40:56 TAI), all data available</t>
  </si>
  <si>
    <t>[on board] DORIS re-initialised (DORIS DOPPLER instrument nominal mode with median frequency bandwith pre-positioning), DIODE restarted (end : 2003/03/20 12:00:00), less data available</t>
  </si>
  <si>
    <t>[on board] Payload anomaly, DORIS MVR switch OFF (end : 2003/03/17) , no data available</t>
  </si>
  <si>
    <t>[on board] Orbit Maintenance Maneuver (end : 2003/03/04 01:51:22 TAI), all data available</t>
  </si>
  <si>
    <t>[on board] DORIS re-initialised (DORIS DOPPLER instrument nominal mode with median frequency bandwith pre-positioning), DIODE restarted (end : 2003/02/26 12:00:00), less data available</t>
  </si>
  <si>
    <t>[on board] Orbit Maintenance Maneuver (end : 2003/02/21 05:53:24 TAI), no data available</t>
  </si>
  <si>
    <t>[on board] Payload anomaly, DORIS MVR switch OFF (end : 2003/02/24) , no data available</t>
  </si>
  <si>
    <t>[on board] Orbit Maintenance Maneuver (end : 2003/02/12 01:04:57 TAI), all data available</t>
  </si>
  <si>
    <t>[on board] Orbit Maintenance Maneuver (end : 2003/01/14 03:45:42 TAI), all data available</t>
  </si>
  <si>
    <t>[on board] Orbit Maintenance Maneuver (end : 2002/12/19 00:17:34 TAI), all data available</t>
  </si>
  <si>
    <t>[on board] Orbit Inclination Maneuver (end : 2002/12/18 06:36:46 TAI), all data available</t>
  </si>
  <si>
    <t>[on board] Orbit Maintenance Maneuver (end : 2002/11/29 06:25:57 TAI), all data available</t>
  </si>
  <si>
    <t>[on board] DORIS re-initialised (DORIS DOPPLER instrument nominal mode with median frequency bandwith pre-positioning), DIODE restarted (end : 2002/11/22 12:00:00), less data available</t>
  </si>
  <si>
    <t>[on board] Payload switch down prior to Leonids shower (end : 2002/11/20), no data available</t>
  </si>
  <si>
    <t>[on board] Orbit Maintenance Maneuver (end : 2002/11/07 21:06:17 TAI), all data available</t>
  </si>
  <si>
    <t>[on board] DORIS back in DOPPLER instrument nominal mode with median frequency bandwith pre-positioning , all data available</t>
  </si>
  <si>
    <t>[on board] DORIS in autonomous mode (end : 2002/11/03), all data available</t>
  </si>
  <si>
    <t>[on board] Orbit Maintenance Maneuver (end : 2002/10/17 22:09:25 TAI), all data available</t>
  </si>
  <si>
    <t>[on board] Orbit Maintenance Maneuver (end : 2002/09/26 01:11:34 TAI), all data available</t>
  </si>
  <si>
    <t>[on board] Interface Control Unit anomaly (end : 2002/09/17 10:56:00), no data available</t>
  </si>
  <si>
    <t>[on board] Orbit Maintenance Maneuver (end : 2002/09/11 03:55:38 TAI), all data available</t>
  </si>
  <si>
    <t>[on board] DORIS re-initialised (DORIS DOPPLER instrument nominal mode with median frequency bandwith pre-positioning), DIODE restarted (end : 2003/09/14 12:00:00), less data available</t>
  </si>
  <si>
    <t>[on board] Orbit Inclination Maneuver (end : 2002/09/10 01:48:59 TAI), all data available</t>
  </si>
  <si>
    <t>[on board] Payload switch down to load new software (end : 2002/09/10), no data available</t>
  </si>
  <si>
    <t>[on board] Orbit Maintenance Maneuver (end : 2002/08/26 19:58:09 TAI), all data available</t>
  </si>
  <si>
    <t>[on board] Orbit Maintenance Maneuver (end : 2002/08/06 06:28:33 TAI), all data available</t>
  </si>
  <si>
    <t>[on board] Interface Control Unit anomaly (end : 2002/07/09 14:00:00), no data available</t>
  </si>
  <si>
    <t>[on board] Orbit Maintenance Maneuver (end : 2002/07/06 06:38:14 TAI), all data available</t>
  </si>
  <si>
    <t>[on board] DORIS re-initialised (DORIS DOPPLER instrument nominal mode with median frequency bandwith pre-positioning), DIODE restarted (end : 2003/06/11 12:00:00), less data available</t>
  </si>
  <si>
    <t>[on board] Orbit Maintenance Maneuver (end : 2002/06/01 13:16:46 TAI), all data available</t>
  </si>
  <si>
    <t>[on board] Payload anomaly, DORIS MVR switch OFF (end : 2002/06/03), no data available</t>
  </si>
  <si>
    <t>[on board] DORIS re-initialised (DORIS DOPPLER instrument nominal mode with median frequency bandwith pre-positioning), DIODE restarted (end : 2003/05/19 12:00:00), less data available</t>
  </si>
  <si>
    <t>[on board] Payload anomaly, DORIS MVR switch OFF (end : 2002/05/16), no data available</t>
  </si>
  <si>
    <t>[on board] Orbit Maintenance Maneuver (end : 2002/05/09 08:12:01 TAI), all data available</t>
  </si>
  <si>
    <t>[on board] Interface Control Unit anomaly (end : 2002/05/07 08:54:09), no data available</t>
  </si>
  <si>
    <t>[on board] Interface Control Unit anomaly (end : 2002/05/03 09:24:00), no data available</t>
  </si>
  <si>
    <t>[on board] Orbit Maintenance Maneuver (end : 2002/04/19 07:46:01 TAI), all data available</t>
  </si>
  <si>
    <t>[on board] DORIS re-initialised (DORIS DOPPLER instrument nominal mode with median frequency bandwith pre-positioning), DIODE restarted (end : 2002/04/23 08:00:00), less data available</t>
  </si>
  <si>
    <t>[on board] Interface Control Unit anomaly (end : 2002/04/19 14:58:00), no data available</t>
  </si>
  <si>
    <t>[on board] DORIS re-initialised (DORIS DOPPLER instrument nominal mode with median frequency bandwith pre-positioning), DIODE restarted (end : 2002/04/12 08:00:00), less data available</t>
  </si>
  <si>
    <t>[on board] Interface Control Unit anomaly, no data available</t>
  </si>
  <si>
    <t>[on board] Launch, none</t>
  </si>
  <si>
    <t>[on board] Chained Measurements started. Back into Unchained measurements on 2002/03/21., all data available</t>
  </si>
  <si>
    <t>[on board] First DORIS switch ON, no data available</t>
  </si>
  <si>
    <t>[on board] Launch, no data available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</si>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</sst>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B3C6B6-DDFB-4206-88DD-F01442E463F3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Date" tableColumnId="1"/>
      <queryTableField id="2" name="Type" tableColumnId="2"/>
      <queryTableField id="3" name="Element" tableColumnId="3"/>
      <queryTableField id="4" name="Event" tableColumnId="4"/>
      <queryTableField id="5" name="Sourc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FC7229-C85D-446C-81E6-A430D18736DD}" name="IDS_Table_of_events_Export_20200609153033" displayName="IDS_Table_of_events_Export_20200609153033" ref="A1:I251" tableType="queryTable" totalsRowShown="0">
  <autoFilter ref="A1:I251" xr:uid="{17C8361B-220B-4A0D-B10C-069E8AAB5817}">
    <filterColumn colId="7">
      <customFilters>
        <customFilter operator="notEqual" val=" "/>
      </customFilters>
    </filterColumn>
    <filterColumn colId="8">
      <filters>
        <filter val="Maintenance"/>
      </filters>
    </filterColumn>
  </autoFilter>
  <tableColumns count="9">
    <tableColumn id="1" xr3:uid="{77634D02-D4DF-4C86-8841-4647A7266828}" uniqueName="1" name="Date" queryTableFieldId="1" dataDxfId="8"/>
    <tableColumn id="2" xr3:uid="{0BA209AA-5D22-4049-8078-D137CF0D8EE9}" uniqueName="2" name="Type" queryTableFieldId="2" dataDxfId="7"/>
    <tableColumn id="3" xr3:uid="{4FBB2D8F-C716-4440-AB01-814B86A51E5D}" uniqueName="3" name="Element" queryTableFieldId="3" dataDxfId="6"/>
    <tableColumn id="4" xr3:uid="{483B29FE-7795-4407-85F7-E8F153F1F55F}" uniqueName="4" name="Event" queryTableFieldId="4" dataDxfId="5"/>
    <tableColumn id="5" xr3:uid="{51BBD8FF-5B59-48FE-A0E1-E22B3E5FB02C}" uniqueName="5" name="Source" queryTableFieldId="5" dataDxfId="4"/>
    <tableColumn id="6" xr3:uid="{2B360593-5F4F-4C9E-94BB-B82EE1FB839E}" uniqueName="6" name="Column1" queryTableFieldId="6" dataDxfId="3">
      <calculatedColumnFormula>LEFT(IDS_Table_of_events_Export_20200609153033[[#This Row],[Event]],FIND("] ",IDS_Table_of_events_Export_20200609153033[[#This Row],[Event]],1))</calculatedColumnFormula>
    </tableColumn>
    <tableColumn id="7" xr3:uid="{673AB8E4-E72F-4AC3-958A-EC81DDCFC3BE}" uniqueName="7" name="Column2" queryTableFieldId="7" dataDxfId="2">
      <calculatedColumnFormula>RIGHT(IDS_Table_of_events_Export_20200609153033[[#This Row],[Event]],LEN(IDS_Table_of_events_Export_20200609153033[[#This Row],[Event]])-FIND("] ",IDS_Table_of_events_Export_20200609153033[[#This Row],[Event]],1))</calculatedColumnFormula>
    </tableColumn>
    <tableColumn id="8" xr3:uid="{68338520-8A2E-456C-8763-6A18F8A30E79}" uniqueName="8" name="Column3" queryTableFieldId="8" dataDxfId="1">
      <calculatedColumnFormula>IF(ISNUMBER(SEARCH("Maneuver",IDS_Table_of_events_Export_20200609153033[[#This Row],[Column2]],1)),"Maneuver","")</calculatedColumnFormula>
    </tableColumn>
    <tableColumn id="9" xr3:uid="{81DA7F69-8214-4CBC-9E2D-9E88AE3D9F09}" uniqueName="9" name="Column4" queryTableFieldId="9" dataDxfId="0">
      <calculatedColumnFormula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40B6-9F34-459C-95E9-798730A1330A}">
  <dimension ref="A1:I251"/>
  <sheetViews>
    <sheetView tabSelected="1" workbookViewId="0">
      <selection activeCell="D210" sqref="D210"/>
    </sheetView>
  </sheetViews>
  <sheetFormatPr defaultRowHeight="15" x14ac:dyDescent="0.25"/>
  <cols>
    <col min="1" max="1" width="15.85546875" bestFit="1" customWidth="1"/>
    <col min="2" max="2" width="7.42578125" bestFit="1" customWidth="1"/>
    <col min="3" max="3" width="10.5703125" bestFit="1" customWidth="1"/>
    <col min="4" max="4" width="81.140625" bestFit="1" customWidth="1"/>
    <col min="6" max="6" width="11" bestFit="1" customWidth="1"/>
    <col min="7" max="7" width="0" hidden="1" customWidth="1"/>
    <col min="8" max="8" width="11" bestFit="1" customWidth="1"/>
    <col min="9" max="9" width="18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251</v>
      </c>
      <c r="G1" t="s">
        <v>252</v>
      </c>
      <c r="H1" t="s">
        <v>253</v>
      </c>
      <c r="I1" t="s">
        <v>254</v>
      </c>
    </row>
    <row r="2" spans="1:9" hidden="1" x14ac:dyDescent="0.25">
      <c r="A2" s="1">
        <v>41038</v>
      </c>
      <c r="B2" s="2" t="s">
        <v>5</v>
      </c>
      <c r="C2" s="2" t="s">
        <v>6</v>
      </c>
      <c r="D2" s="2" t="s">
        <v>7</v>
      </c>
      <c r="E2" s="2" t="s">
        <v>8</v>
      </c>
      <c r="F2" s="2" t="str">
        <f>LEFT(IDS_Table_of_events_Export_20200609153033[[#This Row],[Event]],FIND("] ",IDS_Table_of_events_Export_20200609153033[[#This Row],[Event]],1))</f>
        <v>[on board]</v>
      </c>
      <c r="G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End of mission, no data available</v>
      </c>
      <c r="H2" s="2" t="str">
        <f>IF(ISNUMBER(SEARCH("Maneuver",IDS_Table_of_events_Export_20200609153033[[#This Row],[Column2]],1)),"Maneuver","")</f>
        <v/>
      </c>
      <c r="I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3" spans="1:9" hidden="1" x14ac:dyDescent="0.25">
      <c r="A3" s="1">
        <v>41007.45416666667</v>
      </c>
      <c r="B3" s="2" t="s">
        <v>5</v>
      </c>
      <c r="C3" s="2" t="s">
        <v>6</v>
      </c>
      <c r="D3" s="2" t="s">
        <v>9</v>
      </c>
      <c r="E3" s="2" t="s">
        <v>8</v>
      </c>
      <c r="F3" s="2" t="str">
        <f>LEFT(IDS_Table_of_events_Export_20200609153033[[#This Row],[Event]],FIND("] ",IDS_Table_of_events_Export_20200609153033[[#This Row],[Event]],1))</f>
        <v>[on board]</v>
      </c>
      <c r="G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No data since 2012/04/08 10:54:00 TAI (Safehold entry), no data available</v>
      </c>
      <c r="H3" s="2" t="str">
        <f>IF(ISNUMBER(SEARCH("Maneuver",IDS_Table_of_events_Export_20200609153033[[#This Row],[Column2]],1)),"Maneuver","")</f>
        <v/>
      </c>
      <c r="I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4" spans="1:9" x14ac:dyDescent="0.25">
      <c r="A4" s="1">
        <v>41004.179351851853</v>
      </c>
      <c r="B4" s="2" t="s">
        <v>5</v>
      </c>
      <c r="C4" s="2" t="s">
        <v>6</v>
      </c>
      <c r="D4" s="2" t="s">
        <v>10</v>
      </c>
      <c r="E4" s="2" t="s">
        <v>8</v>
      </c>
      <c r="F4" s="2" t="str">
        <f>LEFT(IDS_Table_of_events_Export_20200609153033[[#This Row],[Event]],FIND("] ",IDS_Table_of_events_Export_20200609153033[[#This Row],[Event]],1))</f>
        <v>[on board]</v>
      </c>
      <c r="G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2012/04/05 04:18:24 TAI), all data available</v>
      </c>
      <c r="H4" s="2" t="str">
        <f>IF(ISNUMBER(SEARCH("Maneuver",IDS_Table_of_events_Export_20200609153033[[#This Row],[Column2]],1)),"Maneuver","")</f>
        <v>Maneuver</v>
      </c>
      <c r="I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5" spans="1:9" x14ac:dyDescent="0.25">
      <c r="A5" s="1">
        <v>40983.133321759262</v>
      </c>
      <c r="B5" s="2" t="s">
        <v>5</v>
      </c>
      <c r="C5" s="2" t="s">
        <v>6</v>
      </c>
      <c r="D5" s="2" t="s">
        <v>11</v>
      </c>
      <c r="E5" s="2" t="s">
        <v>8</v>
      </c>
      <c r="F5" s="2" t="str">
        <f>LEFT(IDS_Table_of_events_Export_20200609153033[[#This Row],[Event]],FIND("] ",IDS_Table_of_events_Export_20200609153033[[#This Row],[Event]],1))</f>
        <v>[on board]</v>
      </c>
      <c r="G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2012/03/15 03:12:09 TAI), all data available</v>
      </c>
      <c r="H5" s="2" t="str">
        <f>IF(ISNUMBER(SEARCH("Maneuver",IDS_Table_of_events_Export_20200609153033[[#This Row],[Column2]],1)),"Maneuver","")</f>
        <v>Maneuver</v>
      </c>
      <c r="I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6" spans="1:9" x14ac:dyDescent="0.25">
      <c r="A6" s="1">
        <v>40974.116400462961</v>
      </c>
      <c r="B6" s="2" t="s">
        <v>5</v>
      </c>
      <c r="C6" s="2" t="s">
        <v>6</v>
      </c>
      <c r="D6" s="2" t="s">
        <v>12</v>
      </c>
      <c r="E6" s="2" t="s">
        <v>8</v>
      </c>
      <c r="F6" s="2" t="str">
        <f>LEFT(IDS_Table_of_events_Export_20200609153033[[#This Row],[Event]],FIND("] ",IDS_Table_of_events_Export_20200609153033[[#This Row],[Event]],1))</f>
        <v>[on board]</v>
      </c>
      <c r="G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2012/03/06 04:47:41 TAI), all data available</v>
      </c>
      <c r="H6" s="2" t="str">
        <f>IF(ISNUMBER(SEARCH("Maneuver",IDS_Table_of_events_Export_20200609153033[[#This Row],[Column2]],1)),"Maneuver","")</f>
        <v>Maneuver</v>
      </c>
      <c r="I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7" spans="1:9" hidden="1" x14ac:dyDescent="0.25">
      <c r="A7" s="1">
        <v>40969.10359953704</v>
      </c>
      <c r="B7" s="2" t="s">
        <v>5</v>
      </c>
      <c r="C7" s="2" t="s">
        <v>6</v>
      </c>
      <c r="D7" s="2" t="s">
        <v>13</v>
      </c>
      <c r="E7" s="2" t="s">
        <v>8</v>
      </c>
      <c r="F7" s="2" t="str">
        <f>LEFT(IDS_Table_of_events_Export_20200609153033[[#This Row],[Event]],FIND("] ",IDS_Table_of_events_Export_20200609153033[[#This Row],[Event]],1))</f>
        <v>[on board]</v>
      </c>
      <c r="G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2012/03/01 04:49:18 TAI), all data available</v>
      </c>
      <c r="H7" s="2" t="str">
        <f>IF(ISNUMBER(SEARCH("Maneuver",IDS_Table_of_events_Export_20200609153033[[#This Row],[Column2]],1)),"Maneuver","")</f>
        <v>Maneuver</v>
      </c>
      <c r="I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8" spans="1:9" x14ac:dyDescent="0.25">
      <c r="A8" s="1">
        <v>40963.137106481481</v>
      </c>
      <c r="B8" s="2" t="s">
        <v>5</v>
      </c>
      <c r="C8" s="2" t="s">
        <v>6</v>
      </c>
      <c r="D8" s="2" t="s">
        <v>14</v>
      </c>
      <c r="E8" s="2" t="s">
        <v>8</v>
      </c>
      <c r="F8" s="2" t="str">
        <f>LEFT(IDS_Table_of_events_Export_20200609153033[[#This Row],[Event]],FIND("] ",IDS_Table_of_events_Export_20200609153033[[#This Row],[Event]],1))</f>
        <v>[on board]</v>
      </c>
      <c r="G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2012/02/24 05:17:39 TAI), all data available</v>
      </c>
      <c r="H8" s="2" t="str">
        <f>IF(ISNUMBER(SEARCH("Maneuver",IDS_Table_of_events_Export_20200609153033[[#This Row],[Column2]],1)),"Maneuver","")</f>
        <v>Maneuver</v>
      </c>
      <c r="I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9" spans="1:9" x14ac:dyDescent="0.25">
      <c r="A9" s="1">
        <v>40940.078981481478</v>
      </c>
      <c r="B9" s="2" t="s">
        <v>5</v>
      </c>
      <c r="C9" s="2" t="s">
        <v>6</v>
      </c>
      <c r="D9" s="2" t="s">
        <v>15</v>
      </c>
      <c r="E9" s="2" t="s">
        <v>8</v>
      </c>
      <c r="F9" s="2" t="str">
        <f>LEFT(IDS_Table_of_events_Export_20200609153033[[#This Row],[Event]],FIND("] ",IDS_Table_of_events_Export_20200609153033[[#This Row],[Event]],1))</f>
        <v>[on board]</v>
      </c>
      <c r="G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2012/02/01 01:53:52 TAI), all data available</v>
      </c>
      <c r="H9" s="2" t="str">
        <f>IF(ISNUMBER(SEARCH("Maneuver",IDS_Table_of_events_Export_20200609153033[[#This Row],[Column2]],1)),"Maneuver","")</f>
        <v>Maneuver</v>
      </c>
      <c r="I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0" spans="1:9" x14ac:dyDescent="0.25">
      <c r="A10" s="1">
        <v>40921.155312499999</v>
      </c>
      <c r="B10" s="2" t="s">
        <v>5</v>
      </c>
      <c r="C10" s="2" t="s">
        <v>6</v>
      </c>
      <c r="D10" s="2" t="s">
        <v>16</v>
      </c>
      <c r="E10" s="2" t="s">
        <v>8</v>
      </c>
      <c r="F10" s="2" t="str">
        <f>LEFT(IDS_Table_of_events_Export_20200609153033[[#This Row],[Event]],FIND("] ",IDS_Table_of_events_Export_20200609153033[[#This Row],[Event]],1))</f>
        <v>[on board]</v>
      </c>
      <c r="G1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2012/01/13 03:43:45 TAI), all data available</v>
      </c>
      <c r="H10" s="2" t="str">
        <f>IF(ISNUMBER(SEARCH("Maneuver",IDS_Table_of_events_Export_20200609153033[[#This Row],[Column2]],1)),"Maneuver","")</f>
        <v>Maneuver</v>
      </c>
      <c r="I1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1" spans="1:9" hidden="1" x14ac:dyDescent="0.25">
      <c r="A11" s="1">
        <v>40904.576388888891</v>
      </c>
      <c r="B11" s="2" t="s">
        <v>5</v>
      </c>
      <c r="C11" s="2" t="s">
        <v>6</v>
      </c>
      <c r="D11" s="2" t="s">
        <v>17</v>
      </c>
      <c r="E11" s="2" t="s">
        <v>8</v>
      </c>
      <c r="F11" s="2" t="str">
        <f>LEFT(IDS_Table_of_events_Export_20200609153033[[#This Row],[Event]],FIND("] ",IDS_Table_of_events_Export_20200609153033[[#This Row],[Event]],1))</f>
        <v>[on board]</v>
      </c>
      <c r="G1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No data from 2011/12/27 13:50:00 TAI to 2011/12/27 17:37:38 TAI (Instrument Failure), less data available</v>
      </c>
      <c r="H11" s="2" t="str">
        <f>IF(ISNUMBER(SEARCH("Maneuver",IDS_Table_of_events_Export_20200609153033[[#This Row],[Column2]],1)),"Maneuver","")</f>
        <v/>
      </c>
      <c r="I1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2" spans="1:9" x14ac:dyDescent="0.25">
      <c r="A12" s="1">
        <v>40902.097615740742</v>
      </c>
      <c r="B12" s="2" t="s">
        <v>5</v>
      </c>
      <c r="C12" s="2" t="s">
        <v>6</v>
      </c>
      <c r="D12" s="2" t="s">
        <v>18</v>
      </c>
      <c r="E12" s="2" t="s">
        <v>8</v>
      </c>
      <c r="F12" s="2" t="str">
        <f>LEFT(IDS_Table_of_events_Export_20200609153033[[#This Row],[Event]],FIND("] ",IDS_Table_of_events_Export_20200609153033[[#This Row],[Event]],1))</f>
        <v>[on board]</v>
      </c>
      <c r="G1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2011/12/25 02:20:40 TAI), all data available</v>
      </c>
      <c r="H12" s="2" t="str">
        <f>IF(ISNUMBER(SEARCH("Maneuver",IDS_Table_of_events_Export_20200609153033[[#This Row],[Column2]],1)),"Maneuver","")</f>
        <v>Maneuver</v>
      </c>
      <c r="I1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3" spans="1:9" x14ac:dyDescent="0.25">
      <c r="A13" s="1">
        <v>40900.142291666663</v>
      </c>
      <c r="B13" s="2" t="s">
        <v>5</v>
      </c>
      <c r="C13" s="2" t="s">
        <v>6</v>
      </c>
      <c r="D13" s="2" t="s">
        <v>19</v>
      </c>
      <c r="E13" s="2" t="s">
        <v>8</v>
      </c>
      <c r="F13" s="2" t="str">
        <f>LEFT(IDS_Table_of_events_Export_20200609153033[[#This Row],[Event]],FIND("] ",IDS_Table_of_events_Export_20200609153033[[#This Row],[Event]],1))</f>
        <v>[on board]</v>
      </c>
      <c r="G1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2011/12/23 05:25:02 TAI), all data available</v>
      </c>
      <c r="H13" s="2" t="str">
        <f>IF(ISNUMBER(SEARCH("Maneuver",IDS_Table_of_events_Export_20200609153033[[#This Row],[Column2]],1)),"Maneuver","")</f>
        <v>Maneuver</v>
      </c>
      <c r="I1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4" spans="1:9" x14ac:dyDescent="0.25">
      <c r="A14" s="1">
        <v>40885.123657407406</v>
      </c>
      <c r="B14" s="2" t="s">
        <v>5</v>
      </c>
      <c r="C14" s="2" t="s">
        <v>6</v>
      </c>
      <c r="D14" s="2" t="s">
        <v>20</v>
      </c>
      <c r="E14" s="2" t="s">
        <v>8</v>
      </c>
      <c r="F14" s="2" t="str">
        <f>LEFT(IDS_Table_of_events_Export_20200609153033[[#This Row],[Event]],FIND("] ",IDS_Table_of_events_Export_20200609153033[[#This Row],[Event]],1))</f>
        <v>[on board]</v>
      </c>
      <c r="G1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2011/12/08 02:58:16 TAI), all data available</v>
      </c>
      <c r="H14" s="2" t="str">
        <f>IF(ISNUMBER(SEARCH("Maneuver",IDS_Table_of_events_Export_20200609153033[[#This Row],[Column2]],1)),"Maneuver","")</f>
        <v>Maneuver</v>
      </c>
      <c r="I1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5" spans="1:9" x14ac:dyDescent="0.25">
      <c r="A15" s="1">
        <v>40872.115011574075</v>
      </c>
      <c r="B15" s="2" t="s">
        <v>5</v>
      </c>
      <c r="C15" s="2" t="s">
        <v>6</v>
      </c>
      <c r="D15" s="2" t="s">
        <v>21</v>
      </c>
      <c r="E15" s="2" t="s">
        <v>8</v>
      </c>
      <c r="F15" s="2" t="str">
        <f>LEFT(IDS_Table_of_events_Export_20200609153033[[#This Row],[Event]],FIND("] ",IDS_Table_of_events_Export_20200609153033[[#This Row],[Event]],1))</f>
        <v>[on board]</v>
      </c>
      <c r="G1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2011/11/25 02:45:47 TAI), all data available</v>
      </c>
      <c r="H15" s="2" t="str">
        <f>IF(ISNUMBER(SEARCH("Maneuver",IDS_Table_of_events_Export_20200609153033[[#This Row],[Column2]],1)),"Maneuver","")</f>
        <v>Maneuver</v>
      </c>
      <c r="I1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6" spans="1:9" x14ac:dyDescent="0.25">
      <c r="A16" s="1">
        <v>40864.114571759259</v>
      </c>
      <c r="B16" s="2" t="s">
        <v>5</v>
      </c>
      <c r="C16" s="2" t="s">
        <v>6</v>
      </c>
      <c r="D16" s="2" t="s">
        <v>22</v>
      </c>
      <c r="E16" s="2" t="s">
        <v>8</v>
      </c>
      <c r="F16" s="2" t="str">
        <f>LEFT(IDS_Table_of_events_Export_20200609153033[[#This Row],[Event]],FIND("] ",IDS_Table_of_events_Export_20200609153033[[#This Row],[Event]],1))</f>
        <v>[on board]</v>
      </c>
      <c r="G1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2011/11/17 02:45:10 TAI), all data available</v>
      </c>
      <c r="H16" s="2" t="str">
        <f>IF(ISNUMBER(SEARCH("Maneuver",IDS_Table_of_events_Export_20200609153033[[#This Row],[Column2]],1)),"Maneuver","")</f>
        <v>Maneuver</v>
      </c>
      <c r="I1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7" spans="1:9" x14ac:dyDescent="0.25">
      <c r="A17" s="1">
        <v>40858.130636574075</v>
      </c>
      <c r="B17" s="2" t="s">
        <v>5</v>
      </c>
      <c r="C17" s="2" t="s">
        <v>6</v>
      </c>
      <c r="D17" s="2" t="s">
        <v>23</v>
      </c>
      <c r="E17" s="2" t="s">
        <v>8</v>
      </c>
      <c r="F17" s="2" t="str">
        <f>LEFT(IDS_Table_of_events_Export_20200609153033[[#This Row],[Event]],FIND("] ",IDS_Table_of_events_Export_20200609153033[[#This Row],[Event]],1))</f>
        <v>[on board]</v>
      </c>
      <c r="G1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2011/11/11 03:58:14 TAI), all data available</v>
      </c>
      <c r="H17" s="2" t="str">
        <f>IF(ISNUMBER(SEARCH("Maneuver",IDS_Table_of_events_Export_20200609153033[[#This Row],[Column2]],1)),"Maneuver","")</f>
        <v>Maneuver</v>
      </c>
      <c r="I1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8" spans="1:9" x14ac:dyDescent="0.25">
      <c r="A18" s="1">
        <v>40853.623900462961</v>
      </c>
      <c r="B18" s="2" t="s">
        <v>5</v>
      </c>
      <c r="C18" s="2" t="s">
        <v>6</v>
      </c>
      <c r="D18" s="2" t="s">
        <v>24</v>
      </c>
      <c r="E18" s="2" t="s">
        <v>8</v>
      </c>
      <c r="F18" s="2" t="str">
        <f>LEFT(IDS_Table_of_events_Export_20200609153033[[#This Row],[Event]],FIND("] ",IDS_Table_of_events_Export_20200609153033[[#This Row],[Event]],1))</f>
        <v>[on board]</v>
      </c>
      <c r="G1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2011/11/06 18:19:11 TAI), all data available</v>
      </c>
      <c r="H18" s="2" t="str">
        <f>IF(ISNUMBER(SEARCH("Maneuver",IDS_Table_of_events_Export_20200609153033[[#This Row],[Column2]],1)),"Maneuver","")</f>
        <v>Maneuver</v>
      </c>
      <c r="I1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9" spans="1:9" x14ac:dyDescent="0.25">
      <c r="A19" s="1">
        <v>40844.115312499998</v>
      </c>
      <c r="B19" s="2" t="s">
        <v>5</v>
      </c>
      <c r="C19" s="2" t="s">
        <v>6</v>
      </c>
      <c r="D19" s="2" t="s">
        <v>25</v>
      </c>
      <c r="E19" s="2" t="s">
        <v>8</v>
      </c>
      <c r="F19" s="2" t="str">
        <f>LEFT(IDS_Table_of_events_Export_20200609153033[[#This Row],[Event]],FIND("] ",IDS_Table_of_events_Export_20200609153033[[#This Row],[Event]],1))</f>
        <v>[on board]</v>
      </c>
      <c r="G1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2011/10/28 02:46:15 TAI), all data available</v>
      </c>
      <c r="H19" s="2" t="str">
        <f>IF(ISNUMBER(SEARCH("Maneuver",IDS_Table_of_events_Export_20200609153033[[#This Row],[Column2]],1)),"Maneuver","")</f>
        <v>Maneuver</v>
      </c>
      <c r="I1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0" spans="1:9" x14ac:dyDescent="0.25">
      <c r="A20" s="1">
        <v>40830.132847222223</v>
      </c>
      <c r="B20" s="2" t="s">
        <v>5</v>
      </c>
      <c r="C20" s="2" t="s">
        <v>6</v>
      </c>
      <c r="D20" s="2" t="s">
        <v>26</v>
      </c>
      <c r="E20" s="2" t="s">
        <v>8</v>
      </c>
      <c r="F20" s="2" t="str">
        <f>LEFT(IDS_Table_of_events_Export_20200609153033[[#This Row],[Event]],FIND("] ",IDS_Table_of_events_Export_20200609153033[[#This Row],[Event]],1))</f>
        <v>[on board]</v>
      </c>
      <c r="G2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2011/10/14 03:11:26 TAI), all data available</v>
      </c>
      <c r="H20" s="2" t="str">
        <f>IF(ISNUMBER(SEARCH("Maneuver",IDS_Table_of_events_Export_20200609153033[[#This Row],[Column2]],1)),"Maneuver","")</f>
        <v>Maneuver</v>
      </c>
      <c r="I2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1" spans="1:9" x14ac:dyDescent="0.25">
      <c r="A21" s="1">
        <v>40816.151076388887</v>
      </c>
      <c r="B21" s="2" t="s">
        <v>5</v>
      </c>
      <c r="C21" s="2" t="s">
        <v>6</v>
      </c>
      <c r="D21" s="2" t="s">
        <v>27</v>
      </c>
      <c r="E21" s="2" t="s">
        <v>8</v>
      </c>
      <c r="F21" s="2" t="str">
        <f>LEFT(IDS_Table_of_events_Export_20200609153033[[#This Row],[Event]],FIND("] ",IDS_Table_of_events_Export_20200609153033[[#This Row],[Event]],1))</f>
        <v>[on board]</v>
      </c>
      <c r="G2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2011/09/30 04:27:39 TAI), all data available</v>
      </c>
      <c r="H21" s="2" t="str">
        <f>IF(ISNUMBER(SEARCH("Maneuver",IDS_Table_of_events_Export_20200609153033[[#This Row],[Column2]],1)),"Maneuver","")</f>
        <v>Maneuver</v>
      </c>
      <c r="I2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2" spans="1:9" x14ac:dyDescent="0.25">
      <c r="A22" s="1">
        <v>40809.054930555554</v>
      </c>
      <c r="B22" s="2" t="s">
        <v>5</v>
      </c>
      <c r="C22" s="2" t="s">
        <v>6</v>
      </c>
      <c r="D22" s="2" t="s">
        <v>28</v>
      </c>
      <c r="E22" s="2" t="s">
        <v>8</v>
      </c>
      <c r="F22" s="2" t="str">
        <f>LEFT(IDS_Table_of_events_Export_20200609153033[[#This Row],[Event]],FIND("] ",IDS_Table_of_events_Export_20200609153033[[#This Row],[Event]],1))</f>
        <v>[on board]</v>
      </c>
      <c r="G2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2011/09/23 02:59:24 TAI), all data available</v>
      </c>
      <c r="H22" s="2" t="str">
        <f>IF(ISNUMBER(SEARCH("Maneuver",IDS_Table_of_events_Export_20200609153033[[#This Row],[Column2]],1)),"Maneuver","")</f>
        <v>Maneuver</v>
      </c>
      <c r="I2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3" spans="1:9" x14ac:dyDescent="0.25">
      <c r="A23" s="1">
        <v>40778.026770833334</v>
      </c>
      <c r="B23" s="2" t="s">
        <v>5</v>
      </c>
      <c r="C23" s="2" t="s">
        <v>6</v>
      </c>
      <c r="D23" s="2" t="s">
        <v>29</v>
      </c>
      <c r="E23" s="2" t="s">
        <v>8</v>
      </c>
      <c r="F23" s="2" t="str">
        <f>LEFT(IDS_Table_of_events_Export_20200609153033[[#This Row],[Event]],FIND("] ",IDS_Table_of_events_Export_20200609153033[[#This Row],[Event]],1))</f>
        <v>[on board]</v>
      </c>
      <c r="G2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2011/08/23 00:38:35 TAI), all data available</v>
      </c>
      <c r="H23" s="2" t="str">
        <f>IF(ISNUMBER(SEARCH("Maneuver",IDS_Table_of_events_Export_20200609153033[[#This Row],[Column2]],1)),"Maneuver","")</f>
        <v>Maneuver</v>
      </c>
      <c r="I2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4" spans="1:9" x14ac:dyDescent="0.25">
      <c r="A24" s="1">
        <v>40772.948865740742</v>
      </c>
      <c r="B24" s="2" t="s">
        <v>5</v>
      </c>
      <c r="C24" s="2" t="s">
        <v>6</v>
      </c>
      <c r="D24" s="2" t="s">
        <v>30</v>
      </c>
      <c r="E24" s="2" t="s">
        <v>8</v>
      </c>
      <c r="F24" s="2" t="str">
        <f>LEFT(IDS_Table_of_events_Export_20200609153033[[#This Row],[Event]],FIND("] ",IDS_Table_of_events_Export_20200609153033[[#This Row],[Event]],1))</f>
        <v>[on board]</v>
      </c>
      <c r="G2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2011/08/18 00:26:59 TAI), all data available</v>
      </c>
      <c r="H24" s="2" t="str">
        <f>IF(ISNUMBER(SEARCH("Maneuver",IDS_Table_of_events_Export_20200609153033[[#This Row],[Column2]],1)),"Maneuver","")</f>
        <v>Maneuver</v>
      </c>
      <c r="I2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5" spans="1:9" x14ac:dyDescent="0.25">
      <c r="A25" s="1">
        <v>40766.03837962963</v>
      </c>
      <c r="B25" s="2" t="s">
        <v>5</v>
      </c>
      <c r="C25" s="2" t="s">
        <v>6</v>
      </c>
      <c r="D25" s="2" t="s">
        <v>31</v>
      </c>
      <c r="E25" s="2" t="s">
        <v>8</v>
      </c>
      <c r="F25" s="2" t="str">
        <f>LEFT(IDS_Table_of_events_Export_20200609153033[[#This Row],[Event]],FIND("] ",IDS_Table_of_events_Export_20200609153033[[#This Row],[Event]],1))</f>
        <v>[on board]</v>
      </c>
      <c r="G2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2011/08/11 02:35:32 TAI), all data available</v>
      </c>
      <c r="H25" s="2" t="str">
        <f>IF(ISNUMBER(SEARCH("Maneuver",IDS_Table_of_events_Export_20200609153033[[#This Row],[Column2]],1)),"Maneuver","")</f>
        <v>Maneuver</v>
      </c>
      <c r="I2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6" spans="1:9" x14ac:dyDescent="0.25">
      <c r="A26" s="1">
        <v>40738.141851851855</v>
      </c>
      <c r="B26" s="2" t="s">
        <v>5</v>
      </c>
      <c r="C26" s="2" t="s">
        <v>6</v>
      </c>
      <c r="D26" s="2" t="s">
        <v>32</v>
      </c>
      <c r="E26" s="2" t="s">
        <v>8</v>
      </c>
      <c r="F26" s="2" t="str">
        <f>LEFT(IDS_Table_of_events_Export_20200609153033[[#This Row],[Event]],FIND("] ",IDS_Table_of_events_Export_20200609153033[[#This Row],[Event]],1))</f>
        <v>[on board]</v>
      </c>
      <c r="G2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2011/07/14 07:04:48 TAI), all data available</v>
      </c>
      <c r="H26" s="2" t="str">
        <f>IF(ISNUMBER(SEARCH("Maneuver",IDS_Table_of_events_Export_20200609153033[[#This Row],[Column2]],1)),"Maneuver","")</f>
        <v>Maneuver</v>
      </c>
      <c r="I2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7" spans="1:9" x14ac:dyDescent="0.25">
      <c r="A27" s="1">
        <v>40737.047418981485</v>
      </c>
      <c r="B27" s="2" t="s">
        <v>5</v>
      </c>
      <c r="C27" s="2" t="s">
        <v>6</v>
      </c>
      <c r="D27" s="2" t="s">
        <v>33</v>
      </c>
      <c r="E27" s="2" t="s">
        <v>8</v>
      </c>
      <c r="F27" s="2" t="str">
        <f>LEFT(IDS_Table_of_events_Export_20200609153033[[#This Row],[Event]],FIND("] ",IDS_Table_of_events_Export_20200609153033[[#This Row],[Event]],1))</f>
        <v>[on board]</v>
      </c>
      <c r="G2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2011/07/13 04:48:34 TAI), all data available</v>
      </c>
      <c r="H27" s="2" t="str">
        <f>IF(ISNUMBER(SEARCH("Maneuver",IDS_Table_of_events_Export_20200609153033[[#This Row],[Column2]],1)),"Maneuver","")</f>
        <v>Maneuver</v>
      </c>
      <c r="I2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8" spans="1:9" x14ac:dyDescent="0.25">
      <c r="A28" s="1">
        <v>40710.16678240741</v>
      </c>
      <c r="B28" s="2" t="s">
        <v>5</v>
      </c>
      <c r="C28" s="2" t="s">
        <v>6</v>
      </c>
      <c r="D28" s="2" t="s">
        <v>34</v>
      </c>
      <c r="E28" s="2" t="s">
        <v>8</v>
      </c>
      <c r="F28" s="2" t="str">
        <f>LEFT(IDS_Table_of_events_Export_20200609153033[[#This Row],[Event]],FIND("] ",IDS_Table_of_events_Export_20200609153033[[#This Row],[Event]],1))</f>
        <v>[on board]</v>
      </c>
      <c r="G2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2011/06/16 05:40:28 TAI), all data available</v>
      </c>
      <c r="H28" s="2" t="str">
        <f>IF(ISNUMBER(SEARCH("Maneuver",IDS_Table_of_events_Export_20200609153033[[#This Row],[Column2]],1)),"Maneuver","")</f>
        <v>Maneuver</v>
      </c>
      <c r="I2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9" spans="1:9" x14ac:dyDescent="0.25">
      <c r="A29" s="1">
        <v>40695.112453703703</v>
      </c>
      <c r="B29" s="2" t="s">
        <v>5</v>
      </c>
      <c r="C29" s="2" t="s">
        <v>6</v>
      </c>
      <c r="D29" s="2" t="s">
        <v>35</v>
      </c>
      <c r="E29" s="2" t="s">
        <v>8</v>
      </c>
      <c r="F29" s="2" t="str">
        <f>LEFT(IDS_Table_of_events_Export_20200609153033[[#This Row],[Event]],FIND("] ",IDS_Table_of_events_Export_20200609153033[[#This Row],[Event]],1))</f>
        <v>[on board]</v>
      </c>
      <c r="G2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2011/06/01 03:32:01 TAI), all data available</v>
      </c>
      <c r="H29" s="2" t="str">
        <f>IF(ISNUMBER(SEARCH("Maneuver",IDS_Table_of_events_Export_20200609153033[[#This Row],[Column2]],1)),"Maneuver","")</f>
        <v>Maneuver</v>
      </c>
      <c r="I2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30" spans="1:9" hidden="1" x14ac:dyDescent="0.25">
      <c r="A30" s="1">
        <v>40684.036932870367</v>
      </c>
      <c r="B30" s="2" t="s">
        <v>5</v>
      </c>
      <c r="C30" s="2" t="s">
        <v>6</v>
      </c>
      <c r="D30" s="2" t="s">
        <v>36</v>
      </c>
      <c r="E30" s="2" t="s">
        <v>8</v>
      </c>
      <c r="F30" s="2" t="str">
        <f>LEFT(IDS_Table_of_events_Export_20200609153033[[#This Row],[Event]],FIND("] ",IDS_Table_of_events_Export_20200609153033[[#This Row],[Event]],1))</f>
        <v>[on board]</v>
      </c>
      <c r="G3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No data from 2011/05/21 00:53:11 TAI to 2011/05/23 10:24:32 TAI (Instrument Failure), no data available</v>
      </c>
      <c r="H30" s="2" t="str">
        <f>IF(ISNUMBER(SEARCH("Maneuver",IDS_Table_of_events_Export_20200609153033[[#This Row],[Column2]],1)),"Maneuver","")</f>
        <v/>
      </c>
      <c r="I3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31" spans="1:9" x14ac:dyDescent="0.25">
      <c r="A31" s="1">
        <v>40668.043668981481</v>
      </c>
      <c r="B31" s="2" t="s">
        <v>5</v>
      </c>
      <c r="C31" s="2" t="s">
        <v>6</v>
      </c>
      <c r="D31" s="2" t="s">
        <v>37</v>
      </c>
      <c r="E31" s="2" t="s">
        <v>8</v>
      </c>
      <c r="F31" s="2" t="str">
        <f>LEFT(IDS_Table_of_events_Export_20200609153033[[#This Row],[Event]],FIND("] ",IDS_Table_of_events_Export_20200609153033[[#This Row],[Event]],1))</f>
        <v>[on board]</v>
      </c>
      <c r="G3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2011/05/05 01:03:01 TAI), all data available</v>
      </c>
      <c r="H31" s="2" t="str">
        <f>IF(ISNUMBER(SEARCH("Maneuver",IDS_Table_of_events_Export_20200609153033[[#This Row],[Column2]],1)),"Maneuver","")</f>
        <v>Maneuver</v>
      </c>
      <c r="I3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32" spans="1:9" x14ac:dyDescent="0.25">
      <c r="A32" s="1">
        <v>40649.595219907409</v>
      </c>
      <c r="B32" s="2" t="s">
        <v>5</v>
      </c>
      <c r="C32" s="2" t="s">
        <v>6</v>
      </c>
      <c r="D32" s="2" t="s">
        <v>38</v>
      </c>
      <c r="E32" s="2" t="s">
        <v>8</v>
      </c>
      <c r="F32" s="2" t="str">
        <f>LEFT(IDS_Table_of_events_Export_20200609153033[[#This Row],[Event]],FIND("] ",IDS_Table_of_events_Export_20200609153033[[#This Row],[Event]],1))</f>
        <v>[on board]</v>
      </c>
      <c r="G3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2011/04/16 14:17:11 TAI), all data available</v>
      </c>
      <c r="H32" s="2" t="str">
        <f>IF(ISNUMBER(SEARCH("Maneuver",IDS_Table_of_events_Export_20200609153033[[#This Row],[Column2]],1)),"Maneuver","")</f>
        <v>Maneuver</v>
      </c>
      <c r="I3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33" spans="1:9" x14ac:dyDescent="0.25">
      <c r="A33" s="1">
        <v>40641.405092592591</v>
      </c>
      <c r="B33" s="2" t="s">
        <v>5</v>
      </c>
      <c r="C33" s="2" t="s">
        <v>6</v>
      </c>
      <c r="D33" s="2" t="s">
        <v>39</v>
      </c>
      <c r="E33" s="2" t="s">
        <v>8</v>
      </c>
      <c r="F33" s="2" t="str">
        <f>LEFT(IDS_Table_of_events_Export_20200609153033[[#This Row],[Event]],FIND("] ",IDS_Table_of_events_Export_20200609153033[[#This Row],[Event]],1))</f>
        <v>[on board]</v>
      </c>
      <c r="G3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2011/04/08 09:43:28 TAI), all data available</v>
      </c>
      <c r="H33" s="2" t="str">
        <f>IF(ISNUMBER(SEARCH("Maneuver",IDS_Table_of_events_Export_20200609153033[[#This Row],[Column2]],1)),"Maneuver","")</f>
        <v>Maneuver</v>
      </c>
      <c r="I3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34" spans="1:9" hidden="1" x14ac:dyDescent="0.25">
      <c r="A34" s="1">
        <v>40636.659479166665</v>
      </c>
      <c r="B34" s="2" t="s">
        <v>5</v>
      </c>
      <c r="C34" s="2" t="s">
        <v>6</v>
      </c>
      <c r="D34" s="2" t="s">
        <v>40</v>
      </c>
      <c r="E34" s="2" t="s">
        <v>8</v>
      </c>
      <c r="F34" s="2" t="str">
        <f>LEFT(IDS_Table_of_events_Export_20200609153033[[#This Row],[Event]],FIND("] ",IDS_Table_of_events_Export_20200609153033[[#This Row],[Event]],1))</f>
        <v>[on board]</v>
      </c>
      <c r="G3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No data from 2011/04/03 15:49:39 TAI to 2011/04/04 18:42:18 TAI (Instrument Failure), no data available</v>
      </c>
      <c r="H34" s="2" t="str">
        <f>IF(ISNUMBER(SEARCH("Maneuver",IDS_Table_of_events_Export_20200609153033[[#This Row],[Column2]],1)),"Maneuver","")</f>
        <v/>
      </c>
      <c r="I3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35" spans="1:9" x14ac:dyDescent="0.25">
      <c r="A35" s="1">
        <v>40619.035787037035</v>
      </c>
      <c r="B35" s="2" t="s">
        <v>5</v>
      </c>
      <c r="C35" s="2" t="s">
        <v>6</v>
      </c>
      <c r="D35" s="2" t="s">
        <v>41</v>
      </c>
      <c r="E35" s="2" t="s">
        <v>8</v>
      </c>
      <c r="F35" s="2" t="str">
        <f>LEFT(IDS_Table_of_events_Export_20200609153033[[#This Row],[Event]],FIND("] ",IDS_Table_of_events_Export_20200609153033[[#This Row],[Event]],1))</f>
        <v>[on board]</v>
      </c>
      <c r="G3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2011/03/17 02:31:50 TAI), all data available</v>
      </c>
      <c r="H35" s="2" t="str">
        <f>IF(ISNUMBER(SEARCH("Maneuver",IDS_Table_of_events_Export_20200609153033[[#This Row],[Column2]],1)),"Maneuver","")</f>
        <v>Maneuver</v>
      </c>
      <c r="I3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36" spans="1:9" x14ac:dyDescent="0.25">
      <c r="A36" s="1">
        <v>40592.215462962966</v>
      </c>
      <c r="B36" s="2" t="s">
        <v>5</v>
      </c>
      <c r="C36" s="2" t="s">
        <v>6</v>
      </c>
      <c r="D36" s="2" t="s">
        <v>42</v>
      </c>
      <c r="E36" s="2" t="s">
        <v>8</v>
      </c>
      <c r="F36" s="2" t="str">
        <f>LEFT(IDS_Table_of_events_Export_20200609153033[[#This Row],[Event]],FIND("] ",IDS_Table_of_events_Export_20200609153033[[#This Row],[Event]],1))</f>
        <v>[on board]</v>
      </c>
      <c r="G3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2011/02/18 05:10:20 TAI), all data available</v>
      </c>
      <c r="H36" s="2" t="str">
        <f>IF(ISNUMBER(SEARCH("Maneuver",IDS_Table_of_events_Export_20200609153033[[#This Row],[Column2]],1)),"Maneuver","")</f>
        <v>Maneuver</v>
      </c>
      <c r="I3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37" spans="1:9" x14ac:dyDescent="0.25">
      <c r="A37" s="1">
        <v>40557.082152777781</v>
      </c>
      <c r="B37" s="2" t="s">
        <v>5</v>
      </c>
      <c r="C37" s="2" t="s">
        <v>6</v>
      </c>
      <c r="D37" s="2" t="s">
        <v>43</v>
      </c>
      <c r="E37" s="2" t="s">
        <v>8</v>
      </c>
      <c r="F37" s="2" t="str">
        <f>LEFT(IDS_Table_of_events_Export_20200609153033[[#This Row],[Event]],FIND("] ",IDS_Table_of_events_Export_20200609153033[[#This Row],[Event]],1))</f>
        <v>[on board]</v>
      </c>
      <c r="G3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2011/01/14 01:58:22 TAI), all data available</v>
      </c>
      <c r="H37" s="2" t="str">
        <f>IF(ISNUMBER(SEARCH("Maneuver",IDS_Table_of_events_Export_20200609153033[[#This Row],[Column2]],1)),"Maneuver","")</f>
        <v>Maneuver</v>
      </c>
      <c r="I3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38" spans="1:9" x14ac:dyDescent="0.25">
      <c r="A38" s="1">
        <v>40529.258506944447</v>
      </c>
      <c r="B38" s="2" t="s">
        <v>5</v>
      </c>
      <c r="C38" s="2" t="s">
        <v>6</v>
      </c>
      <c r="D38" s="2" t="s">
        <v>44</v>
      </c>
      <c r="E38" s="2" t="s">
        <v>8</v>
      </c>
      <c r="F38" s="2" t="str">
        <f>LEFT(IDS_Table_of_events_Export_20200609153033[[#This Row],[Event]],FIND("] ",IDS_Table_of_events_Export_20200609153033[[#This Row],[Event]],1))</f>
        <v>[on board]</v>
      </c>
      <c r="G3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2010/12/17 06:12:19 TAI), all data available</v>
      </c>
      <c r="H38" s="2" t="str">
        <f>IF(ISNUMBER(SEARCH("Maneuver",IDS_Table_of_events_Export_20200609153033[[#This Row],[Column2]],1)),"Maneuver","")</f>
        <v>Maneuver</v>
      </c>
      <c r="I3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39" spans="1:9" x14ac:dyDescent="0.25">
      <c r="A39" s="1">
        <v>40513.869074074071</v>
      </c>
      <c r="B39" s="2" t="s">
        <v>5</v>
      </c>
      <c r="C39" s="2" t="s">
        <v>6</v>
      </c>
      <c r="D39" s="2" t="s">
        <v>45</v>
      </c>
      <c r="E39" s="2" t="s">
        <v>8</v>
      </c>
      <c r="F39" s="2" t="str">
        <f>LEFT(IDS_Table_of_events_Export_20200609153033[[#This Row],[Event]],FIND("] ",IDS_Table_of_events_Export_20200609153033[[#This Row],[Event]],1))</f>
        <v>[on board]</v>
      </c>
      <c r="G3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2010/12/02 00:12:08 TAI), all data available</v>
      </c>
      <c r="H39" s="2" t="str">
        <f>IF(ISNUMBER(SEARCH("Maneuver",IDS_Table_of_events_Export_20200609153033[[#This Row],[Column2]],1)),"Maneuver","")</f>
        <v>Maneuver</v>
      </c>
      <c r="I3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0" spans="1:9" x14ac:dyDescent="0.25">
      <c r="A40" s="1">
        <v>40507.136145833334</v>
      </c>
      <c r="B40" s="2" t="s">
        <v>5</v>
      </c>
      <c r="C40" s="2" t="s">
        <v>6</v>
      </c>
      <c r="D40" s="2" t="s">
        <v>46</v>
      </c>
      <c r="E40" s="2" t="s">
        <v>8</v>
      </c>
      <c r="F40" s="2" t="str">
        <f>LEFT(IDS_Table_of_events_Export_20200609153033[[#This Row],[Event]],FIND("] ",IDS_Table_of_events_Export_20200609153033[[#This Row],[Event]],1))</f>
        <v>[on board]</v>
      </c>
      <c r="G4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2010/11/25 04:56:20 TAI), all data available</v>
      </c>
      <c r="H40" s="2" t="str">
        <f>IF(ISNUMBER(SEARCH("Maneuver",IDS_Table_of_events_Export_20200609153033[[#This Row],[Column2]],1)),"Maneuver","")</f>
        <v>Maneuver</v>
      </c>
      <c r="I4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1" spans="1:9" x14ac:dyDescent="0.25">
      <c r="A41" s="1">
        <v>40504.293194444443</v>
      </c>
      <c r="B41" s="2" t="s">
        <v>5</v>
      </c>
      <c r="C41" s="2" t="s">
        <v>6</v>
      </c>
      <c r="D41" s="2" t="s">
        <v>47</v>
      </c>
      <c r="E41" s="2" t="s">
        <v>8</v>
      </c>
      <c r="F41" s="2" t="str">
        <f>LEFT(IDS_Table_of_events_Export_20200609153033[[#This Row],[Event]],FIND("] ",IDS_Table_of_events_Export_20200609153033[[#This Row],[Event]],1))</f>
        <v>[on board]</v>
      </c>
      <c r="G4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2010/11/22 08:42:30 TAI), all data available</v>
      </c>
      <c r="H41" s="2" t="str">
        <f>IF(ISNUMBER(SEARCH("Maneuver",IDS_Table_of_events_Export_20200609153033[[#This Row],[Column2]],1)),"Maneuver","")</f>
        <v>Maneuver</v>
      </c>
      <c r="I4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2" spans="1:9" x14ac:dyDescent="0.25">
      <c r="A42" s="1">
        <v>40486.861724537041</v>
      </c>
      <c r="B42" s="2" t="s">
        <v>5</v>
      </c>
      <c r="C42" s="2" t="s">
        <v>6</v>
      </c>
      <c r="D42" s="2" t="s">
        <v>48</v>
      </c>
      <c r="E42" s="2" t="s">
        <v>8</v>
      </c>
      <c r="F42" s="2" t="str">
        <f>LEFT(IDS_Table_of_events_Export_20200609153033[[#This Row],[Event]],FIND("] ",IDS_Table_of_events_Export_20200609153033[[#This Row],[Event]],1))</f>
        <v>[on board]</v>
      </c>
      <c r="G4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2010/11/04 21:31:14 TAI), all data available</v>
      </c>
      <c r="H42" s="2" t="str">
        <f>IF(ISNUMBER(SEARCH("Maneuver",IDS_Table_of_events_Export_20200609153033[[#This Row],[Column2]],1)),"Maneuver","")</f>
        <v>Maneuver</v>
      </c>
      <c r="I4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3" spans="1:9" x14ac:dyDescent="0.25">
      <c r="A43" s="1">
        <v>40477.575844907406</v>
      </c>
      <c r="B43" s="2" t="s">
        <v>5</v>
      </c>
      <c r="C43" s="2" t="s">
        <v>6</v>
      </c>
      <c r="D43" s="2" t="s">
        <v>49</v>
      </c>
      <c r="E43" s="2" t="s">
        <v>8</v>
      </c>
      <c r="F43" s="2" t="str">
        <f>LEFT(IDS_Table_of_events_Export_20200609153033[[#This Row],[Event]],FIND("] ",IDS_Table_of_events_Export_20200609153033[[#This Row],[Event]],1))</f>
        <v>[on board]</v>
      </c>
      <c r="G4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2010/10/26 16:42:43 TAI), all data available</v>
      </c>
      <c r="H43" s="2" t="str">
        <f>IF(ISNUMBER(SEARCH("Maneuver",IDS_Table_of_events_Export_20200609153033[[#This Row],[Column2]],1)),"Maneuver","")</f>
        <v>Maneuver</v>
      </c>
      <c r="I4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4" spans="1:9" x14ac:dyDescent="0.25">
      <c r="A44" s="1">
        <v>40473.275347222225</v>
      </c>
      <c r="B44" s="2" t="s">
        <v>5</v>
      </c>
      <c r="C44" s="2" t="s">
        <v>6</v>
      </c>
      <c r="D44" s="2" t="s">
        <v>50</v>
      </c>
      <c r="E44" s="2" t="s">
        <v>8</v>
      </c>
      <c r="F44" s="2" t="str">
        <f>LEFT(IDS_Table_of_events_Export_20200609153033[[#This Row],[Event]],FIND("] ",IDS_Table_of_events_Export_20200609153033[[#This Row],[Event]],1))</f>
        <v>[on board]</v>
      </c>
      <c r="G4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2010/10/22 09:35:55 TAI), all data available</v>
      </c>
      <c r="H44" s="2" t="str">
        <f>IF(ISNUMBER(SEARCH("Maneuver",IDS_Table_of_events_Export_20200609153033[[#This Row],[Column2]],1)),"Maneuver","")</f>
        <v>Maneuver</v>
      </c>
      <c r="I4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5" spans="1:9" x14ac:dyDescent="0.25">
      <c r="A45" s="1">
        <v>40466.127372685187</v>
      </c>
      <c r="B45" s="2" t="s">
        <v>5</v>
      </c>
      <c r="C45" s="2" t="s">
        <v>6</v>
      </c>
      <c r="D45" s="2" t="s">
        <v>51</v>
      </c>
      <c r="E45" s="2" t="s">
        <v>8</v>
      </c>
      <c r="F45" s="2" t="str">
        <f>LEFT(IDS_Table_of_events_Export_20200609153033[[#This Row],[Event]],FIND("] ",IDS_Table_of_events_Export_20200609153033[[#This Row],[Event]],1))</f>
        <v>[on board]</v>
      </c>
      <c r="G4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2010/10/15 05:03:28 TAI), all data available</v>
      </c>
      <c r="H45" s="2" t="str">
        <f>IF(ISNUMBER(SEARCH("Maneuver",IDS_Table_of_events_Export_20200609153033[[#This Row],[Column2]],1)),"Maneuver","")</f>
        <v>Maneuver</v>
      </c>
      <c r="I4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6" spans="1:9" x14ac:dyDescent="0.25">
      <c r="A46" s="1">
        <v>40445.152465277781</v>
      </c>
      <c r="B46" s="2" t="s">
        <v>5</v>
      </c>
      <c r="C46" s="2" t="s">
        <v>6</v>
      </c>
      <c r="D46" s="2" t="s">
        <v>52</v>
      </c>
      <c r="E46" s="2" t="s">
        <v>8</v>
      </c>
      <c r="F46" s="2" t="str">
        <f>LEFT(IDS_Table_of_events_Export_20200609153033[[#This Row],[Event]],FIND("] ",IDS_Table_of_events_Export_20200609153033[[#This Row],[Event]],1))</f>
        <v>[on board]</v>
      </c>
      <c r="G4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2010/09/24 03:39:35 TAI), all data available</v>
      </c>
      <c r="H46" s="2" t="str">
        <f>IF(ISNUMBER(SEARCH("Maneuver",IDS_Table_of_events_Export_20200609153033[[#This Row],[Column2]],1)),"Maneuver","")</f>
        <v>Maneuver</v>
      </c>
      <c r="I4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7" spans="1:9" x14ac:dyDescent="0.25">
      <c r="A47" s="1">
        <v>40413.903854166667</v>
      </c>
      <c r="B47" s="2" t="s">
        <v>5</v>
      </c>
      <c r="C47" s="2" t="s">
        <v>6</v>
      </c>
      <c r="D47" s="2" t="s">
        <v>53</v>
      </c>
      <c r="E47" s="2" t="s">
        <v>8</v>
      </c>
      <c r="F47" s="2" t="str">
        <f>LEFT(IDS_Table_of_events_Export_20200609153033[[#This Row],[Event]],FIND("] ",IDS_Table_of_events_Export_20200609153033[[#This Row],[Event]],1))</f>
        <v>[on board]</v>
      </c>
      <c r="G4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2010/08/23 21:41:36 TAI), all data available</v>
      </c>
      <c r="H47" s="2" t="str">
        <f>IF(ISNUMBER(SEARCH("Maneuver",IDS_Table_of_events_Export_20200609153033[[#This Row],[Column2]],1)),"Maneuver","")</f>
        <v>Maneuver</v>
      </c>
      <c r="I4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8" spans="1:9" x14ac:dyDescent="0.25">
      <c r="A48" s="1">
        <v>40389.222384259258</v>
      </c>
      <c r="B48" s="2" t="s">
        <v>5</v>
      </c>
      <c r="C48" s="2" t="s">
        <v>6</v>
      </c>
      <c r="D48" s="2" t="s">
        <v>54</v>
      </c>
      <c r="E48" s="2" t="s">
        <v>8</v>
      </c>
      <c r="F48" s="2" t="str">
        <f>LEFT(IDS_Table_of_events_Export_20200609153033[[#This Row],[Event]],FIND("] ",IDS_Table_of_events_Export_20200609153033[[#This Row],[Event]],1))</f>
        <v>[on board]</v>
      </c>
      <c r="G4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2010/07/30 05:20:17 TAI), all data available</v>
      </c>
      <c r="H48" s="2" t="str">
        <f>IF(ISNUMBER(SEARCH("Maneuver",IDS_Table_of_events_Export_20200609153033[[#This Row],[Column2]],1)),"Maneuver","")</f>
        <v>Maneuver</v>
      </c>
      <c r="I4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49" spans="1:9" x14ac:dyDescent="0.25">
      <c r="A49" s="1">
        <v>40366.085821759261</v>
      </c>
      <c r="B49" s="2" t="s">
        <v>5</v>
      </c>
      <c r="C49" s="2" t="s">
        <v>6</v>
      </c>
      <c r="D49" s="2" t="s">
        <v>55</v>
      </c>
      <c r="E49" s="2" t="s">
        <v>8</v>
      </c>
      <c r="F49" s="2" t="str">
        <f>LEFT(IDS_Table_of_events_Export_20200609153033[[#This Row],[Event]],FIND("] ",IDS_Table_of_events_Export_20200609153033[[#This Row],[Event]],1))</f>
        <v>[on board]</v>
      </c>
      <c r="G4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2010/07/07 02:03:37 TAI), all data available</v>
      </c>
      <c r="H49" s="2" t="str">
        <f>IF(ISNUMBER(SEARCH("Maneuver",IDS_Table_of_events_Export_20200609153033[[#This Row],[Column2]],1)),"Maneuver","")</f>
        <v>Maneuver</v>
      </c>
      <c r="I4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50" spans="1:9" hidden="1" x14ac:dyDescent="0.25">
      <c r="A50" s="1">
        <v>40365.192696759259</v>
      </c>
      <c r="B50" s="2" t="s">
        <v>5</v>
      </c>
      <c r="C50" s="2" t="s">
        <v>6</v>
      </c>
      <c r="D50" s="2" t="s">
        <v>56</v>
      </c>
      <c r="E50" s="2" t="s">
        <v>8</v>
      </c>
      <c r="F50" s="2" t="str">
        <f>LEFT(IDS_Table_of_events_Export_20200609153033[[#This Row],[Event]],FIND("] ",IDS_Table_of_events_Export_20200609153033[[#This Row],[Event]],1))</f>
        <v>[on board]</v>
      </c>
      <c r="G5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2010/07/06 04:47:06 TAI), all data available</v>
      </c>
      <c r="H50" s="2" t="str">
        <f>IF(ISNUMBER(SEARCH("Maneuver",IDS_Table_of_events_Export_20200609153033[[#This Row],[Column2]],1)),"Maneuver","")</f>
        <v>Maneuver</v>
      </c>
      <c r="I5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51" spans="1:9" hidden="1" x14ac:dyDescent="0.25">
      <c r="A51" s="1">
        <v>40361.321851851855</v>
      </c>
      <c r="B51" s="2" t="s">
        <v>5</v>
      </c>
      <c r="C51" s="2" t="s">
        <v>6</v>
      </c>
      <c r="D51" s="2" t="s">
        <v>57</v>
      </c>
      <c r="E51" s="2" t="s">
        <v>8</v>
      </c>
      <c r="F51" s="2" t="str">
        <f>LEFT(IDS_Table_of_events_Export_20200609153033[[#This Row],[Event]],FIND("] ",IDS_Table_of_events_Export_20200609153033[[#This Row],[Event]],1))</f>
        <v>[on board]</v>
      </c>
      <c r="G5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instrument  in Fixed-Frequency Doppler Search mode (so-called : waiting mode) from 2010/07/02 07:43:28 TAI to 2010/07/02 21:48:28 TAI, all data available</v>
      </c>
      <c r="H51" s="2" t="str">
        <f>IF(ISNUMBER(SEARCH("Maneuver",IDS_Table_of_events_Export_20200609153033[[#This Row],[Column2]],1)),"Maneuver","")</f>
        <v/>
      </c>
      <c r="I5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52" spans="1:9" hidden="1" x14ac:dyDescent="0.25">
      <c r="A52" s="1">
        <v>40359.962592592594</v>
      </c>
      <c r="B52" s="2" t="s">
        <v>5</v>
      </c>
      <c r="C52" s="2" t="s">
        <v>6</v>
      </c>
      <c r="D52" s="2" t="s">
        <v>58</v>
      </c>
      <c r="E52" s="2" t="s">
        <v>8</v>
      </c>
      <c r="F52" s="2" t="str">
        <f>LEFT(IDS_Table_of_events_Export_20200609153033[[#This Row],[Event]],FIND("] ",IDS_Table_of_events_Export_20200609153033[[#This Row],[Event]],1))</f>
        <v>[on board]</v>
      </c>
      <c r="G5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instrument  in Fixed-Frequency Doppler Search mode (so-called : waiting mode) from 2010/06/30 23:06:08 TAI to 2010/07/01 01:56:48 TAI, all data available</v>
      </c>
      <c r="H52" s="2" t="str">
        <f>IF(ISNUMBER(SEARCH("Maneuver",IDS_Table_of_events_Export_20200609153033[[#This Row],[Column2]],1)),"Maneuver","")</f>
        <v/>
      </c>
      <c r="I5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53" spans="1:9" x14ac:dyDescent="0.25">
      <c r="A53" s="1">
        <v>40354.1409375</v>
      </c>
      <c r="B53" s="2" t="s">
        <v>5</v>
      </c>
      <c r="C53" s="2" t="s">
        <v>6</v>
      </c>
      <c r="D53" s="2" t="s">
        <v>59</v>
      </c>
      <c r="E53" s="2" t="s">
        <v>8</v>
      </c>
      <c r="F53" s="2" t="str">
        <f>LEFT(IDS_Table_of_events_Export_20200609153033[[#This Row],[Event]],FIND("] ",IDS_Table_of_events_Export_20200609153033[[#This Row],[Event]],1))</f>
        <v>[on board]</v>
      </c>
      <c r="G5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2010/06/25 03:23:01 TAI), all data available</v>
      </c>
      <c r="H53" s="2" t="str">
        <f>IF(ISNUMBER(SEARCH("Maneuver",IDS_Table_of_events_Export_20200609153033[[#This Row],[Column2]],1)),"Maneuver","")</f>
        <v>Maneuver</v>
      </c>
      <c r="I5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54" spans="1:9" x14ac:dyDescent="0.25">
      <c r="A54" s="1">
        <v>40326.107812499999</v>
      </c>
      <c r="B54" s="2" t="s">
        <v>5</v>
      </c>
      <c r="C54" s="2" t="s">
        <v>6</v>
      </c>
      <c r="D54" s="2" t="s">
        <v>60</v>
      </c>
      <c r="E54" s="2" t="s">
        <v>8</v>
      </c>
      <c r="F54" s="2" t="str">
        <f>LEFT(IDS_Table_of_events_Export_20200609153033[[#This Row],[Event]],FIND("] ",IDS_Table_of_events_Export_20200609153033[[#This Row],[Event]],1))</f>
        <v>[on board]</v>
      </c>
      <c r="G5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2010/05/28 04:15:53 TAI), all data available</v>
      </c>
      <c r="H54" s="2" t="str">
        <f>IF(ISNUMBER(SEARCH("Maneuver",IDS_Table_of_events_Export_20200609153033[[#This Row],[Column2]],1)),"Maneuver","")</f>
        <v>Maneuver</v>
      </c>
      <c r="I5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55" spans="1:9" hidden="1" x14ac:dyDescent="0.25">
      <c r="A55" s="1">
        <v>40295.192418981482</v>
      </c>
      <c r="B55" s="2" t="s">
        <v>5</v>
      </c>
      <c r="C55" s="2" t="s">
        <v>6</v>
      </c>
      <c r="D55" s="2" t="s">
        <v>61</v>
      </c>
      <c r="E55" s="2" t="s">
        <v>8</v>
      </c>
      <c r="F55" s="2" t="str">
        <f>LEFT(IDS_Table_of_events_Export_20200609153033[[#This Row],[Event]],FIND("] ",IDS_Table_of_events_Export_20200609153033[[#This Row],[Event]],1))</f>
        <v>[on board]</v>
      </c>
      <c r="G5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2010/04/27 04:47:30 TAI), all data available</v>
      </c>
      <c r="H55" s="2" t="str">
        <f>IF(ISNUMBER(SEARCH("Maneuver",IDS_Table_of_events_Export_20200609153033[[#This Row],[Column2]],1)),"Maneuver","")</f>
        <v>Maneuver</v>
      </c>
      <c r="I5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56" spans="1:9" x14ac:dyDescent="0.25">
      <c r="A56" s="1">
        <v>40285.127395833333</v>
      </c>
      <c r="B56" s="2" t="s">
        <v>5</v>
      </c>
      <c r="C56" s="2" t="s">
        <v>6</v>
      </c>
      <c r="D56" s="2" t="s">
        <v>62</v>
      </c>
      <c r="E56" s="2" t="s">
        <v>8</v>
      </c>
      <c r="F56" s="2" t="str">
        <f>LEFT(IDS_Table_of_events_Export_20200609153033[[#This Row],[Event]],FIND("] ",IDS_Table_of_events_Export_20200609153033[[#This Row],[Event]],1))</f>
        <v>[on board]</v>
      </c>
      <c r="G5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2010/04/17 04:44:06 TAI), all data available</v>
      </c>
      <c r="H56" s="2" t="str">
        <f>IF(ISNUMBER(SEARCH("Maneuver",IDS_Table_of_events_Export_20200609153033[[#This Row],[Column2]],1)),"Maneuver","")</f>
        <v>Maneuver</v>
      </c>
      <c r="I5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57" spans="1:9" hidden="1" x14ac:dyDescent="0.25">
      <c r="A57" s="1">
        <v>40279.04791666667</v>
      </c>
      <c r="B57" s="2" t="s">
        <v>5</v>
      </c>
      <c r="C57" s="2" t="s">
        <v>6</v>
      </c>
      <c r="D57" s="2" t="s">
        <v>63</v>
      </c>
      <c r="E57" s="2" t="s">
        <v>8</v>
      </c>
      <c r="F57" s="2" t="str">
        <f>LEFT(IDS_Table_of_events_Export_20200609153033[[#This Row],[Event]],FIND("] ",IDS_Table_of_events_Export_20200609153033[[#This Row],[Event]],1))</f>
        <v>[ground]</v>
      </c>
      <c r="G5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Not acquired at Esrin due to a scheduled USV-2 TL-72H launch. No data from 2010/04/11 01:09:00 TAI to 2010/04/11 07:28:00 TAI, less data available</v>
      </c>
      <c r="H57" s="2" t="str">
        <f>IF(ISNUMBER(SEARCH("Maneuver",IDS_Table_of_events_Export_20200609153033[[#This Row],[Column2]],1)),"Maneuver","")</f>
        <v/>
      </c>
      <c r="I5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58" spans="1:9" x14ac:dyDescent="0.25">
      <c r="A58" s="1">
        <v>40254.725335648145</v>
      </c>
      <c r="B58" s="2" t="s">
        <v>5</v>
      </c>
      <c r="C58" s="2" t="s">
        <v>6</v>
      </c>
      <c r="D58" s="2" t="s">
        <v>64</v>
      </c>
      <c r="E58" s="2" t="s">
        <v>8</v>
      </c>
      <c r="F58" s="2" t="str">
        <f>LEFT(IDS_Table_of_events_Export_20200609153033[[#This Row],[Event]],FIND("] ",IDS_Table_of_events_Export_20200609153033[[#This Row],[Event]],1))</f>
        <v>[on board]</v>
      </c>
      <c r="G5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2010/03/17 19:05:15 TAI), all data available</v>
      </c>
      <c r="H58" s="2" t="str">
        <f>IF(ISNUMBER(SEARCH("Maneuver",IDS_Table_of_events_Export_20200609153033[[#This Row],[Column2]],1)),"Maneuver","")</f>
        <v>Maneuver</v>
      </c>
      <c r="I5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59" spans="1:9" x14ac:dyDescent="0.25">
      <c r="A59" s="1">
        <v>40231.884652777779</v>
      </c>
      <c r="B59" s="2" t="s">
        <v>5</v>
      </c>
      <c r="C59" s="2" t="s">
        <v>6</v>
      </c>
      <c r="D59" s="2" t="s">
        <v>65</v>
      </c>
      <c r="E59" s="2" t="s">
        <v>8</v>
      </c>
      <c r="F59" s="2" t="str">
        <f>LEFT(IDS_Table_of_events_Export_20200609153033[[#This Row],[Event]],FIND("] ",IDS_Table_of_events_Export_20200609153033[[#This Row],[Event]],1))</f>
        <v>[on board]</v>
      </c>
      <c r="G5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2010/02/22 22:04:15 TAI), all data available</v>
      </c>
      <c r="H59" s="2" t="str">
        <f>IF(ISNUMBER(SEARCH("Maneuver",IDS_Table_of_events_Export_20200609153033[[#This Row],[Column2]],1)),"Maneuver","")</f>
        <v>Maneuver</v>
      </c>
      <c r="I5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60" spans="1:9" hidden="1" x14ac:dyDescent="0.25">
      <c r="A60" s="1">
        <v>40225.190254629626</v>
      </c>
      <c r="B60" s="2" t="s">
        <v>5</v>
      </c>
      <c r="C60" s="2" t="s">
        <v>6</v>
      </c>
      <c r="D60" s="2" t="s">
        <v>66</v>
      </c>
      <c r="E60" s="2" t="s">
        <v>8</v>
      </c>
      <c r="F60" s="2" t="str">
        <f>LEFT(IDS_Table_of_events_Export_20200609153033[[#This Row],[Event]],FIND("] ",IDS_Table_of_events_Export_20200609153033[[#This Row],[Event]],1))</f>
        <v>[on board]</v>
      </c>
      <c r="G6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2010/02/16 04:50:39 TAI), all data available</v>
      </c>
      <c r="H60" s="2" t="str">
        <f>IF(ISNUMBER(SEARCH("Maneuver",IDS_Table_of_events_Export_20200609153033[[#This Row],[Column2]],1)),"Maneuver","")</f>
        <v>Maneuver</v>
      </c>
      <c r="I6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61" spans="1:9" hidden="1" x14ac:dyDescent="0.25">
      <c r="A61" s="1">
        <v>40205.844074074077</v>
      </c>
      <c r="B61" s="2" t="s">
        <v>5</v>
      </c>
      <c r="C61" s="2" t="s">
        <v>6</v>
      </c>
      <c r="D61" s="2" t="s">
        <v>67</v>
      </c>
      <c r="E61" s="2" t="s">
        <v>8</v>
      </c>
      <c r="F61" s="2" t="str">
        <f>LEFT(IDS_Table_of_events_Export_20200609153033[[#This Row],[Event]],FIND("] ",IDS_Table_of_events_Export_20200609153033[[#This Row],[Event]],1))</f>
        <v>[on board]</v>
      </c>
      <c r="G6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instrument  in Fixed-Frequency Doppler Search mode (so-called : waiting mode) from 2010/01/27 20:15:28 TAI to 2010/01/29 14:04:48 TAI, all data available</v>
      </c>
      <c r="H61" s="2" t="str">
        <f>IF(ISNUMBER(SEARCH("Maneuver",IDS_Table_of_events_Export_20200609153033[[#This Row],[Column2]],1)),"Maneuver","")</f>
        <v/>
      </c>
      <c r="I6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62" spans="1:9" hidden="1" x14ac:dyDescent="0.25">
      <c r="A62" s="1">
        <v>40205.84270833333</v>
      </c>
      <c r="B62" s="2" t="s">
        <v>5</v>
      </c>
      <c r="C62" s="2" t="s">
        <v>6</v>
      </c>
      <c r="D62" s="2" t="s">
        <v>68</v>
      </c>
      <c r="E62" s="2" t="s">
        <v>8</v>
      </c>
      <c r="F62" s="2" t="str">
        <f>LEFT(IDS_Table_of_events_Export_20200609153033[[#This Row],[Event]],FIND("] ",IDS_Table_of_events_Export_20200609153033[[#This Row],[Event]],1))</f>
        <v>[on board]</v>
      </c>
      <c r="G6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Diode software failure (end : 2010/01/29 14:26:10 TAI), all data available</v>
      </c>
      <c r="H62" s="2" t="str">
        <f>IF(ISNUMBER(SEARCH("Maneuver",IDS_Table_of_events_Export_20200609153033[[#This Row],[Column2]],1)),"Maneuver","")</f>
        <v/>
      </c>
      <c r="I6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63" spans="1:9" hidden="1" x14ac:dyDescent="0.25">
      <c r="A63" s="1">
        <v>40201.710648148146</v>
      </c>
      <c r="B63" s="2" t="s">
        <v>5</v>
      </c>
      <c r="C63" s="2" t="s">
        <v>6</v>
      </c>
      <c r="D63" s="2" t="s">
        <v>69</v>
      </c>
      <c r="E63" s="2" t="s">
        <v>8</v>
      </c>
      <c r="F63" s="2" t="str">
        <f>LEFT(IDS_Table_of_events_Export_20200609153033[[#This Row],[Event]],FIND("] ",IDS_Table_of_events_Export_20200609153033[[#This Row],[Event]],1))</f>
        <v>[on board]</v>
      </c>
      <c r="G6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instrument  in Fixed-Frequency Doppler Search mode (so-called : waiting mode) from 2010/01/23 17:03:20 TAI to 2010/01/26 21:00:48 TAI, all data available</v>
      </c>
      <c r="H63" s="2" t="str">
        <f>IF(ISNUMBER(SEARCH("Maneuver",IDS_Table_of_events_Export_20200609153033[[#This Row],[Column2]],1)),"Maneuver","")</f>
        <v/>
      </c>
      <c r="I6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64" spans="1:9" hidden="1" x14ac:dyDescent="0.25">
      <c r="A64" s="1">
        <v>40201.709837962961</v>
      </c>
      <c r="B64" s="2" t="s">
        <v>5</v>
      </c>
      <c r="C64" s="2" t="s">
        <v>6</v>
      </c>
      <c r="D64" s="2" t="s">
        <v>70</v>
      </c>
      <c r="E64" s="2" t="s">
        <v>8</v>
      </c>
      <c r="F64" s="2" t="str">
        <f>LEFT(IDS_Table_of_events_Export_20200609153033[[#This Row],[Event]],FIND("] ",IDS_Table_of_events_Export_20200609153033[[#This Row],[Event]],1))</f>
        <v>[on board]</v>
      </c>
      <c r="G6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Diode software failure (end : 2010/01/26 21:03:30 TAI), all data available</v>
      </c>
      <c r="H64" s="2" t="str">
        <f>IF(ISNUMBER(SEARCH("Maneuver",IDS_Table_of_events_Export_20200609153033[[#This Row],[Column2]],1)),"Maneuver","")</f>
        <v/>
      </c>
      <c r="I6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65" spans="1:9" x14ac:dyDescent="0.25">
      <c r="A65" s="1">
        <v>40200.078159722223</v>
      </c>
      <c r="B65" s="2" t="s">
        <v>5</v>
      </c>
      <c r="C65" s="2" t="s">
        <v>6</v>
      </c>
      <c r="D65" s="2" t="s">
        <v>71</v>
      </c>
      <c r="E65" s="2" t="s">
        <v>8</v>
      </c>
      <c r="F65" s="2" t="str">
        <f>LEFT(IDS_Table_of_events_Export_20200609153033[[#This Row],[Event]],FIND("] ",IDS_Table_of_events_Export_20200609153033[[#This Row],[Event]],1))</f>
        <v>[on board]</v>
      </c>
      <c r="G6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2010/01/22 01:52:38 TAI), all data available</v>
      </c>
      <c r="H65" s="2" t="str">
        <f>IF(ISNUMBER(SEARCH("Maneuver",IDS_Table_of_events_Export_20200609153033[[#This Row],[Column2]],1)),"Maneuver","")</f>
        <v>Maneuver</v>
      </c>
      <c r="I6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66" spans="1:9" x14ac:dyDescent="0.25">
      <c r="A66" s="1">
        <v>40199.044085648151</v>
      </c>
      <c r="B66" s="2" t="s">
        <v>5</v>
      </c>
      <c r="C66" s="2" t="s">
        <v>6</v>
      </c>
      <c r="D66" s="2" t="s">
        <v>72</v>
      </c>
      <c r="E66" s="2" t="s">
        <v>8</v>
      </c>
      <c r="F66" s="2" t="str">
        <f>LEFT(IDS_Table_of_events_Export_20200609153033[[#This Row],[Event]],FIND("] ",IDS_Table_of_events_Export_20200609153033[[#This Row],[Event]],1))</f>
        <v>[on board]</v>
      </c>
      <c r="G6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2010/01/21 04:44:32 TAI), all data available</v>
      </c>
      <c r="H66" s="2" t="str">
        <f>IF(ISNUMBER(SEARCH("Maneuver",IDS_Table_of_events_Export_20200609153033[[#This Row],[Column2]],1)),"Maneuver","")</f>
        <v>Maneuver</v>
      </c>
      <c r="I6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67" spans="1:9" x14ac:dyDescent="0.25">
      <c r="A67" s="1">
        <v>40165.100034722222</v>
      </c>
      <c r="B67" s="2" t="s">
        <v>5</v>
      </c>
      <c r="C67" s="2" t="s">
        <v>6</v>
      </c>
      <c r="D67" s="2" t="s">
        <v>73</v>
      </c>
      <c r="E67" s="2" t="s">
        <v>8</v>
      </c>
      <c r="F67" s="2" t="str">
        <f>LEFT(IDS_Table_of_events_Export_20200609153033[[#This Row],[Event]],FIND("] ",IDS_Table_of_events_Export_20200609153033[[#This Row],[Event]],1))</f>
        <v>[on board]</v>
      </c>
      <c r="G6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2009/12/18 02:24:05 TAI), all data available</v>
      </c>
      <c r="H67" s="2" t="str">
        <f>IF(ISNUMBER(SEARCH("Maneuver",IDS_Table_of_events_Export_20200609153033[[#This Row],[Column2]],1)),"Maneuver","")</f>
        <v>Maneuver</v>
      </c>
      <c r="I6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68" spans="1:9" x14ac:dyDescent="0.25">
      <c r="A68" s="1">
        <v>40156.929710648146</v>
      </c>
      <c r="B68" s="2" t="s">
        <v>5</v>
      </c>
      <c r="C68" s="2" t="s">
        <v>6</v>
      </c>
      <c r="D68" s="2" t="s">
        <v>74</v>
      </c>
      <c r="E68" s="2" t="s">
        <v>8</v>
      </c>
      <c r="F68" s="2" t="str">
        <f>LEFT(IDS_Table_of_events_Export_20200609153033[[#This Row],[Event]],FIND("] ",IDS_Table_of_events_Export_20200609153033[[#This Row],[Event]],1))</f>
        <v>[on board]</v>
      </c>
      <c r="G6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2009/12/09 22:18:53 TAI), all data available</v>
      </c>
      <c r="H68" s="2" t="str">
        <f>IF(ISNUMBER(SEARCH("Maneuver",IDS_Table_of_events_Export_20200609153033[[#This Row],[Column2]],1)),"Maneuver","")</f>
        <v>Maneuver</v>
      </c>
      <c r="I6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69" spans="1:9" hidden="1" x14ac:dyDescent="0.25">
      <c r="A69" s="1">
        <v>40155.190740740742</v>
      </c>
      <c r="B69" s="2" t="s">
        <v>5</v>
      </c>
      <c r="C69" s="2" t="s">
        <v>6</v>
      </c>
      <c r="D69" s="2" t="s">
        <v>75</v>
      </c>
      <c r="E69" s="2" t="s">
        <v>8</v>
      </c>
      <c r="F69" s="2" t="str">
        <f>LEFT(IDS_Table_of_events_Export_20200609153033[[#This Row],[Event]],FIND("] ",IDS_Table_of_events_Export_20200609153033[[#This Row],[Event]],1))</f>
        <v>[on board]</v>
      </c>
      <c r="G6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2009/12/08 04:59:57 TAI), all data available</v>
      </c>
      <c r="H69" s="2" t="str">
        <f>IF(ISNUMBER(SEARCH("Maneuver",IDS_Table_of_events_Export_20200609153033[[#This Row],[Column2]],1)),"Maneuver","")</f>
        <v>Maneuver</v>
      </c>
      <c r="I6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70" spans="1:9" x14ac:dyDescent="0.25">
      <c r="A70" s="1">
        <v>40150.127812500003</v>
      </c>
      <c r="B70" s="2" t="s">
        <v>5</v>
      </c>
      <c r="C70" s="2" t="s">
        <v>6</v>
      </c>
      <c r="D70" s="2" t="s">
        <v>76</v>
      </c>
      <c r="E70" s="2" t="s">
        <v>8</v>
      </c>
      <c r="F70" s="2" t="str">
        <f>LEFT(IDS_Table_of_events_Export_20200609153033[[#This Row],[Event]],FIND("] ",IDS_Table_of_events_Export_20200609153033[[#This Row],[Event]],1))</f>
        <v>[on board]</v>
      </c>
      <c r="G7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2009/12/03 03:04:06 TAI), all data available</v>
      </c>
      <c r="H70" s="2" t="str">
        <f>IF(ISNUMBER(SEARCH("Maneuver",IDS_Table_of_events_Export_20200609153033[[#This Row],[Column2]],1)),"Maneuver","")</f>
        <v>Maneuver</v>
      </c>
      <c r="I7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71" spans="1:9" x14ac:dyDescent="0.25">
      <c r="A71" s="1">
        <v>40123.107731481483</v>
      </c>
      <c r="B71" s="2" t="s">
        <v>5</v>
      </c>
      <c r="C71" s="2" t="s">
        <v>6</v>
      </c>
      <c r="D71" s="2" t="s">
        <v>77</v>
      </c>
      <c r="E71" s="2" t="s">
        <v>8</v>
      </c>
      <c r="F71" s="2" t="str">
        <f>LEFT(IDS_Table_of_events_Export_20200609153033[[#This Row],[Event]],FIND("] ",IDS_Table_of_events_Export_20200609153033[[#This Row],[Event]],1))</f>
        <v>[on board]</v>
      </c>
      <c r="G7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2009/11/06 02:35:10 TAI), all data available</v>
      </c>
      <c r="H71" s="2" t="str">
        <f>IF(ISNUMBER(SEARCH("Maneuver",IDS_Table_of_events_Export_20200609153033[[#This Row],[Column2]],1)),"Maneuver","")</f>
        <v>Maneuver</v>
      </c>
      <c r="I7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72" spans="1:9" x14ac:dyDescent="0.25">
      <c r="A72" s="1">
        <v>40121.327499999999</v>
      </c>
      <c r="B72" s="2" t="s">
        <v>5</v>
      </c>
      <c r="C72" s="2" t="s">
        <v>6</v>
      </c>
      <c r="D72" s="2" t="s">
        <v>78</v>
      </c>
      <c r="E72" s="2" t="s">
        <v>8</v>
      </c>
      <c r="F72" s="2" t="str">
        <f>LEFT(IDS_Table_of_events_Export_20200609153033[[#This Row],[Event]],FIND("] ",IDS_Table_of_events_Export_20200609153033[[#This Row],[Event]],1))</f>
        <v>[on board]</v>
      </c>
      <c r="G7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2009/11/04 09:32:30 TAI), all data available</v>
      </c>
      <c r="H72" s="2" t="str">
        <f>IF(ISNUMBER(SEARCH("Maneuver",IDS_Table_of_events_Export_20200609153033[[#This Row],[Column2]],1)),"Maneuver","")</f>
        <v>Maneuver</v>
      </c>
      <c r="I7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73" spans="1:9" x14ac:dyDescent="0.25">
      <c r="A73" s="1">
        <v>40101.081041666665</v>
      </c>
      <c r="B73" s="2" t="s">
        <v>5</v>
      </c>
      <c r="C73" s="2" t="s">
        <v>6</v>
      </c>
      <c r="D73" s="2" t="s">
        <v>79</v>
      </c>
      <c r="E73" s="2" t="s">
        <v>8</v>
      </c>
      <c r="F73" s="2" t="str">
        <f>LEFT(IDS_Table_of_events_Export_20200609153033[[#This Row],[Event]],FIND("] ",IDS_Table_of_events_Export_20200609153033[[#This Row],[Event]],1))</f>
        <v>[on board]</v>
      </c>
      <c r="G7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2009/10/15 01:56:44 TAI), all data available</v>
      </c>
      <c r="H73" s="2" t="str">
        <f>IF(ISNUMBER(SEARCH("Maneuver",IDS_Table_of_events_Export_20200609153033[[#This Row],[Column2]],1)),"Maneuver","")</f>
        <v>Maneuver</v>
      </c>
      <c r="I7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74" spans="1:9" hidden="1" x14ac:dyDescent="0.25">
      <c r="A74" s="1">
        <v>40085.190069444441</v>
      </c>
      <c r="B74" s="2" t="s">
        <v>5</v>
      </c>
      <c r="C74" s="2" t="s">
        <v>6</v>
      </c>
      <c r="D74" s="2" t="s">
        <v>80</v>
      </c>
      <c r="E74" s="2" t="s">
        <v>8</v>
      </c>
      <c r="F74" s="2" t="str">
        <f>LEFT(IDS_Table_of_events_Export_20200609153033[[#This Row],[Event]],FIND("] ",IDS_Table_of_events_Export_20200609153033[[#This Row],[Event]],1))</f>
        <v>[on board]</v>
      </c>
      <c r="G7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2009/09/29 04:51:00 TAI), all data available</v>
      </c>
      <c r="H74" s="2" t="str">
        <f>IF(ISNUMBER(SEARCH("Maneuver",IDS_Table_of_events_Export_20200609153033[[#This Row],[Column2]],1)),"Maneuver","")</f>
        <v>Maneuver</v>
      </c>
      <c r="I7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75" spans="1:9" x14ac:dyDescent="0.25">
      <c r="A75" s="1">
        <v>40017.083703703705</v>
      </c>
      <c r="B75" s="2" t="s">
        <v>5</v>
      </c>
      <c r="C75" s="2" t="s">
        <v>6</v>
      </c>
      <c r="D75" s="2" t="s">
        <v>81</v>
      </c>
      <c r="E75" s="2" t="s">
        <v>8</v>
      </c>
      <c r="F75" s="2" t="str">
        <f>LEFT(IDS_Table_of_events_Export_20200609153033[[#This Row],[Event]],FIND("] ",IDS_Table_of_events_Export_20200609153033[[#This Row],[Event]],1))</f>
        <v>[on board]</v>
      </c>
      <c r="G7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2009/07/23 02:50:50 TAI), all data available</v>
      </c>
      <c r="H75" s="2" t="str">
        <f>IF(ISNUMBER(SEARCH("Maneuver",IDS_Table_of_events_Export_20200609153033[[#This Row],[Column2]],1)),"Maneuver","")</f>
        <v>Maneuver</v>
      </c>
      <c r="I7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76" spans="1:9" hidden="1" x14ac:dyDescent="0.25">
      <c r="A76" s="1">
        <v>40015.194687499999</v>
      </c>
      <c r="B76" s="2" t="s">
        <v>5</v>
      </c>
      <c r="C76" s="2" t="s">
        <v>6</v>
      </c>
      <c r="D76" s="2" t="s">
        <v>82</v>
      </c>
      <c r="E76" s="2" t="s">
        <v>8</v>
      </c>
      <c r="F76" s="2" t="str">
        <f>LEFT(IDS_Table_of_events_Export_20200609153033[[#This Row],[Event]],FIND("] ",IDS_Table_of_events_Export_20200609153033[[#This Row],[Event]],1))</f>
        <v>[on board]</v>
      </c>
      <c r="G7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2009/07/21 04:44:35 TAI), all data available</v>
      </c>
      <c r="H76" s="2" t="str">
        <f>IF(ISNUMBER(SEARCH("Maneuver",IDS_Table_of_events_Export_20200609153033[[#This Row],[Column2]],1)),"Maneuver","")</f>
        <v>Maneuver</v>
      </c>
      <c r="I7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77" spans="1:9" x14ac:dyDescent="0.25">
      <c r="A77" s="1">
        <v>40003.125833333332</v>
      </c>
      <c r="B77" s="2" t="s">
        <v>5</v>
      </c>
      <c r="C77" s="2" t="s">
        <v>6</v>
      </c>
      <c r="D77" s="2" t="s">
        <v>83</v>
      </c>
      <c r="E77" s="2" t="s">
        <v>8</v>
      </c>
      <c r="F77" s="2" t="str">
        <f>LEFT(IDS_Table_of_events_Export_20200609153033[[#This Row],[Event]],FIND("] ",IDS_Table_of_events_Export_20200609153033[[#This Row],[Event]],1))</f>
        <v>[on board]</v>
      </c>
      <c r="G7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2009/07/09 03:01:16 TAI), all data available</v>
      </c>
      <c r="H77" s="2" t="str">
        <f>IF(ISNUMBER(SEARCH("Maneuver",IDS_Table_of_events_Export_20200609153033[[#This Row],[Column2]],1)),"Maneuver","")</f>
        <v>Maneuver</v>
      </c>
      <c r="I7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78" spans="1:9" x14ac:dyDescent="0.25">
      <c r="A78" s="1">
        <v>39953.064270833333</v>
      </c>
      <c r="B78" s="2" t="s">
        <v>5</v>
      </c>
      <c r="C78" s="2" t="s">
        <v>6</v>
      </c>
      <c r="D78" s="2" t="s">
        <v>84</v>
      </c>
      <c r="E78" s="2" t="s">
        <v>8</v>
      </c>
      <c r="F78" s="2" t="str">
        <f>LEFT(IDS_Table_of_events_Export_20200609153033[[#This Row],[Event]],FIND("] ",IDS_Table_of_events_Export_20200609153033[[#This Row],[Event]],1))</f>
        <v>[on board]</v>
      </c>
      <c r="G7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2009/05/20 03:13:11 TAI), all data available</v>
      </c>
      <c r="H78" s="2" t="str">
        <f>IF(ISNUMBER(SEARCH("Maneuver",IDS_Table_of_events_Export_20200609153033[[#This Row],[Column2]],1)),"Maneuver","")</f>
        <v>Maneuver</v>
      </c>
      <c r="I7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79" spans="1:9" hidden="1" x14ac:dyDescent="0.25">
      <c r="A79" s="1">
        <v>39931.545023148145</v>
      </c>
      <c r="B79" s="2" t="s">
        <v>5</v>
      </c>
      <c r="C79" s="2" t="s">
        <v>6</v>
      </c>
      <c r="D79" s="2" t="s">
        <v>85</v>
      </c>
      <c r="E79" s="2" t="s">
        <v>8</v>
      </c>
      <c r="F79" s="2" t="str">
        <f>LEFT(IDS_Table_of_events_Export_20200609153033[[#This Row],[Event]],FIND("] ",IDS_Table_of_events_Export_20200609153033[[#This Row],[Event]],1))</f>
        <v>[on board]</v>
      </c>
      <c r="G7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Failure of the HSM (High Speed Mutliplexer), no data from 2009/04/28 13:04:50 TAI to 2009/04/29 14:57:28 TAI , no data available</v>
      </c>
      <c r="H79" s="2" t="str">
        <f>IF(ISNUMBER(SEARCH("Maneuver",IDS_Table_of_events_Export_20200609153033[[#This Row],[Column2]],1)),"Maneuver","")</f>
        <v/>
      </c>
      <c r="I7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80" spans="1:9" x14ac:dyDescent="0.25">
      <c r="A80" s="1">
        <v>39924.118437500001</v>
      </c>
      <c r="B80" s="2" t="s">
        <v>5</v>
      </c>
      <c r="C80" s="2" t="s">
        <v>6</v>
      </c>
      <c r="D80" s="2" t="s">
        <v>86</v>
      </c>
      <c r="E80" s="2" t="s">
        <v>8</v>
      </c>
      <c r="F80" s="2" t="str">
        <f>LEFT(IDS_Table_of_events_Export_20200609153033[[#This Row],[Event]],FIND("] ",IDS_Table_of_events_Export_20200609153033[[#This Row],[Event]],1))</f>
        <v>[on board]</v>
      </c>
      <c r="G8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2009/04/21 02:50:35 TAI), all data available</v>
      </c>
      <c r="H80" s="2" t="str">
        <f>IF(ISNUMBER(SEARCH("Maneuver",IDS_Table_of_events_Export_20200609153033[[#This Row],[Column2]],1)),"Maneuver","")</f>
        <v>Maneuver</v>
      </c>
      <c r="I8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81" spans="1:9" x14ac:dyDescent="0.25">
      <c r="A81" s="1">
        <v>39918.928194444445</v>
      </c>
      <c r="B81" s="2" t="s">
        <v>5</v>
      </c>
      <c r="C81" s="2" t="s">
        <v>6</v>
      </c>
      <c r="D81" s="2" t="s">
        <v>87</v>
      </c>
      <c r="E81" s="2" t="s">
        <v>8</v>
      </c>
      <c r="F81" s="2" t="str">
        <f>LEFT(IDS_Table_of_events_Export_20200609153033[[#This Row],[Event]],FIND("] ",IDS_Table_of_events_Export_20200609153033[[#This Row],[Event]],1))</f>
        <v>[on board]</v>
      </c>
      <c r="G8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2009/04/15 23:56:44 TAI), all data available</v>
      </c>
      <c r="H81" s="2" t="str">
        <f>IF(ISNUMBER(SEARCH("Maneuver",IDS_Table_of_events_Export_20200609153033[[#This Row],[Column2]],1)),"Maneuver","")</f>
        <v>Maneuver</v>
      </c>
      <c r="I8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82" spans="1:9" hidden="1" x14ac:dyDescent="0.25">
      <c r="A82" s="1">
        <v>39910.190578703703</v>
      </c>
      <c r="B82" s="2" t="s">
        <v>5</v>
      </c>
      <c r="C82" s="2" t="s">
        <v>6</v>
      </c>
      <c r="D82" s="2" t="s">
        <v>88</v>
      </c>
      <c r="E82" s="2" t="s">
        <v>8</v>
      </c>
      <c r="F82" s="2" t="str">
        <f>LEFT(IDS_Table_of_events_Export_20200609153033[[#This Row],[Event]],FIND("] ",IDS_Table_of_events_Export_20200609153033[[#This Row],[Event]],1))</f>
        <v>[on board]</v>
      </c>
      <c r="G8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2009/04/07 04:50:21 TAI), all data available</v>
      </c>
      <c r="H82" s="2" t="str">
        <f>IF(ISNUMBER(SEARCH("Maneuver",IDS_Table_of_events_Export_20200609153033[[#This Row],[Column2]],1)),"Maneuver","")</f>
        <v>Maneuver</v>
      </c>
      <c r="I8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83" spans="1:9" x14ac:dyDescent="0.25">
      <c r="A83" s="1">
        <v>39885.129502314812</v>
      </c>
      <c r="B83" s="2" t="s">
        <v>5</v>
      </c>
      <c r="C83" s="2" t="s">
        <v>6</v>
      </c>
      <c r="D83" s="2" t="s">
        <v>89</v>
      </c>
      <c r="E83" s="2" t="s">
        <v>8</v>
      </c>
      <c r="F83" s="2" t="str">
        <f>LEFT(IDS_Table_of_events_Export_20200609153033[[#This Row],[Event]],FIND("] ",IDS_Table_of_events_Export_20200609153033[[#This Row],[Event]],1))</f>
        <v>[on board]</v>
      </c>
      <c r="G8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2009/03/13 03:06:31 TAI), all data available</v>
      </c>
      <c r="H83" s="2" t="str">
        <f>IF(ISNUMBER(SEARCH("Maneuver",IDS_Table_of_events_Export_20200609153033[[#This Row],[Column2]],1)),"Maneuver","")</f>
        <v>Maneuver</v>
      </c>
      <c r="I8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84" spans="1:9" x14ac:dyDescent="0.25">
      <c r="A84" s="1">
        <v>39861.14434027778</v>
      </c>
      <c r="B84" s="2" t="s">
        <v>5</v>
      </c>
      <c r="C84" s="2" t="s">
        <v>6</v>
      </c>
      <c r="D84" s="2" t="s">
        <v>90</v>
      </c>
      <c r="E84" s="2" t="s">
        <v>8</v>
      </c>
      <c r="F84" s="2" t="str">
        <f>LEFT(IDS_Table_of_events_Export_20200609153033[[#This Row],[Event]],FIND("] ",IDS_Table_of_events_Export_20200609153033[[#This Row],[Event]],1))</f>
        <v>[on board]</v>
      </c>
      <c r="G8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2009/02/17 03:27:54 TAI), all data available</v>
      </c>
      <c r="H84" s="2" t="str">
        <f>IF(ISNUMBER(SEARCH("Maneuver",IDS_Table_of_events_Export_20200609153033[[#This Row],[Column2]],1)),"Maneuver","")</f>
        <v>Maneuver</v>
      </c>
      <c r="I8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85" spans="1:9" x14ac:dyDescent="0.25">
      <c r="A85" s="1">
        <v>39841.060081018521</v>
      </c>
      <c r="B85" s="2" t="s">
        <v>5</v>
      </c>
      <c r="C85" s="2" t="s">
        <v>6</v>
      </c>
      <c r="D85" s="2" t="s">
        <v>91</v>
      </c>
      <c r="E85" s="2" t="s">
        <v>8</v>
      </c>
      <c r="F85" s="2" t="str">
        <f>LEFT(IDS_Table_of_events_Export_20200609153033[[#This Row],[Event]],FIND("] ",IDS_Table_of_events_Export_20200609153033[[#This Row],[Event]],1))</f>
        <v>[on board]</v>
      </c>
      <c r="G8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2009/01/28 03:26:37 TAI), all data available</v>
      </c>
      <c r="H85" s="2" t="str">
        <f>IF(ISNUMBER(SEARCH("Maneuver",IDS_Table_of_events_Export_20200609153033[[#This Row],[Column2]],1)),"Maneuver","")</f>
        <v>Maneuver</v>
      </c>
      <c r="I8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86" spans="1:9" hidden="1" x14ac:dyDescent="0.25">
      <c r="A86" s="1">
        <v>39840.149513888886</v>
      </c>
      <c r="B86" s="2" t="s">
        <v>5</v>
      </c>
      <c r="C86" s="2" t="s">
        <v>6</v>
      </c>
      <c r="D86" s="2" t="s">
        <v>92</v>
      </c>
      <c r="E86" s="2" t="s">
        <v>8</v>
      </c>
      <c r="F86" s="2" t="str">
        <f>LEFT(IDS_Table_of_events_Export_20200609153033[[#This Row],[Event]],FIND("] ",IDS_Table_of_events_Export_20200609153033[[#This Row],[Event]],1))</f>
        <v>[on board]</v>
      </c>
      <c r="G8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2009/01/27 05:49:30 TAI), all data available</v>
      </c>
      <c r="H86" s="2" t="str">
        <f>IF(ISNUMBER(SEARCH("Maneuver",IDS_Table_of_events_Export_20200609153033[[#This Row],[Column2]],1)),"Maneuver","")</f>
        <v>Maneuver</v>
      </c>
      <c r="I8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87" spans="1:9" x14ac:dyDescent="0.25">
      <c r="A87" s="1">
        <v>39801.133703703701</v>
      </c>
      <c r="B87" s="2" t="s">
        <v>5</v>
      </c>
      <c r="C87" s="2" t="s">
        <v>6</v>
      </c>
      <c r="D87" s="2" t="s">
        <v>93</v>
      </c>
      <c r="E87" s="2" t="s">
        <v>8</v>
      </c>
      <c r="F87" s="2" t="str">
        <f>LEFT(IDS_Table_of_events_Export_20200609153033[[#This Row],[Event]],FIND("] ",IDS_Table_of_events_Export_20200609153033[[#This Row],[Event]],1))</f>
        <v>[on board]</v>
      </c>
      <c r="G8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2008/12/19 03:12:34 TAI), all data available</v>
      </c>
      <c r="H87" s="2" t="str">
        <f>IF(ISNUMBER(SEARCH("Maneuver",IDS_Table_of_events_Export_20200609153033[[#This Row],[Column2]],1)),"Maneuver","")</f>
        <v>Maneuver</v>
      </c>
      <c r="I8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88" spans="1:9" hidden="1" x14ac:dyDescent="0.25">
      <c r="A88" s="1">
        <v>39782.850694444445</v>
      </c>
      <c r="B88" s="2" t="s">
        <v>5</v>
      </c>
      <c r="C88" s="2" t="s">
        <v>6</v>
      </c>
      <c r="D88" s="2" t="s">
        <v>94</v>
      </c>
      <c r="E88" s="2" t="s">
        <v>8</v>
      </c>
      <c r="F88" s="2" t="str">
        <f>LEFT(IDS_Table_of_events_Export_20200609153033[[#This Row],[Event]],FIND("] ",IDS_Table_of_events_Export_20200609153033[[#This Row],[Event]],1))</f>
        <v>[ground]</v>
      </c>
      <c r="G8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Artemis acquisition antenna was damaged by a strong hail. No data from 2008/11/30 20:25:00 TAI to 2008/12/01 07:14:00 TAI, no data available</v>
      </c>
      <c r="H88" s="2" t="str">
        <f>IF(ISNUMBER(SEARCH("Maneuver",IDS_Table_of_events_Export_20200609153033[[#This Row],[Column2]],1)),"Maneuver","")</f>
        <v/>
      </c>
      <c r="I8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89" spans="1:9" hidden="1" x14ac:dyDescent="0.25">
      <c r="A89" s="1">
        <v>39770.191354166665</v>
      </c>
      <c r="B89" s="2" t="s">
        <v>5</v>
      </c>
      <c r="C89" s="2" t="s">
        <v>6</v>
      </c>
      <c r="D89" s="2" t="s">
        <v>95</v>
      </c>
      <c r="E89" s="2" t="s">
        <v>8</v>
      </c>
      <c r="F89" s="2" t="str">
        <f>LEFT(IDS_Table_of_events_Export_20200609153033[[#This Row],[Event]],FIND("] ",IDS_Table_of_events_Export_20200609153033[[#This Row],[Event]],1))</f>
        <v>[on board]</v>
      </c>
      <c r="G8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2008/11/18 04:49:13 TAI), all data available</v>
      </c>
      <c r="H89" s="2" t="str">
        <f>IF(ISNUMBER(SEARCH("Maneuver",IDS_Table_of_events_Export_20200609153033[[#This Row],[Column2]],1)),"Maneuver","")</f>
        <v>Maneuver</v>
      </c>
      <c r="I8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90" spans="1:9" x14ac:dyDescent="0.25">
      <c r="A90" s="1">
        <v>39759.067615740743</v>
      </c>
      <c r="B90" s="2" t="s">
        <v>5</v>
      </c>
      <c r="C90" s="2" t="s">
        <v>6</v>
      </c>
      <c r="D90" s="2" t="s">
        <v>96</v>
      </c>
      <c r="E90" s="2" t="s">
        <v>8</v>
      </c>
      <c r="F90" s="2" t="str">
        <f>LEFT(IDS_Table_of_events_Export_20200609153033[[#This Row],[Event]],FIND("] ",IDS_Table_of_events_Export_20200609153033[[#This Row],[Event]],1))</f>
        <v>[on board]</v>
      </c>
      <c r="G9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2008/11/07 01:37:26 TAI), all data available</v>
      </c>
      <c r="H90" s="2" t="str">
        <f>IF(ISNUMBER(SEARCH("Maneuver",IDS_Table_of_events_Export_20200609153033[[#This Row],[Column2]],1)),"Maneuver","")</f>
        <v>Maneuver</v>
      </c>
      <c r="I9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91" spans="1:9" x14ac:dyDescent="0.25">
      <c r="A91" s="1">
        <v>39710.121099537035</v>
      </c>
      <c r="B91" s="2" t="s">
        <v>5</v>
      </c>
      <c r="C91" s="2" t="s">
        <v>6</v>
      </c>
      <c r="D91" s="2" t="s">
        <v>97</v>
      </c>
      <c r="E91" s="2" t="s">
        <v>8</v>
      </c>
      <c r="F91" s="2" t="str">
        <f>LEFT(IDS_Table_of_events_Export_20200609153033[[#This Row],[Event]],FIND("] ",IDS_Table_of_events_Export_20200609153033[[#This Row],[Event]],1))</f>
        <v>[on board]</v>
      </c>
      <c r="G9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2008/09/19 02:54:25 TAI), all data available</v>
      </c>
      <c r="H91" s="2" t="str">
        <f>IF(ISNUMBER(SEARCH("Maneuver",IDS_Table_of_events_Export_20200609153033[[#This Row],[Column2]],1)),"Maneuver","")</f>
        <v>Maneuver</v>
      </c>
      <c r="I9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92" spans="1:9" hidden="1" x14ac:dyDescent="0.25">
      <c r="A92" s="1">
        <v>39702.790972222225</v>
      </c>
      <c r="B92" s="2" t="s">
        <v>5</v>
      </c>
      <c r="C92" s="2" t="s">
        <v>6</v>
      </c>
      <c r="D92" s="2" t="s">
        <v>98</v>
      </c>
      <c r="E92" s="2" t="s">
        <v>8</v>
      </c>
      <c r="F92" s="2" t="str">
        <f>LEFT(IDS_Table_of_events_Export_20200609153033[[#This Row],[Event]],FIND("] ",IDS_Table_of_events_Export_20200609153033[[#This Row],[Event]],1))</f>
        <v>[ground]</v>
      </c>
      <c r="G9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ARTEMIS (ENVISAT relay satellite) unavailable due to ATV operation. No data from 2008/09/11 18:59:00 TAI to 2008/09/12 01:13:00 TAI, no data available</v>
      </c>
      <c r="H92" s="2" t="str">
        <f>IF(ISNUMBER(SEARCH("Maneuver",IDS_Table_of_events_Export_20200609153033[[#This Row],[Column2]],1)),"Maneuver","")</f>
        <v/>
      </c>
      <c r="I9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93" spans="1:9" x14ac:dyDescent="0.25">
      <c r="A93" s="1">
        <v>39701.112303240741</v>
      </c>
      <c r="B93" s="2" t="s">
        <v>5</v>
      </c>
      <c r="C93" s="2" t="s">
        <v>6</v>
      </c>
      <c r="D93" s="2" t="s">
        <v>99</v>
      </c>
      <c r="E93" s="2" t="s">
        <v>8</v>
      </c>
      <c r="F93" s="2" t="str">
        <f>LEFT(IDS_Table_of_events_Export_20200609153033[[#This Row],[Event]],FIND("] ",IDS_Table_of_events_Export_20200609153033[[#This Row],[Event]],1))</f>
        <v>[on board]</v>
      </c>
      <c r="G9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2008/09/10 02:41:49 TAI), all data available</v>
      </c>
      <c r="H93" s="2" t="str">
        <f>IF(ISNUMBER(SEARCH("Maneuver",IDS_Table_of_events_Export_20200609153033[[#This Row],[Column2]],1)),"Maneuver","")</f>
        <v>Maneuver</v>
      </c>
      <c r="I9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94" spans="1:9" hidden="1" x14ac:dyDescent="0.25">
      <c r="A94" s="1">
        <v>39700.190520833334</v>
      </c>
      <c r="B94" s="2" t="s">
        <v>5</v>
      </c>
      <c r="C94" s="2" t="s">
        <v>6</v>
      </c>
      <c r="D94" s="2" t="s">
        <v>100</v>
      </c>
      <c r="E94" s="2" t="s">
        <v>8</v>
      </c>
      <c r="F94" s="2" t="str">
        <f>LEFT(IDS_Table_of_events_Export_20200609153033[[#This Row],[Event]],FIND("] ",IDS_Table_of_events_Export_20200609153033[[#This Row],[Event]],1))</f>
        <v>[on board]</v>
      </c>
      <c r="G9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2008/09/09 04:50:26 TAI), all data available</v>
      </c>
      <c r="H94" s="2" t="str">
        <f>IF(ISNUMBER(SEARCH("Maneuver",IDS_Table_of_events_Export_20200609153033[[#This Row],[Column2]],1)),"Maneuver","")</f>
        <v>Maneuver</v>
      </c>
      <c r="I9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95" spans="1:9" x14ac:dyDescent="0.25">
      <c r="A95" s="1">
        <v>39689.067141203705</v>
      </c>
      <c r="B95" s="2" t="s">
        <v>5</v>
      </c>
      <c r="C95" s="2" t="s">
        <v>6</v>
      </c>
      <c r="D95" s="2" t="s">
        <v>101</v>
      </c>
      <c r="E95" s="2" t="s">
        <v>8</v>
      </c>
      <c r="F95" s="2" t="str">
        <f>LEFT(IDS_Table_of_events_Export_20200609153033[[#This Row],[Event]],FIND("] ",IDS_Table_of_events_Export_20200609153033[[#This Row],[Event]],1))</f>
        <v>[on board]</v>
      </c>
      <c r="G9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2008/08/29 01:36:43 TAI), all data available</v>
      </c>
      <c r="H95" s="2" t="str">
        <f>IF(ISNUMBER(SEARCH("Maneuver",IDS_Table_of_events_Export_20200609153033[[#This Row],[Column2]],1)),"Maneuver","")</f>
        <v>Maneuver</v>
      </c>
      <c r="I9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96" spans="1:9" x14ac:dyDescent="0.25">
      <c r="A96" s="1">
        <v>39632.093761574077</v>
      </c>
      <c r="B96" s="2" t="s">
        <v>5</v>
      </c>
      <c r="C96" s="2" t="s">
        <v>6</v>
      </c>
      <c r="D96" s="2" t="s">
        <v>102</v>
      </c>
      <c r="E96" s="2" t="s">
        <v>8</v>
      </c>
      <c r="F96" s="2" t="str">
        <f>LEFT(IDS_Table_of_events_Export_20200609153033[[#This Row],[Event]],FIND("] ",IDS_Table_of_events_Export_20200609153033[[#This Row],[Event]],1))</f>
        <v>[on board]</v>
      </c>
      <c r="G9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2008/07/03 05:55:40 TAI), all data available</v>
      </c>
      <c r="H96" s="2" t="str">
        <f>IF(ISNUMBER(SEARCH("Maneuver",IDS_Table_of_events_Export_20200609153033[[#This Row],[Column2]],1)),"Maneuver","")</f>
        <v>Maneuver</v>
      </c>
      <c r="I9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97" spans="1:9" hidden="1" x14ac:dyDescent="0.25">
      <c r="A97" s="1">
        <v>39630.195335648146</v>
      </c>
      <c r="B97" s="2" t="s">
        <v>5</v>
      </c>
      <c r="C97" s="2" t="s">
        <v>6</v>
      </c>
      <c r="D97" s="2" t="s">
        <v>103</v>
      </c>
      <c r="E97" s="2" t="s">
        <v>8</v>
      </c>
      <c r="F97" s="2" t="str">
        <f>LEFT(IDS_Table_of_events_Export_20200609153033[[#This Row],[Event]],FIND("] ",IDS_Table_of_events_Export_20200609153033[[#This Row],[Event]],1))</f>
        <v>[on board]</v>
      </c>
      <c r="G9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2008/07/01 04:43:49 TAI), all data available</v>
      </c>
      <c r="H97" s="2" t="str">
        <f>IF(ISNUMBER(SEARCH("Maneuver",IDS_Table_of_events_Export_20200609153033[[#This Row],[Column2]],1)),"Maneuver","")</f>
        <v>Maneuver</v>
      </c>
      <c r="I9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98" spans="1:9" x14ac:dyDescent="0.25">
      <c r="A98" s="1">
        <v>39598.128587962965</v>
      </c>
      <c r="B98" s="2" t="s">
        <v>5</v>
      </c>
      <c r="C98" s="2" t="s">
        <v>6</v>
      </c>
      <c r="D98" s="2" t="s">
        <v>104</v>
      </c>
      <c r="E98" s="2" t="s">
        <v>8</v>
      </c>
      <c r="F98" s="2" t="str">
        <f>LEFT(IDS_Table_of_events_Export_20200609153033[[#This Row],[Event]],FIND("] ",IDS_Table_of_events_Export_20200609153033[[#This Row],[Event]],1))</f>
        <v>[on board]</v>
      </c>
      <c r="G9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2008/05/30 03:05:14 TAI), all data available</v>
      </c>
      <c r="H98" s="2" t="str">
        <f>IF(ISNUMBER(SEARCH("Maneuver",IDS_Table_of_events_Export_20200609153033[[#This Row],[Column2]],1)),"Maneuver","")</f>
        <v>Maneuver</v>
      </c>
      <c r="I9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99" spans="1:9" x14ac:dyDescent="0.25">
      <c r="A99" s="1">
        <v>39562.591377314813</v>
      </c>
      <c r="B99" s="2" t="s">
        <v>5</v>
      </c>
      <c r="C99" s="2" t="s">
        <v>6</v>
      </c>
      <c r="D99" s="2" t="s">
        <v>105</v>
      </c>
      <c r="E99" s="2" t="s">
        <v>8</v>
      </c>
      <c r="F99" s="2" t="str">
        <f>LEFT(IDS_Table_of_events_Export_20200609153033[[#This Row],[Event]],FIND("] ",IDS_Table_of_events_Export_20200609153033[[#This Row],[Event]],1))</f>
        <v>[on board]</v>
      </c>
      <c r="G9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2008/04/24 14:11:41 TAI), all data available</v>
      </c>
      <c r="H99" s="2" t="str">
        <f>IF(ISNUMBER(SEARCH("Maneuver",IDS_Table_of_events_Export_20200609153033[[#This Row],[Column2]],1)),"Maneuver","")</f>
        <v>Maneuver</v>
      </c>
      <c r="I9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00" spans="1:9" hidden="1" x14ac:dyDescent="0.25">
      <c r="A100" s="1">
        <v>39560.192407407405</v>
      </c>
      <c r="B100" s="2" t="s">
        <v>5</v>
      </c>
      <c r="C100" s="2" t="s">
        <v>6</v>
      </c>
      <c r="D100" s="2" t="s">
        <v>106</v>
      </c>
      <c r="E100" s="2" t="s">
        <v>8</v>
      </c>
      <c r="F100" s="2" t="str">
        <f>LEFT(IDS_Table_of_events_Export_20200609153033[[#This Row],[Event]],FIND("] ",IDS_Table_of_events_Export_20200609153033[[#This Row],[Event]],1))</f>
        <v>[on board]</v>
      </c>
      <c r="G10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2008/04/22 04:47:48 TAI), all data available</v>
      </c>
      <c r="H100" s="2" t="str">
        <f>IF(ISNUMBER(SEARCH("Maneuver",IDS_Table_of_events_Export_20200609153033[[#This Row],[Column2]],1)),"Maneuver","")</f>
        <v>Maneuver</v>
      </c>
      <c r="I10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01" spans="1:9" x14ac:dyDescent="0.25">
      <c r="A101" s="1">
        <v>39556.139780092592</v>
      </c>
      <c r="B101" s="2" t="s">
        <v>5</v>
      </c>
      <c r="C101" s="2" t="s">
        <v>6</v>
      </c>
      <c r="D101" s="2" t="s">
        <v>107</v>
      </c>
      <c r="E101" s="2" t="s">
        <v>8</v>
      </c>
      <c r="F101" s="2" t="str">
        <f>LEFT(IDS_Table_of_events_Export_20200609153033[[#This Row],[Event]],FIND("] ",IDS_Table_of_events_Export_20200609153033[[#This Row],[Event]],1))</f>
        <v>[on board]</v>
      </c>
      <c r="G10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2008/04/18 03:21:20 TAI), all data available</v>
      </c>
      <c r="H101" s="2" t="str">
        <f>IF(ISNUMBER(SEARCH("Maneuver",IDS_Table_of_events_Export_20200609153033[[#This Row],[Column2]],1)),"Maneuver","")</f>
        <v>Maneuver</v>
      </c>
      <c r="I10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02" spans="1:9" hidden="1" x14ac:dyDescent="0.25">
      <c r="A102" s="1">
        <v>39547.050694444442</v>
      </c>
      <c r="B102" s="2" t="s">
        <v>5</v>
      </c>
      <c r="C102" s="2" t="s">
        <v>6</v>
      </c>
      <c r="D102" s="2" t="s">
        <v>108</v>
      </c>
      <c r="E102" s="2" t="s">
        <v>8</v>
      </c>
      <c r="F102" s="2" t="str">
        <f>LEFT(IDS_Table_of_events_Export_20200609153033[[#This Row],[Event]],FIND("] ",IDS_Table_of_events_Export_20200609153033[[#This Row],[Event]],1))</f>
        <v>[ground]</v>
      </c>
      <c r="G10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Ground acquisition failure. No data from 2008/04/09 01:13:00 TAI to 2008/04/09 04:10:00 TAI, no data available</v>
      </c>
      <c r="H102" s="2" t="str">
        <f>IF(ISNUMBER(SEARCH("Maneuver",IDS_Table_of_events_Export_20200609153033[[#This Row],[Column2]],1)),"Maneuver","")</f>
        <v/>
      </c>
      <c r="I10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03" spans="1:9" x14ac:dyDescent="0.25">
      <c r="A103" s="1">
        <v>39514.13690972222</v>
      </c>
      <c r="B103" s="2" t="s">
        <v>5</v>
      </c>
      <c r="C103" s="2" t="s">
        <v>6</v>
      </c>
      <c r="D103" s="2" t="s">
        <v>109</v>
      </c>
      <c r="E103" s="2" t="s">
        <v>8</v>
      </c>
      <c r="F103" s="2" t="str">
        <f>LEFT(IDS_Table_of_events_Export_20200609153033[[#This Row],[Event]],FIND("] ",IDS_Table_of_events_Export_20200609153033[[#This Row],[Event]],1))</f>
        <v>[on board]</v>
      </c>
      <c r="G10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2008/03/07 03:17:11 TAI), all data available</v>
      </c>
      <c r="H103" s="2" t="str">
        <f>IF(ISNUMBER(SEARCH("Maneuver",IDS_Table_of_events_Export_20200609153033[[#This Row],[Column2]],1)),"Maneuver","")</f>
        <v>Maneuver</v>
      </c>
      <c r="I10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04" spans="1:9" hidden="1" x14ac:dyDescent="0.25">
      <c r="A104" s="1">
        <v>39490.149571759262</v>
      </c>
      <c r="B104" s="2" t="s">
        <v>5</v>
      </c>
      <c r="C104" s="2" t="s">
        <v>6</v>
      </c>
      <c r="D104" s="2" t="s">
        <v>110</v>
      </c>
      <c r="E104" s="2" t="s">
        <v>8</v>
      </c>
      <c r="F104" s="2" t="str">
        <f>LEFT(IDS_Table_of_events_Export_20200609153033[[#This Row],[Event]],FIND("] ",IDS_Table_of_events_Export_20200609153033[[#This Row],[Event]],1))</f>
        <v>[on board]</v>
      </c>
      <c r="G10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2008/02/12 05:49:28 TAI), all data available</v>
      </c>
      <c r="H104" s="2" t="str">
        <f>IF(ISNUMBER(SEARCH("Maneuver",IDS_Table_of_events_Export_20200609153033[[#This Row],[Column2]],1)),"Maneuver","")</f>
        <v>Maneuver</v>
      </c>
      <c r="I10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05" spans="1:9" hidden="1" x14ac:dyDescent="0.25">
      <c r="A105" s="1">
        <v>39463.674305555556</v>
      </c>
      <c r="B105" s="2" t="s">
        <v>5</v>
      </c>
      <c r="C105" s="2" t="s">
        <v>6</v>
      </c>
      <c r="D105" s="2" t="s">
        <v>111</v>
      </c>
      <c r="E105" s="2" t="s">
        <v>8</v>
      </c>
      <c r="F105" s="2" t="str">
        <f>LEFT(IDS_Table_of_events_Export_20200609153033[[#This Row],[Event]],FIND("] ",IDS_Table_of_events_Export_20200609153033[[#This Row],[Event]],1))</f>
        <v>[on board]</v>
      </c>
      <c r="G10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High Speed Multiplexer failure (No data from 2008/01/16 16:11:00 TAI to 2008/01/17 19:20:32 TAI), less data available</v>
      </c>
      <c r="H105" s="2" t="str">
        <f>IF(ISNUMBER(SEARCH("Maneuver",IDS_Table_of_events_Export_20200609153033[[#This Row],[Column2]],1)),"Maneuver","")</f>
        <v/>
      </c>
      <c r="I10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06" spans="1:9" x14ac:dyDescent="0.25">
      <c r="A106" s="1">
        <v>39457.864953703705</v>
      </c>
      <c r="B106" s="2" t="s">
        <v>5</v>
      </c>
      <c r="C106" s="2" t="s">
        <v>6</v>
      </c>
      <c r="D106" s="2" t="s">
        <v>112</v>
      </c>
      <c r="E106" s="2" t="s">
        <v>8</v>
      </c>
      <c r="F106" s="2" t="str">
        <f>LEFT(IDS_Table_of_events_Export_20200609153033[[#This Row],[Event]],FIND("] ",IDS_Table_of_events_Export_20200609153033[[#This Row],[Event]],1))</f>
        <v>[on board]</v>
      </c>
      <c r="G10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2008/01/10 20:45:34 TAI), all data available</v>
      </c>
      <c r="H106" s="2" t="str">
        <f>IF(ISNUMBER(SEARCH("Maneuver",IDS_Table_of_events_Export_20200609153033[[#This Row],[Column2]],1)),"Maneuver","")</f>
        <v>Maneuver</v>
      </c>
      <c r="I10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07" spans="1:9" x14ac:dyDescent="0.25">
      <c r="A107" s="1">
        <v>39449.853854166664</v>
      </c>
      <c r="B107" s="2" t="s">
        <v>5</v>
      </c>
      <c r="C107" s="2" t="s">
        <v>6</v>
      </c>
      <c r="D107" s="2" t="s">
        <v>113</v>
      </c>
      <c r="E107" s="2" t="s">
        <v>8</v>
      </c>
      <c r="F107" s="2" t="str">
        <f>LEFT(IDS_Table_of_events_Export_20200609153033[[#This Row],[Event]],FIND("] ",IDS_Table_of_events_Export_20200609153033[[#This Row],[Event]],1))</f>
        <v>[on board]</v>
      </c>
      <c r="G10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2008/01/02 20:29:35 TAI), all data available</v>
      </c>
      <c r="H107" s="2" t="str">
        <f>IF(ISNUMBER(SEARCH("Maneuver",IDS_Table_of_events_Export_20200609153033[[#This Row],[Column2]],1)),"Maneuver","")</f>
        <v>Maneuver</v>
      </c>
      <c r="I10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08" spans="1:9" x14ac:dyDescent="0.25">
      <c r="A108" s="1">
        <v>39423.116261574076</v>
      </c>
      <c r="B108" s="2" t="s">
        <v>5</v>
      </c>
      <c r="C108" s="2" t="s">
        <v>6</v>
      </c>
      <c r="D108" s="2" t="s">
        <v>114</v>
      </c>
      <c r="E108" s="2" t="s">
        <v>8</v>
      </c>
      <c r="F108" s="2" t="str">
        <f>LEFT(IDS_Table_of_events_Export_20200609153033[[#This Row],[Event]],FIND("] ",IDS_Table_of_events_Export_20200609153033[[#This Row],[Event]],1))</f>
        <v>[on board]</v>
      </c>
      <c r="G10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2007/12/07 02:47:30 TAI), all data available</v>
      </c>
      <c r="H108" s="2" t="str">
        <f>IF(ISNUMBER(SEARCH("Maneuver",IDS_Table_of_events_Export_20200609153033[[#This Row],[Column2]],1)),"Maneuver","")</f>
        <v>Maneuver</v>
      </c>
      <c r="I10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09" spans="1:9" hidden="1" x14ac:dyDescent="0.25">
      <c r="A109" s="1">
        <v>39420.19090277778</v>
      </c>
      <c r="B109" s="2" t="s">
        <v>5</v>
      </c>
      <c r="C109" s="2" t="s">
        <v>6</v>
      </c>
      <c r="D109" s="2" t="s">
        <v>115</v>
      </c>
      <c r="E109" s="2" t="s">
        <v>8</v>
      </c>
      <c r="F109" s="2" t="str">
        <f>LEFT(IDS_Table_of_events_Export_20200609153033[[#This Row],[Event]],FIND("] ",IDS_Table_of_events_Export_20200609153033[[#This Row],[Event]],1))</f>
        <v>[on board]</v>
      </c>
      <c r="G10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2007/12/04 04:49:55 TAI), all data available</v>
      </c>
      <c r="H109" s="2" t="str">
        <f>IF(ISNUMBER(SEARCH("Maneuver",IDS_Table_of_events_Export_20200609153033[[#This Row],[Column2]],1)),"Maneuver","")</f>
        <v>Maneuver</v>
      </c>
      <c r="I10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10" spans="1:9" x14ac:dyDescent="0.25">
      <c r="A110" s="1">
        <v>39415.138495370367</v>
      </c>
      <c r="B110" s="2" t="s">
        <v>5</v>
      </c>
      <c r="C110" s="2" t="s">
        <v>6</v>
      </c>
      <c r="D110" s="2" t="s">
        <v>116</v>
      </c>
      <c r="E110" s="2" t="s">
        <v>8</v>
      </c>
      <c r="F110" s="2" t="str">
        <f>LEFT(IDS_Table_of_events_Export_20200609153033[[#This Row],[Event]],FIND("] ",IDS_Table_of_events_Export_20200609153033[[#This Row],[Event]],1))</f>
        <v>[on board]</v>
      </c>
      <c r="G11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2007/11/29 03:19:31 TAI), all data available</v>
      </c>
      <c r="H110" s="2" t="str">
        <f>IF(ISNUMBER(SEARCH("Maneuver",IDS_Table_of_events_Export_20200609153033[[#This Row],[Column2]],1)),"Maneuver","")</f>
        <v>Maneuver</v>
      </c>
      <c r="I11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11" spans="1:9" x14ac:dyDescent="0.25">
      <c r="A111" s="1">
        <v>39380.125162037039</v>
      </c>
      <c r="B111" s="2" t="s">
        <v>5</v>
      </c>
      <c r="C111" s="2" t="s">
        <v>6</v>
      </c>
      <c r="D111" s="2" t="s">
        <v>117</v>
      </c>
      <c r="E111" s="2" t="s">
        <v>8</v>
      </c>
      <c r="F111" s="2" t="str">
        <f>LEFT(IDS_Table_of_events_Export_20200609153033[[#This Row],[Event]],FIND("] ",IDS_Table_of_events_Export_20200609153033[[#This Row],[Event]],1))</f>
        <v>[on board]</v>
      </c>
      <c r="G11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2007/10/25 03:00:17 TAI), all data available</v>
      </c>
      <c r="H111" s="2" t="str">
        <f>IF(ISNUMBER(SEARCH("Maneuver",IDS_Table_of_events_Export_20200609153033[[#This Row],[Column2]],1)),"Maneuver","")</f>
        <v>Maneuver</v>
      </c>
      <c r="I11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12" spans="1:9" x14ac:dyDescent="0.25">
      <c r="A112" s="1">
        <v>39353.136157407411</v>
      </c>
      <c r="B112" s="2" t="s">
        <v>5</v>
      </c>
      <c r="C112" s="2" t="s">
        <v>6</v>
      </c>
      <c r="D112" s="2" t="s">
        <v>118</v>
      </c>
      <c r="E112" s="2" t="s">
        <v>8</v>
      </c>
      <c r="F112" s="2" t="str">
        <f>LEFT(IDS_Table_of_events_Export_20200609153033[[#This Row],[Event]],FIND("] ",IDS_Table_of_events_Export_20200609153033[[#This Row],[Event]],1))</f>
        <v>[on board]</v>
      </c>
      <c r="G11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2007/09/28 03:16:08 TAI), all data available</v>
      </c>
      <c r="H112" s="2" t="str">
        <f>IF(ISNUMBER(SEARCH("Maneuver",IDS_Table_of_events_Export_20200609153033[[#This Row],[Column2]],1)),"Maneuver","")</f>
        <v>Maneuver</v>
      </c>
      <c r="I11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13" spans="1:9" hidden="1" x14ac:dyDescent="0.25">
      <c r="A113" s="1">
        <v>39352.219733796293</v>
      </c>
      <c r="B113" s="2" t="s">
        <v>5</v>
      </c>
      <c r="C113" s="2" t="s">
        <v>6</v>
      </c>
      <c r="D113" s="2" t="s">
        <v>119</v>
      </c>
      <c r="E113" s="2" t="s">
        <v>8</v>
      </c>
      <c r="F113" s="2" t="str">
        <f>LEFT(IDS_Table_of_events_Export_20200609153033[[#This Row],[Event]],FIND("] ",IDS_Table_of_events_Export_20200609153033[[#This Row],[Event]],1))</f>
        <v>[on board]</v>
      </c>
      <c r="G11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2007/09/27 05:31:15 TAI), all data available</v>
      </c>
      <c r="H113" s="2" t="str">
        <f>IF(ISNUMBER(SEARCH("Maneuver",IDS_Table_of_events_Export_20200609153033[[#This Row],[Column2]],1)),"Maneuver","")</f>
        <v>Maneuver</v>
      </c>
      <c r="I11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14" spans="1:9" hidden="1" x14ac:dyDescent="0.25">
      <c r="A114" s="1">
        <v>39349.515162037038</v>
      </c>
      <c r="B114" s="2" t="s">
        <v>5</v>
      </c>
      <c r="C114" s="2" t="s">
        <v>6</v>
      </c>
      <c r="D114" s="2" t="s">
        <v>120</v>
      </c>
      <c r="E114" s="2" t="s">
        <v>8</v>
      </c>
      <c r="F114" s="2" t="str">
        <f>LEFT(IDS_Table_of_events_Export_20200609153033[[#This Row],[Event]],FIND("] ",IDS_Table_of_events_Export_20200609153033[[#This Row],[Event]],1))</f>
        <v>[on board]</v>
      </c>
      <c r="G11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switch-off due to Service Module Anomaly (Global AOCS Surveillance triggered), (end : 2007/09/27 15:59:18 TAI), less data available</v>
      </c>
      <c r="H114" s="2" t="str">
        <f>IF(ISNUMBER(SEARCH("Maneuver",IDS_Table_of_events_Export_20200609153033[[#This Row],[Column2]],1)),"Maneuver","")</f>
        <v/>
      </c>
      <c r="I11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15" spans="1:9" x14ac:dyDescent="0.25">
      <c r="A115" s="1">
        <v>39303.124722222223</v>
      </c>
      <c r="B115" s="2" t="s">
        <v>5</v>
      </c>
      <c r="C115" s="2" t="s">
        <v>6</v>
      </c>
      <c r="D115" s="2" t="s">
        <v>121</v>
      </c>
      <c r="E115" s="2" t="s">
        <v>8</v>
      </c>
      <c r="F115" s="2" t="str">
        <f>LEFT(IDS_Table_of_events_Export_20200609153033[[#This Row],[Event]],FIND("] ",IDS_Table_of_events_Export_20200609153033[[#This Row],[Event]],1))</f>
        <v>[on board]</v>
      </c>
      <c r="G11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2007/08/09 02:59:38 TAI), all data available</v>
      </c>
      <c r="H115" s="2" t="str">
        <f>IF(ISNUMBER(SEARCH("Maneuver",IDS_Table_of_events_Export_20200609153033[[#This Row],[Column2]],1)),"Maneuver","")</f>
        <v>Maneuver</v>
      </c>
      <c r="I11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16" spans="1:9" hidden="1" x14ac:dyDescent="0.25">
      <c r="A116" s="1">
        <v>39291.485532407409</v>
      </c>
      <c r="B116" s="2" t="s">
        <v>5</v>
      </c>
      <c r="C116" s="2" t="s">
        <v>6</v>
      </c>
      <c r="D116" s="2" t="s">
        <v>122</v>
      </c>
      <c r="E116" s="2" t="s">
        <v>8</v>
      </c>
      <c r="F116" s="2" t="str">
        <f>LEFT(IDS_Table_of_events_Export_20200609153033[[#This Row],[Event]],FIND("] ",IDS_Table_of_events_Export_20200609153033[[#This Row],[Event]],1))</f>
        <v>[on board]</v>
      </c>
      <c r="G11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DORIS/MWR in RS/WT/INI Mode due to a CCA RBI STATUS CHECK ERROR (No data from 2007/07/28 11:39:10 TAI to 2007/07/30 16:38:30 TAI), less data available</v>
      </c>
      <c r="H116" s="2" t="str">
        <f>IF(ISNUMBER(SEARCH("Maneuver",IDS_Table_of_events_Export_20200609153033[[#This Row],[Column2]],1)),"Maneuver","")</f>
        <v/>
      </c>
      <c r="I11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17" spans="1:9" x14ac:dyDescent="0.25">
      <c r="A117" s="1">
        <v>39281.130520833336</v>
      </c>
      <c r="B117" s="2" t="s">
        <v>5</v>
      </c>
      <c r="C117" s="2" t="s">
        <v>6</v>
      </c>
      <c r="D117" s="2" t="s">
        <v>123</v>
      </c>
      <c r="E117" s="2" t="s">
        <v>8</v>
      </c>
      <c r="F117" s="2" t="str">
        <f>LEFT(IDS_Table_of_events_Export_20200609153033[[#This Row],[Event]],FIND("] ",IDS_Table_of_events_Export_20200609153033[[#This Row],[Event]],1))</f>
        <v>[on board]</v>
      </c>
      <c r="G11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2007/07/18 03:08:02 TAI), all data available</v>
      </c>
      <c r="H117" s="2" t="str">
        <f>IF(ISNUMBER(SEARCH("Maneuver",IDS_Table_of_events_Export_20200609153033[[#This Row],[Column2]],1)),"Maneuver","")</f>
        <v>Maneuver</v>
      </c>
      <c r="I11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18" spans="1:9" hidden="1" x14ac:dyDescent="0.25">
      <c r="A118" s="1">
        <v>39280.195439814815</v>
      </c>
      <c r="B118" s="2" t="s">
        <v>5</v>
      </c>
      <c r="C118" s="2" t="s">
        <v>6</v>
      </c>
      <c r="D118" s="2" t="s">
        <v>124</v>
      </c>
      <c r="E118" s="2" t="s">
        <v>8</v>
      </c>
      <c r="F118" s="2" t="str">
        <f>LEFT(IDS_Table_of_events_Export_20200609153033[[#This Row],[Event]],FIND("] ",IDS_Table_of_events_Export_20200609153033[[#This Row],[Event]],1))</f>
        <v>[on board]</v>
      </c>
      <c r="G11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2007/07/17 04:43:42 TAI), all data available</v>
      </c>
      <c r="H118" s="2" t="str">
        <f>IF(ISNUMBER(SEARCH("Maneuver",IDS_Table_of_events_Export_20200609153033[[#This Row],[Column2]],1)),"Maneuver","")</f>
        <v>Maneuver</v>
      </c>
      <c r="I11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19" spans="1:9" x14ac:dyDescent="0.25">
      <c r="A119" s="1">
        <v>39273.083703703705</v>
      </c>
      <c r="B119" s="2" t="s">
        <v>5</v>
      </c>
      <c r="C119" s="2" t="s">
        <v>6</v>
      </c>
      <c r="D119" s="2" t="s">
        <v>125</v>
      </c>
      <c r="E119" s="2" t="s">
        <v>8</v>
      </c>
      <c r="F119" s="2" t="str">
        <f>LEFT(IDS_Table_of_events_Export_20200609153033[[#This Row],[Event]],FIND("] ",IDS_Table_of_events_Export_20200609153033[[#This Row],[Event]],1))</f>
        <v>[on board]</v>
      </c>
      <c r="G11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2007/07/10 04:00:34 TAI), all data available</v>
      </c>
      <c r="H119" s="2" t="str">
        <f>IF(ISNUMBER(SEARCH("Maneuver",IDS_Table_of_events_Export_20200609153033[[#This Row],[Column2]],1)),"Maneuver","")</f>
        <v>Maneuver</v>
      </c>
      <c r="I11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20" spans="1:9" x14ac:dyDescent="0.25">
      <c r="A120" s="1">
        <v>39248.067210648151</v>
      </c>
      <c r="B120" s="2" t="s">
        <v>5</v>
      </c>
      <c r="C120" s="2" t="s">
        <v>6</v>
      </c>
      <c r="D120" s="2" t="s">
        <v>126</v>
      </c>
      <c r="E120" s="2" t="s">
        <v>8</v>
      </c>
      <c r="F120" s="2" t="str">
        <f>LEFT(IDS_Table_of_events_Export_20200609153033[[#This Row],[Event]],FIND("] ",IDS_Table_of_events_Export_20200609153033[[#This Row],[Event]],1))</f>
        <v>[on board]</v>
      </c>
      <c r="G12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2007/06/15 01:36:50 TAI), all data available</v>
      </c>
      <c r="H120" s="2" t="str">
        <f>IF(ISNUMBER(SEARCH("Maneuver",IDS_Table_of_events_Export_20200609153033[[#This Row],[Column2]],1)),"Maneuver","")</f>
        <v>Maneuver</v>
      </c>
      <c r="I12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21" spans="1:9" hidden="1" x14ac:dyDescent="0.25">
      <c r="A121" s="1">
        <v>39232.428819444445</v>
      </c>
      <c r="B121" s="2" t="s">
        <v>5</v>
      </c>
      <c r="C121" s="2" t="s">
        <v>6</v>
      </c>
      <c r="D121" s="2" t="s">
        <v>127</v>
      </c>
      <c r="E121" s="2" t="s">
        <v>8</v>
      </c>
      <c r="F121" s="2" t="str">
        <f>LEFT(IDS_Table_of_events_Export_20200609153033[[#This Row],[Event]],FIND("] ",IDS_Table_of_events_Export_20200609153033[[#This Row],[Event]],1))</f>
        <v>[on board]</v>
      </c>
      <c r="G12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switched in STABILISATION mode during a Cold Reset of DORIS/MWR ICU for solving a MWR anomaly(end : 2007/05/30 14:06:10 TAI), less data available</v>
      </c>
      <c r="H121" s="2" t="str">
        <f>IF(ISNUMBER(SEARCH("Maneuver",IDS_Table_of_events_Export_20200609153033[[#This Row],[Column2]],1)),"Maneuver","")</f>
        <v/>
      </c>
      <c r="I12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22" spans="1:9" x14ac:dyDescent="0.25">
      <c r="A122" s="1">
        <v>39218.150590277779</v>
      </c>
      <c r="B122" s="2" t="s">
        <v>5</v>
      </c>
      <c r="C122" s="2" t="s">
        <v>6</v>
      </c>
      <c r="D122" s="2" t="s">
        <v>128</v>
      </c>
      <c r="E122" s="2" t="s">
        <v>8</v>
      </c>
      <c r="F122" s="2" t="str">
        <f>LEFT(IDS_Table_of_events_Export_20200609153033[[#This Row],[Event]],FIND("] ",IDS_Table_of_events_Export_20200609153033[[#This Row],[Event]],1))</f>
        <v>[on board]</v>
      </c>
      <c r="G12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2007/05/16 03:36:55 TAI), all data available</v>
      </c>
      <c r="H122" s="2" t="str">
        <f>IF(ISNUMBER(SEARCH("Maneuver",IDS_Table_of_events_Export_20200609153033[[#This Row],[Column2]],1)),"Maneuver","")</f>
        <v>Maneuver</v>
      </c>
      <c r="I12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23" spans="1:9" x14ac:dyDescent="0.25">
      <c r="A123" s="1">
        <v>39177.128564814811</v>
      </c>
      <c r="B123" s="2" t="s">
        <v>5</v>
      </c>
      <c r="C123" s="2" t="s">
        <v>6</v>
      </c>
      <c r="D123" s="2" t="s">
        <v>129</v>
      </c>
      <c r="E123" s="2" t="s">
        <v>8</v>
      </c>
      <c r="F123" s="2" t="str">
        <f>LEFT(IDS_Table_of_events_Export_20200609153033[[#This Row],[Event]],FIND("] ",IDS_Table_of_events_Export_20200609153033[[#This Row],[Event]],1))</f>
        <v>[on board]</v>
      </c>
      <c r="G12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2007/04/05 03:05:12 TAI), all data available</v>
      </c>
      <c r="H123" s="2" t="str">
        <f>IF(ISNUMBER(SEARCH("Maneuver",IDS_Table_of_events_Export_20200609153033[[#This Row],[Column2]],1)),"Maneuver","")</f>
        <v>Maneuver</v>
      </c>
      <c r="I12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24" spans="1:9" hidden="1" x14ac:dyDescent="0.25">
      <c r="A124" s="1">
        <v>39175.190763888888</v>
      </c>
      <c r="B124" s="2" t="s">
        <v>5</v>
      </c>
      <c r="C124" s="2" t="s">
        <v>6</v>
      </c>
      <c r="D124" s="2" t="s">
        <v>130</v>
      </c>
      <c r="E124" s="2" t="s">
        <v>8</v>
      </c>
      <c r="F124" s="2" t="str">
        <f>LEFT(IDS_Table_of_events_Export_20200609153033[[#This Row],[Event]],FIND("] ",IDS_Table_of_events_Export_20200609153033[[#This Row],[Event]],1))</f>
        <v>[on board]</v>
      </c>
      <c r="G12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2007/04/03 04:50:14 TAI), all data available</v>
      </c>
      <c r="H124" s="2" t="str">
        <f>IF(ISNUMBER(SEARCH("Maneuver",IDS_Table_of_events_Export_20200609153033[[#This Row],[Column2]],1)),"Maneuver","")</f>
        <v>Maneuver</v>
      </c>
      <c r="I12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25" spans="1:9" x14ac:dyDescent="0.25">
      <c r="A125" s="1">
        <v>39135.129363425927</v>
      </c>
      <c r="B125" s="2" t="s">
        <v>5</v>
      </c>
      <c r="C125" s="2" t="s">
        <v>6</v>
      </c>
      <c r="D125" s="2" t="s">
        <v>131</v>
      </c>
      <c r="E125" s="2" t="s">
        <v>8</v>
      </c>
      <c r="F125" s="2" t="str">
        <f>LEFT(IDS_Table_of_events_Export_20200609153033[[#This Row],[Event]],FIND("] ",IDS_Table_of_events_Export_20200609153033[[#This Row],[Event]],1))</f>
        <v>[on board]</v>
      </c>
      <c r="G12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2007/02/22 03:06:19 TAI), all data available</v>
      </c>
      <c r="H125" s="2" t="str">
        <f>IF(ISNUMBER(SEARCH("Maneuver",IDS_Table_of_events_Export_20200609153033[[#This Row],[Column2]],1)),"Maneuver","")</f>
        <v>Maneuver</v>
      </c>
      <c r="I12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26" spans="1:9" x14ac:dyDescent="0.25">
      <c r="A126" s="1">
        <v>39106.085648148146</v>
      </c>
      <c r="B126" s="2" t="s">
        <v>5</v>
      </c>
      <c r="C126" s="2" t="s">
        <v>6</v>
      </c>
      <c r="D126" s="2" t="s">
        <v>132</v>
      </c>
      <c r="E126" s="2" t="s">
        <v>8</v>
      </c>
      <c r="F126" s="2" t="str">
        <f>LEFT(IDS_Table_of_events_Export_20200609153033[[#This Row],[Event]],FIND("] ",IDS_Table_of_events_Export_20200609153033[[#This Row],[Event]],1))</f>
        <v>[on board]</v>
      </c>
      <c r="G12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2007/01/24 02:03:26 TAI), all data available</v>
      </c>
      <c r="H126" s="2" t="str">
        <f>IF(ISNUMBER(SEARCH("Maneuver",IDS_Table_of_events_Export_20200609153033[[#This Row],[Column2]],1)),"Maneuver","")</f>
        <v>Maneuver</v>
      </c>
      <c r="I12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27" spans="1:9" hidden="1" x14ac:dyDescent="0.25">
      <c r="A127" s="1">
        <v>39105.189652777779</v>
      </c>
      <c r="B127" s="2" t="s">
        <v>5</v>
      </c>
      <c r="C127" s="2" t="s">
        <v>6</v>
      </c>
      <c r="D127" s="2" t="s">
        <v>133</v>
      </c>
      <c r="E127" s="2" t="s">
        <v>8</v>
      </c>
      <c r="F127" s="2" t="str">
        <f>LEFT(IDS_Table_of_events_Export_20200609153033[[#This Row],[Event]],FIND("] ",IDS_Table_of_events_Export_20200609153033[[#This Row],[Event]],1))</f>
        <v>[on board]</v>
      </c>
      <c r="G12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2007/01/23 04:51:50 TAI), all data available</v>
      </c>
      <c r="H127" s="2" t="str">
        <f>IF(ISNUMBER(SEARCH("Maneuver",IDS_Table_of_events_Export_20200609153033[[#This Row],[Column2]],1)),"Maneuver","")</f>
        <v>Maneuver</v>
      </c>
      <c r="I12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28" spans="1:9" hidden="1" x14ac:dyDescent="0.25">
      <c r="A128" s="1">
        <v>39078.596412037034</v>
      </c>
      <c r="B128" s="2" t="s">
        <v>5</v>
      </c>
      <c r="C128" s="2" t="s">
        <v>6</v>
      </c>
      <c r="D128" s="2" t="s">
        <v>134</v>
      </c>
      <c r="E128" s="2" t="s">
        <v>8</v>
      </c>
      <c r="F128" s="2" t="str">
        <f>LEFT(IDS_Table_of_events_Export_20200609153033[[#This Row],[Event]],FIND("] ",IDS_Table_of_events_Export_20200609153033[[#This Row],[Event]],1))</f>
        <v>[on board]</v>
      </c>
      <c r="G12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due to HSM input reset (end 2006/12/28 10:51:48 TAI), no data available</v>
      </c>
      <c r="H128" s="2" t="str">
        <f>IF(ISNUMBER(SEARCH("Maneuver",IDS_Table_of_events_Export_20200609153033[[#This Row],[Column2]],1)),"Maneuver","")</f>
        <v/>
      </c>
      <c r="I12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29" spans="1:9" x14ac:dyDescent="0.25">
      <c r="A129" s="1">
        <v>39071.98541666667</v>
      </c>
      <c r="B129" s="2" t="s">
        <v>5</v>
      </c>
      <c r="C129" s="2" t="s">
        <v>6</v>
      </c>
      <c r="D129" s="2" t="s">
        <v>135</v>
      </c>
      <c r="E129" s="2" t="s">
        <v>8</v>
      </c>
      <c r="F129" s="2" t="str">
        <f>LEFT(IDS_Table_of_events_Export_20200609153033[[#This Row],[Event]],FIND("] ",IDS_Table_of_events_Export_20200609153033[[#This Row],[Event]],1))</f>
        <v>[on board]</v>
      </c>
      <c r="G12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2006/12/20 23:39:02 TAI), all data available</v>
      </c>
      <c r="H129" s="2" t="str">
        <f>IF(ISNUMBER(SEARCH("Maneuver",IDS_Table_of_events_Export_20200609153033[[#This Row],[Column2]],1)),"Maneuver","")</f>
        <v>Maneuver</v>
      </c>
      <c r="I12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30" spans="1:9" hidden="1" x14ac:dyDescent="0.25">
      <c r="A130" s="1">
        <v>39063.751967592594</v>
      </c>
      <c r="B130" s="2" t="s">
        <v>5</v>
      </c>
      <c r="C130" s="2" t="s">
        <v>6</v>
      </c>
      <c r="D130" s="2" t="s">
        <v>136</v>
      </c>
      <c r="E130" s="2" t="s">
        <v>8</v>
      </c>
      <c r="F130" s="2" t="str">
        <f>LEFT(IDS_Table_of_events_Export_20200609153033[[#This Row],[Event]],FIND("] ",IDS_Table_of_events_Export_20200609153033[[#This Row],[Event]],1))</f>
        <v>[on board]</v>
      </c>
      <c r="G13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Due to a LVL 3 PROTOCOL ERROR AND INTERRUPT All Instruments are Unavailable (end 2006/12/16 08:36:00 TAI), no data available</v>
      </c>
      <c r="H130" s="2" t="str">
        <f>IF(ISNUMBER(SEARCH("Maneuver",IDS_Table_of_events_Export_20200609153033[[#This Row],[Column2]],1)),"Maneuver","")</f>
        <v/>
      </c>
      <c r="I13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31" spans="1:9" hidden="1" x14ac:dyDescent="0.25">
      <c r="A131" s="1">
        <v>39049.332662037035</v>
      </c>
      <c r="B131" s="2" t="s">
        <v>5</v>
      </c>
      <c r="C131" s="2" t="s">
        <v>6</v>
      </c>
      <c r="D131" s="2" t="s">
        <v>137</v>
      </c>
      <c r="E131" s="2" t="s">
        <v>8</v>
      </c>
      <c r="F131" s="2" t="str">
        <f>LEFT(IDS_Table_of_events_Export_20200609153033[[#This Row],[Event]],FIND("] ",IDS_Table_of_events_Export_20200609153033[[#This Row],[Event]],1))</f>
        <v>[on board]</v>
      </c>
      <c r="G13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Satelitte Maintenance (end : 2006/11/30 17:35:00 TAI), no data available</v>
      </c>
      <c r="H131" s="2" t="str">
        <f>IF(ISNUMBER(SEARCH("Maneuver",IDS_Table_of_events_Export_20200609153033[[#This Row],[Column2]],1)),"Maneuver","")</f>
        <v/>
      </c>
      <c r="I13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32" spans="1:9" x14ac:dyDescent="0.25">
      <c r="A132" s="1">
        <v>39036.130486111113</v>
      </c>
      <c r="B132" s="2" t="s">
        <v>5</v>
      </c>
      <c r="C132" s="2" t="s">
        <v>6</v>
      </c>
      <c r="D132" s="2" t="s">
        <v>138</v>
      </c>
      <c r="E132" s="2" t="s">
        <v>8</v>
      </c>
      <c r="F132" s="2" t="str">
        <f>LEFT(IDS_Table_of_events_Export_20200609153033[[#This Row],[Event]],FIND("] ",IDS_Table_of_events_Export_20200609153033[[#This Row],[Event]],1))</f>
        <v>[on board]</v>
      </c>
      <c r="G13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2006/11/15 03:08:00 TAI), all data available</v>
      </c>
      <c r="H132" s="2" t="str">
        <f>IF(ISNUMBER(SEARCH("Maneuver",IDS_Table_of_events_Export_20200609153033[[#This Row],[Column2]],1)),"Maneuver","")</f>
        <v>Maneuver</v>
      </c>
      <c r="I13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33" spans="1:9" hidden="1" x14ac:dyDescent="0.25">
      <c r="A133" s="1">
        <v>38976.180243055554</v>
      </c>
      <c r="B133" s="2" t="s">
        <v>5</v>
      </c>
      <c r="C133" s="2" t="s">
        <v>6</v>
      </c>
      <c r="D133" s="2" t="s">
        <v>139</v>
      </c>
      <c r="E133" s="2" t="s">
        <v>8</v>
      </c>
      <c r="F133" s="2" t="str">
        <f>LEFT(IDS_Table_of_events_Export_20200609153033[[#This Row],[Event]],FIND("] ",IDS_Table_of_events_Export_20200609153033[[#This Row],[Event]],1))</f>
        <v>[on board]</v>
      </c>
      <c r="G13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DOPPLER instrument nominal mode with beacon frequency pre-positioning (end of DORIS incident recovery), all data available</v>
      </c>
      <c r="H133" s="2" t="str">
        <f>IF(ISNUMBER(SEARCH("Maneuver",IDS_Table_of_events_Export_20200609153033[[#This Row],[Column2]],1)),"Maneuver","")</f>
        <v/>
      </c>
      <c r="I13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34" spans="1:9" hidden="1" x14ac:dyDescent="0.25">
      <c r="A134" s="1">
        <v>38973.223807870374</v>
      </c>
      <c r="B134" s="2" t="s">
        <v>5</v>
      </c>
      <c r="C134" s="2" t="s">
        <v>6</v>
      </c>
      <c r="D134" s="2" t="s">
        <v>140</v>
      </c>
      <c r="E134" s="2" t="s">
        <v>8</v>
      </c>
      <c r="F134" s="2" t="str">
        <f>LEFT(IDS_Table_of_events_Export_20200609153033[[#This Row],[Event]],FIND("] ",IDS_Table_of_events_Export_20200609153033[[#This Row],[Event]],1))</f>
        <v>[on board]</v>
      </c>
      <c r="G13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2006/09/13 05:40:29 TAI), all data available</v>
      </c>
      <c r="H134" s="2" t="str">
        <f>IF(ISNUMBER(SEARCH("Maneuver",IDS_Table_of_events_Export_20200609153033[[#This Row],[Column2]],1)),"Maneuver","")</f>
        <v>Maneuver</v>
      </c>
      <c r="I13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35" spans="1:9" x14ac:dyDescent="0.25">
      <c r="A135" s="1">
        <v>38972.096782407411</v>
      </c>
      <c r="B135" s="2" t="s">
        <v>5</v>
      </c>
      <c r="C135" s="2" t="s">
        <v>6</v>
      </c>
      <c r="D135" s="2" t="s">
        <v>141</v>
      </c>
      <c r="E135" s="2" t="s">
        <v>8</v>
      </c>
      <c r="F135" s="2" t="str">
        <f>LEFT(IDS_Table_of_events_Export_20200609153033[[#This Row],[Event]],FIND("] ",IDS_Table_of_events_Export_20200609153033[[#This Row],[Event]],1))</f>
        <v>[on board]</v>
      </c>
      <c r="G13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2006/09/12 04:19:30 TAI), all data available</v>
      </c>
      <c r="H135" s="2" t="str">
        <f>IF(ISNUMBER(SEARCH("Maneuver",IDS_Table_of_events_Export_20200609153033[[#This Row],[Column2]],1)),"Maneuver","")</f>
        <v>Maneuver</v>
      </c>
      <c r="I13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36" spans="1:9" hidden="1" x14ac:dyDescent="0.25">
      <c r="A136" s="1">
        <v>38967.694791666669</v>
      </c>
      <c r="B136" s="2" t="s">
        <v>5</v>
      </c>
      <c r="C136" s="2" t="s">
        <v>6</v>
      </c>
      <c r="D136" s="2" t="s">
        <v>142</v>
      </c>
      <c r="E136" s="2" t="s">
        <v>8</v>
      </c>
      <c r="F136" s="2" t="str">
        <f>LEFT(IDS_Table_of_events_Export_20200609153033[[#This Row],[Event]],FIND("] ",IDS_Table_of_events_Export_20200609153033[[#This Row],[Event]],1))</f>
        <v>[on board]</v>
      </c>
      <c r="G13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ENVISAT SM RETURNED TO THRUSTER CONTROLLED RATE REDUCTION MODE FOLLOWED BY FAM2 (GLOBAL AOCS SURVEILLANCE TRIGGERED, STD DEVIATION ANOMALY) , P/L OFF, No data from 2006/09/07 15:40:30 to 2006/09/11 10:36:00 TAI., less data available</v>
      </c>
      <c r="H136" s="2" t="str">
        <f>IF(ISNUMBER(SEARCH("Maneuver",IDS_Table_of_events_Export_20200609153033[[#This Row],[Column2]],1)),"Maneuver","")</f>
        <v/>
      </c>
      <c r="I13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37" spans="1:9" x14ac:dyDescent="0.25">
      <c r="A137" s="1">
        <v>38888.054479166669</v>
      </c>
      <c r="B137" s="2" t="s">
        <v>5</v>
      </c>
      <c r="C137" s="2" t="s">
        <v>6</v>
      </c>
      <c r="D137" s="2" t="s">
        <v>143</v>
      </c>
      <c r="E137" s="2" t="s">
        <v>8</v>
      </c>
      <c r="F137" s="2" t="str">
        <f>LEFT(IDS_Table_of_events_Export_20200609153033[[#This Row],[Event]],FIND("] ",IDS_Table_of_events_Export_20200609153033[[#This Row],[Event]],1))</f>
        <v>[on board]</v>
      </c>
      <c r="G13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2006/06/20 02:58:49 TAI), all data available</v>
      </c>
      <c r="H137" s="2" t="str">
        <f>IF(ISNUMBER(SEARCH("Maneuver",IDS_Table_of_events_Export_20200609153033[[#This Row],[Column2]],1)),"Maneuver","")</f>
        <v>Maneuver</v>
      </c>
      <c r="I13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38" spans="1:9" x14ac:dyDescent="0.25">
      <c r="A138" s="1">
        <v>38869.037361111114</v>
      </c>
      <c r="B138" s="2" t="s">
        <v>5</v>
      </c>
      <c r="C138" s="2" t="s">
        <v>6</v>
      </c>
      <c r="D138" s="2" t="s">
        <v>144</v>
      </c>
      <c r="E138" s="2" t="s">
        <v>8</v>
      </c>
      <c r="F138" s="2" t="str">
        <f>LEFT(IDS_Table_of_events_Export_20200609153033[[#This Row],[Event]],FIND("] ",IDS_Table_of_events_Export_20200609153033[[#This Row],[Event]],1))</f>
        <v>[on board]</v>
      </c>
      <c r="G13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2006/06/01 00:53:55 TAI), all data available</v>
      </c>
      <c r="H138" s="2" t="str">
        <f>IF(ISNUMBER(SEARCH("Maneuver",IDS_Table_of_events_Export_20200609153033[[#This Row],[Column2]],1)),"Maneuver","")</f>
        <v>Maneuver</v>
      </c>
      <c r="I13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39" spans="1:9" hidden="1" x14ac:dyDescent="0.25">
      <c r="A139" s="1">
        <v>38832.013194444444</v>
      </c>
      <c r="B139" s="2" t="s">
        <v>5</v>
      </c>
      <c r="C139" s="2" t="s">
        <v>6</v>
      </c>
      <c r="D139" s="2" t="s">
        <v>145</v>
      </c>
      <c r="E139" s="2" t="s">
        <v>8</v>
      </c>
      <c r="F139" s="2" t="str">
        <f>LEFT(IDS_Table_of_events_Export_20200609153033[[#This Row],[Event]],FIND("] ",IDS_Table_of_events_Export_20200609153033[[#This Row],[Event]],1))</f>
        <v>[on board]</v>
      </c>
      <c r="G13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DOPPLER instrument nominal mode with beacon frequency pre-positioning (end of incident recovery), all data available</v>
      </c>
      <c r="H139" s="2" t="str">
        <f>IF(ISNUMBER(SEARCH("Maneuver",IDS_Table_of_events_Export_20200609153033[[#This Row],[Column2]],1)),"Maneuver","")</f>
        <v/>
      </c>
      <c r="I13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40" spans="1:9" hidden="1" x14ac:dyDescent="0.25">
      <c r="A140" s="1">
        <v>38826.345833333333</v>
      </c>
      <c r="B140" s="2" t="s">
        <v>5</v>
      </c>
      <c r="C140" s="2" t="s">
        <v>6</v>
      </c>
      <c r="D140" s="2" t="s">
        <v>146</v>
      </c>
      <c r="E140" s="2" t="s">
        <v>8</v>
      </c>
      <c r="F140" s="2" t="str">
        <f>LEFT(IDS_Table_of_events_Export_20200609153033[[#This Row],[Event]],FIND("] ",IDS_Table_of_events_Export_20200609153033[[#This Row],[Event]],1))</f>
        <v>[on board]</v>
      </c>
      <c r="G14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DOPPLER instrument nominal mode with median frequency bandwith pre-positioning (required for DORIS incident recovery) from 2006/04/19 08:18:00  to 2006/04/25 00:19:00 TAI., less data available</v>
      </c>
      <c r="H140" s="2" t="str">
        <f>IF(ISNUMBER(SEARCH("Maneuver",IDS_Table_of_events_Export_20200609153033[[#This Row],[Column2]],1)),"Maneuver","")</f>
        <v/>
      </c>
      <c r="I14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41" spans="1:9" hidden="1" x14ac:dyDescent="0.25">
      <c r="A141" s="1">
        <v>38821.375104166669</v>
      </c>
      <c r="B141" s="2" t="s">
        <v>5</v>
      </c>
      <c r="C141" s="2" t="s">
        <v>6</v>
      </c>
      <c r="D141" s="2" t="s">
        <v>147</v>
      </c>
      <c r="E141" s="2" t="s">
        <v>8</v>
      </c>
      <c r="F141" s="2" t="str">
        <f>LEFT(IDS_Table_of_events_Export_20200609153033[[#This Row],[Event]],FIND("] ",IDS_Table_of_events_Export_20200609153033[[#This Row],[Event]],1))</f>
        <v>[on board]</v>
      </c>
      <c r="G14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anomaly, DORIS reset , no data available</v>
      </c>
      <c r="H141" s="2" t="str">
        <f>IF(ISNUMBER(SEARCH("Maneuver",IDS_Table_of_events_Export_20200609153033[[#This Row],[Column2]],1)),"Maneuver","")</f>
        <v/>
      </c>
      <c r="I14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42" spans="1:9" hidden="1" x14ac:dyDescent="0.25">
      <c r="A142" s="1">
        <v>38815.527777777781</v>
      </c>
      <c r="B142" s="2" t="s">
        <v>5</v>
      </c>
      <c r="C142" s="2" t="s">
        <v>6</v>
      </c>
      <c r="D142" s="2" t="s">
        <v>148</v>
      </c>
      <c r="E142" s="2" t="s">
        <v>8</v>
      </c>
      <c r="F142" s="2" t="str">
        <f>LEFT(IDS_Table_of_events_Export_20200609153033[[#This Row],[Event]],FIND("] ",IDS_Table_of_events_Export_20200609153033[[#This Row],[Event]],1))</f>
        <v>[on board]</v>
      </c>
      <c r="G14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DOPPLER instrument nominal mode with median frequency bandwith pre-positioning (required for DORIS incident recovery) from 2006/04/08 12:40:00  to 2006/04/14 09:00:00 TAI., less data available</v>
      </c>
      <c r="H142" s="2" t="str">
        <f>IF(ISNUMBER(SEARCH("Maneuver",IDS_Table_of_events_Export_20200609153033[[#This Row],[Column2]],1)),"Maneuver","")</f>
        <v/>
      </c>
      <c r="I14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43" spans="1:9" hidden="1" x14ac:dyDescent="0.25">
      <c r="A143" s="1">
        <v>38813.089583333334</v>
      </c>
      <c r="B143" s="2" t="s">
        <v>5</v>
      </c>
      <c r="C143" s="2" t="s">
        <v>6</v>
      </c>
      <c r="D143" s="2" t="s">
        <v>149</v>
      </c>
      <c r="E143" s="2" t="s">
        <v>8</v>
      </c>
      <c r="F143" s="2" t="str">
        <f>LEFT(IDS_Table_of_events_Export_20200609153033[[#This Row],[Event]],FIND("] ",IDS_Table_of_events_Export_20200609153033[[#This Row],[Event]],1))</f>
        <v>[on board]</v>
      </c>
      <c r="G14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anomaly, DORIS MVR switch OFF (No data from 2006/04/06 02:09:00 TAI to 2006/04/08 12:40:00 TAI), no data available</v>
      </c>
      <c r="H143" s="2" t="str">
        <f>IF(ISNUMBER(SEARCH("Maneuver",IDS_Table_of_events_Export_20200609153033[[#This Row],[Column2]],1)),"Maneuver","")</f>
        <v/>
      </c>
      <c r="I14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44" spans="1:9" x14ac:dyDescent="0.25">
      <c r="A144" s="1">
        <v>38807.242118055554</v>
      </c>
      <c r="B144" s="2" t="s">
        <v>5</v>
      </c>
      <c r="C144" s="2" t="s">
        <v>6</v>
      </c>
      <c r="D144" s="2" t="s">
        <v>150</v>
      </c>
      <c r="E144" s="2" t="s">
        <v>8</v>
      </c>
      <c r="F144" s="2" t="str">
        <f>LEFT(IDS_Table_of_events_Export_20200609153033[[#This Row],[Event]],FIND("] ",IDS_Table_of_events_Export_20200609153033[[#This Row],[Event]],1))</f>
        <v>[on board]</v>
      </c>
      <c r="G14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2006/03/31 05:48:46 TAI), all data available</v>
      </c>
      <c r="H144" s="2" t="str">
        <f>IF(ISNUMBER(SEARCH("Maneuver",IDS_Table_of_events_Export_20200609153033[[#This Row],[Column2]],1)),"Maneuver","")</f>
        <v>Maneuver</v>
      </c>
      <c r="I14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45" spans="1:9" hidden="1" x14ac:dyDescent="0.25">
      <c r="A145" s="1">
        <v>38804.231481481482</v>
      </c>
      <c r="B145" s="2" t="s">
        <v>5</v>
      </c>
      <c r="C145" s="2" t="s">
        <v>6</v>
      </c>
      <c r="D145" s="2" t="s">
        <v>151</v>
      </c>
      <c r="E145" s="2" t="s">
        <v>8</v>
      </c>
      <c r="F145" s="2" t="str">
        <f>LEFT(IDS_Table_of_events_Export_20200609153033[[#This Row],[Event]],FIND("] ",IDS_Table_of_events_Export_20200609153033[[#This Row],[Event]],1))</f>
        <v>[on board]</v>
      </c>
      <c r="G14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2006/03/28 05:52:11 TAI), all data available</v>
      </c>
      <c r="H145" s="2" t="str">
        <f>IF(ISNUMBER(SEARCH("Maneuver",IDS_Table_of_events_Export_20200609153033[[#This Row],[Column2]],1)),"Maneuver","")</f>
        <v>Maneuver</v>
      </c>
      <c r="I14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46" spans="1:9" x14ac:dyDescent="0.25">
      <c r="A146" s="1">
        <v>38736.949479166666</v>
      </c>
      <c r="B146" s="2" t="s">
        <v>5</v>
      </c>
      <c r="C146" s="2" t="s">
        <v>6</v>
      </c>
      <c r="D146" s="2" t="s">
        <v>152</v>
      </c>
      <c r="E146" s="2" t="s">
        <v>8</v>
      </c>
      <c r="F146" s="2" t="str">
        <f>LEFT(IDS_Table_of_events_Export_20200609153033[[#This Row],[Event]],FIND("] ",IDS_Table_of_events_Export_20200609153033[[#This Row],[Event]],1))</f>
        <v>[on board]</v>
      </c>
      <c r="G14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2006/01/20 00:47:19 TAI), all data available</v>
      </c>
      <c r="H146" s="2" t="str">
        <f>IF(ISNUMBER(SEARCH("Maneuver",IDS_Table_of_events_Export_20200609153033[[#This Row],[Column2]],1)),"Maneuver","")</f>
        <v>Maneuver</v>
      </c>
      <c r="I14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47" spans="1:9" hidden="1" x14ac:dyDescent="0.25">
      <c r="A147" s="1">
        <v>38727.246111111112</v>
      </c>
      <c r="B147" s="2" t="s">
        <v>5</v>
      </c>
      <c r="C147" s="2" t="s">
        <v>6</v>
      </c>
      <c r="D147" s="2" t="s">
        <v>153</v>
      </c>
      <c r="E147" s="2" t="s">
        <v>8</v>
      </c>
      <c r="F147" s="2" t="str">
        <f>LEFT(IDS_Table_of_events_Export_20200609153033[[#This Row],[Event]],FIND("] ",IDS_Table_of_events_Export_20200609153033[[#This Row],[Event]],1))</f>
        <v>[on board]</v>
      </c>
      <c r="G14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2006/01/10 06:11:24 TAI), all data available</v>
      </c>
      <c r="H147" s="2" t="str">
        <f>IF(ISNUMBER(SEARCH("Maneuver",IDS_Table_of_events_Export_20200609153033[[#This Row],[Column2]],1)),"Maneuver","")</f>
        <v>Maneuver</v>
      </c>
      <c r="I14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48" spans="1:9" x14ac:dyDescent="0.25">
      <c r="A148" s="1">
        <v>38721.209085648145</v>
      </c>
      <c r="B148" s="2" t="s">
        <v>5</v>
      </c>
      <c r="C148" s="2" t="s">
        <v>6</v>
      </c>
      <c r="D148" s="2" t="s">
        <v>154</v>
      </c>
      <c r="E148" s="2" t="s">
        <v>8</v>
      </c>
      <c r="F148" s="2" t="str">
        <f>LEFT(IDS_Table_of_events_Export_20200609153033[[#This Row],[Event]],FIND("] ",IDS_Table_of_events_Export_20200609153033[[#This Row],[Event]],1))</f>
        <v>[on board]</v>
      </c>
      <c r="G14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2006/01/04 05:01:09 TAI), all data available</v>
      </c>
      <c r="H148" s="2" t="str">
        <f>IF(ISNUMBER(SEARCH("Maneuver",IDS_Table_of_events_Export_20200609153033[[#This Row],[Column2]],1)),"Maneuver","")</f>
        <v>Maneuver</v>
      </c>
      <c r="I14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49" spans="1:9" x14ac:dyDescent="0.25">
      <c r="A149" s="1">
        <v>38688.007222222222</v>
      </c>
      <c r="B149" s="2" t="s">
        <v>5</v>
      </c>
      <c r="C149" s="2" t="s">
        <v>6</v>
      </c>
      <c r="D149" s="2" t="s">
        <v>155</v>
      </c>
      <c r="E149" s="2" t="s">
        <v>8</v>
      </c>
      <c r="F149" s="2" t="str">
        <f>LEFT(IDS_Table_of_events_Export_20200609153033[[#This Row],[Event]],FIND("] ",IDS_Table_of_events_Export_20200609153033[[#This Row],[Event]],1))</f>
        <v>[on board]</v>
      </c>
      <c r="G14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2005/12/02 00:10:30 TAI), all data available</v>
      </c>
      <c r="H149" s="2" t="str">
        <f>IF(ISNUMBER(SEARCH("Maneuver",IDS_Table_of_events_Export_20200609153033[[#This Row],[Column2]],1)),"Maneuver","")</f>
        <v>Maneuver</v>
      </c>
      <c r="I14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50" spans="1:9" x14ac:dyDescent="0.25">
      <c r="A150" s="1">
        <v>38631.096643518518</v>
      </c>
      <c r="B150" s="2" t="s">
        <v>5</v>
      </c>
      <c r="C150" s="2" t="s">
        <v>6</v>
      </c>
      <c r="D150" s="2" t="s">
        <v>156</v>
      </c>
      <c r="E150" s="2" t="s">
        <v>8</v>
      </c>
      <c r="F150" s="2" t="str">
        <f>LEFT(IDS_Table_of_events_Export_20200609153033[[#This Row],[Event]],FIND("] ",IDS_Table_of_events_Export_20200609153033[[#This Row],[Event]],1))</f>
        <v>[on board]</v>
      </c>
      <c r="G15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2005/10/06 02:19:14 TAI), all data available</v>
      </c>
      <c r="H150" s="2" t="str">
        <f>IF(ISNUMBER(SEARCH("Maneuver",IDS_Table_of_events_Export_20200609153033[[#This Row],[Column2]],1)),"Maneuver","")</f>
        <v>Maneuver</v>
      </c>
      <c r="I15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51" spans="1:9" hidden="1" x14ac:dyDescent="0.25">
      <c r="A151" s="1">
        <v>38602.222141203703</v>
      </c>
      <c r="B151" s="2" t="s">
        <v>5</v>
      </c>
      <c r="C151" s="2" t="s">
        <v>6</v>
      </c>
      <c r="D151" s="2" t="s">
        <v>157</v>
      </c>
      <c r="E151" s="2" t="s">
        <v>8</v>
      </c>
      <c r="F151" s="2" t="str">
        <f>LEFT(IDS_Table_of_events_Export_20200609153033[[#This Row],[Event]],FIND("] ",IDS_Table_of_events_Export_20200609153033[[#This Row],[Event]],1))</f>
        <v>[on board]</v>
      </c>
      <c r="G15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2005/09/07 07:36:31 TAI), all data available</v>
      </c>
      <c r="H151" s="2" t="str">
        <f>IF(ISNUMBER(SEARCH("Maneuver",IDS_Table_of_events_Export_20200609153033[[#This Row],[Column2]],1)),"Maneuver","")</f>
        <v>Maneuver</v>
      </c>
      <c r="I15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52" spans="1:9" x14ac:dyDescent="0.25">
      <c r="A152" s="1">
        <v>38573.948425925926</v>
      </c>
      <c r="B152" s="2" t="s">
        <v>5</v>
      </c>
      <c r="C152" s="2" t="s">
        <v>6</v>
      </c>
      <c r="D152" s="2" t="s">
        <v>158</v>
      </c>
      <c r="E152" s="2" t="s">
        <v>8</v>
      </c>
      <c r="F152" s="2" t="str">
        <f>LEFT(IDS_Table_of_events_Export_20200609153033[[#This Row],[Event]],FIND("] ",IDS_Table_of_events_Export_20200609153033[[#This Row],[Event]],1))</f>
        <v>[on board]</v>
      </c>
      <c r="G15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2005/08/10 00:45:50 TAI), all data available</v>
      </c>
      <c r="H152" s="2" t="str">
        <f>IF(ISNUMBER(SEARCH("Maneuver",IDS_Table_of_events_Export_20200609153033[[#This Row],[Column2]],1)),"Maneuver","")</f>
        <v>Maneuver</v>
      </c>
      <c r="I15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53" spans="1:9" x14ac:dyDescent="0.25">
      <c r="A153" s="1">
        <v>38511.796296296299</v>
      </c>
      <c r="B153" s="2" t="s">
        <v>5</v>
      </c>
      <c r="C153" s="2" t="s">
        <v>6</v>
      </c>
      <c r="D153" s="2" t="s">
        <v>159</v>
      </c>
      <c r="E153" s="2" t="s">
        <v>8</v>
      </c>
      <c r="F153" s="2" t="str">
        <f>LEFT(IDS_Table_of_events_Export_20200609153033[[#This Row],[Event]],FIND("] ",IDS_Table_of_events_Export_20200609153033[[#This Row],[Event]],1))</f>
        <v>[on board]</v>
      </c>
      <c r="G15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2005/06/08 21:06:46 TAI), all data available</v>
      </c>
      <c r="H153" s="2" t="str">
        <f>IF(ISNUMBER(SEARCH("Maneuver",IDS_Table_of_events_Export_20200609153033[[#This Row],[Column2]],1)),"Maneuver","")</f>
        <v>Maneuver</v>
      </c>
      <c r="I15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54" spans="1:9" hidden="1" x14ac:dyDescent="0.25">
      <c r="A154" s="1">
        <v>38497.638564814813</v>
      </c>
      <c r="B154" s="2" t="s">
        <v>5</v>
      </c>
      <c r="C154" s="2" t="s">
        <v>6</v>
      </c>
      <c r="D154" s="2" t="s">
        <v>139</v>
      </c>
      <c r="E154" s="2" t="s">
        <v>8</v>
      </c>
      <c r="F154" s="2" t="str">
        <f>LEFT(IDS_Table_of_events_Export_20200609153033[[#This Row],[Event]],FIND("] ",IDS_Table_of_events_Export_20200609153033[[#This Row],[Event]],1))</f>
        <v>[on board]</v>
      </c>
      <c r="G15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DOPPLER instrument nominal mode with beacon frequency pre-positioning (end of DORIS incident recovery), all data available</v>
      </c>
      <c r="H154" s="2" t="str">
        <f>IF(ISNUMBER(SEARCH("Maneuver",IDS_Table_of_events_Export_20200609153033[[#This Row],[Column2]],1)),"Maneuver","")</f>
        <v/>
      </c>
      <c r="I15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55" spans="1:9" hidden="1" x14ac:dyDescent="0.25">
      <c r="A155" s="1">
        <v>38492.329733796294</v>
      </c>
      <c r="B155" s="2" t="s">
        <v>5</v>
      </c>
      <c r="C155" s="2" t="s">
        <v>6</v>
      </c>
      <c r="D155" s="2" t="s">
        <v>160</v>
      </c>
      <c r="E155" s="2" t="s">
        <v>8</v>
      </c>
      <c r="F155" s="2" t="str">
        <f>LEFT(IDS_Table_of_events_Export_20200609153033[[#This Row],[Event]],FIND("] ",IDS_Table_of_events_Export_20200609153033[[#This Row],[Event]],1))</f>
        <v>[on board]</v>
      </c>
      <c r="G15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OFF/ON of the DORIS instrument, due to a platform failure, No data from 2005/05/20 07:54:49 to 2005/05/20 12:39:48 TAI., less data available</v>
      </c>
      <c r="H155" s="2" t="str">
        <f>IF(ISNUMBER(SEARCH("Maneuver",IDS_Table_of_events_Export_20200609153033[[#This Row],[Column2]],1)),"Maneuver","")</f>
        <v/>
      </c>
      <c r="I15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56" spans="1:9" x14ac:dyDescent="0.25">
      <c r="A156" s="1">
        <v>38492.006967592592</v>
      </c>
      <c r="B156" s="2" t="s">
        <v>5</v>
      </c>
      <c r="C156" s="2" t="s">
        <v>6</v>
      </c>
      <c r="D156" s="2" t="s">
        <v>161</v>
      </c>
      <c r="E156" s="2" t="s">
        <v>8</v>
      </c>
      <c r="F156" s="2" t="str">
        <f>LEFT(IDS_Table_of_events_Export_20200609153033[[#This Row],[Event]],FIND("] ",IDS_Table_of_events_Export_20200609153033[[#This Row],[Event]],1))</f>
        <v>[on board]</v>
      </c>
      <c r="G15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2005/05/20 02:10:06 TAI), all data available</v>
      </c>
      <c r="H156" s="2" t="str">
        <f>IF(ISNUMBER(SEARCH("Maneuver",IDS_Table_of_events_Export_20200609153033[[#This Row],[Column2]],1)),"Maneuver","")</f>
        <v>Maneuver</v>
      </c>
      <c r="I15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57" spans="1:9" x14ac:dyDescent="0.25">
      <c r="A157" s="1">
        <v>38443.942731481482</v>
      </c>
      <c r="B157" s="2" t="s">
        <v>5</v>
      </c>
      <c r="C157" s="2" t="s">
        <v>6</v>
      </c>
      <c r="D157" s="2" t="s">
        <v>162</v>
      </c>
      <c r="E157" s="2" t="s">
        <v>8</v>
      </c>
      <c r="F157" s="2" t="str">
        <f>LEFT(IDS_Table_of_events_Export_20200609153033[[#This Row],[Event]],FIND("] ",IDS_Table_of_events_Export_20200609153033[[#This Row],[Event]],1))</f>
        <v>[on board]</v>
      </c>
      <c r="G15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2005/04/02 00:35:52 TAI), all data available</v>
      </c>
      <c r="H157" s="2" t="str">
        <f>IF(ISNUMBER(SEARCH("Maneuver",IDS_Table_of_events_Export_20200609153033[[#This Row],[Column2]],1)),"Maneuver","")</f>
        <v>Maneuver</v>
      </c>
      <c r="I15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58" spans="1:9" x14ac:dyDescent="0.25">
      <c r="A158" s="1">
        <v>38441.948553240742</v>
      </c>
      <c r="B158" s="2" t="s">
        <v>5</v>
      </c>
      <c r="C158" s="2" t="s">
        <v>6</v>
      </c>
      <c r="D158" s="2" t="s">
        <v>163</v>
      </c>
      <c r="E158" s="2" t="s">
        <v>8</v>
      </c>
      <c r="F158" s="2" t="str">
        <f>LEFT(IDS_Table_of_events_Export_20200609153033[[#This Row],[Event]],FIND("] ",IDS_Table_of_events_Export_20200609153033[[#This Row],[Event]],1))</f>
        <v>[on board]</v>
      </c>
      <c r="G15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2005/03/31 00:46:01 TAI), all data available</v>
      </c>
      <c r="H158" s="2" t="str">
        <f>IF(ISNUMBER(SEARCH("Maneuver",IDS_Table_of_events_Export_20200609153033[[#This Row],[Column2]],1)),"Maneuver","")</f>
        <v>Maneuver</v>
      </c>
      <c r="I15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59" spans="1:9" hidden="1" x14ac:dyDescent="0.25">
      <c r="A159" s="1">
        <v>38428.202384259261</v>
      </c>
      <c r="B159" s="2" t="s">
        <v>5</v>
      </c>
      <c r="C159" s="2" t="s">
        <v>6</v>
      </c>
      <c r="D159" s="2" t="s">
        <v>164</v>
      </c>
      <c r="E159" s="2" t="s">
        <v>8</v>
      </c>
      <c r="F159" s="2" t="str">
        <f>LEFT(IDS_Table_of_events_Export_20200609153033[[#This Row],[Event]],FIND("] ",IDS_Table_of_events_Export_20200609153033[[#This Row],[Event]],1))</f>
        <v>[on board]</v>
      </c>
      <c r="G15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2005/03/17 07:06:31 TAI), all data available</v>
      </c>
      <c r="H159" s="2" t="str">
        <f>IF(ISNUMBER(SEARCH("Maneuver",IDS_Table_of_events_Export_20200609153033[[#This Row],[Column2]],1)),"Maneuver","")</f>
        <v>Maneuver</v>
      </c>
      <c r="I15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60" spans="1:9" x14ac:dyDescent="0.25">
      <c r="A160" s="1">
        <v>38401.057916666665</v>
      </c>
      <c r="B160" s="2" t="s">
        <v>5</v>
      </c>
      <c r="C160" s="2" t="s">
        <v>6</v>
      </c>
      <c r="D160" s="2" t="s">
        <v>165</v>
      </c>
      <c r="E160" s="2" t="s">
        <v>8</v>
      </c>
      <c r="F160" s="2" t="str">
        <f>LEFT(IDS_Table_of_events_Export_20200609153033[[#This Row],[Event]],FIND("] ",IDS_Table_of_events_Export_20200609153033[[#This Row],[Event]],1))</f>
        <v>[on board]</v>
      </c>
      <c r="G16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2005/02/18 03:23:28 TAI), all data available</v>
      </c>
      <c r="H160" s="2" t="str">
        <f>IF(ISNUMBER(SEARCH("Maneuver",IDS_Table_of_events_Export_20200609153033[[#This Row],[Column2]],1)),"Maneuver","")</f>
        <v>Maneuver</v>
      </c>
      <c r="I16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61" spans="1:9" hidden="1" x14ac:dyDescent="0.25">
      <c r="A161" s="1">
        <v>38359.184224537035</v>
      </c>
      <c r="B161" s="2" t="s">
        <v>5</v>
      </c>
      <c r="C161" s="2" t="s">
        <v>6</v>
      </c>
      <c r="D161" s="2" t="s">
        <v>166</v>
      </c>
      <c r="E161" s="2" t="s">
        <v>8</v>
      </c>
      <c r="F161" s="2" t="str">
        <f>LEFT(IDS_Table_of_events_Export_20200609153033[[#This Row],[Event]],FIND("] ",IDS_Table_of_events_Export_20200609153033[[#This Row],[Event]],1))</f>
        <v>[on board]</v>
      </c>
      <c r="G16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2005/01/07 06:38:53 TAI), all data available</v>
      </c>
      <c r="H161" s="2" t="str">
        <f>IF(ISNUMBER(SEARCH("Maneuver",IDS_Table_of_events_Export_20200609153033[[#This Row],[Column2]],1)),"Maneuver","")</f>
        <v>Maneuver</v>
      </c>
      <c r="I16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62" spans="1:9" x14ac:dyDescent="0.25">
      <c r="A162" s="1">
        <v>38357.965601851851</v>
      </c>
      <c r="B162" s="2" t="s">
        <v>5</v>
      </c>
      <c r="C162" s="2" t="s">
        <v>6</v>
      </c>
      <c r="D162" s="2" t="s">
        <v>167</v>
      </c>
      <c r="E162" s="2" t="s">
        <v>8</v>
      </c>
      <c r="F162" s="2" t="str">
        <f>LEFT(IDS_Table_of_events_Export_20200609153033[[#This Row],[Event]],FIND("] ",IDS_Table_of_events_Export_20200609153033[[#This Row],[Event]],1))</f>
        <v>[on board]</v>
      </c>
      <c r="G16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2005/01/06 01:10:36 TAI), all data available</v>
      </c>
      <c r="H162" s="2" t="str">
        <f>IF(ISNUMBER(SEARCH("Maneuver",IDS_Table_of_events_Export_20200609153033[[#This Row],[Column2]],1)),"Maneuver","")</f>
        <v>Maneuver</v>
      </c>
      <c r="I16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63" spans="1:9" x14ac:dyDescent="0.25">
      <c r="A163" s="1">
        <v>38338.044305555559</v>
      </c>
      <c r="B163" s="2" t="s">
        <v>5</v>
      </c>
      <c r="C163" s="2" t="s">
        <v>6</v>
      </c>
      <c r="D163" s="2" t="s">
        <v>168</v>
      </c>
      <c r="E163" s="2" t="s">
        <v>8</v>
      </c>
      <c r="F163" s="2" t="str">
        <f>LEFT(IDS_Table_of_events_Export_20200609153033[[#This Row],[Event]],FIND("] ",IDS_Table_of_events_Export_20200609153033[[#This Row],[Event]],1))</f>
        <v>[on board]</v>
      </c>
      <c r="G16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2004/12/17 03:03:52 TAI), all data available</v>
      </c>
      <c r="H163" s="2" t="str">
        <f>IF(ISNUMBER(SEARCH("Maneuver",IDS_Table_of_events_Export_20200609153033[[#This Row],[Column2]],1)),"Maneuver","")</f>
        <v>Maneuver</v>
      </c>
      <c r="I16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64" spans="1:9" x14ac:dyDescent="0.25">
      <c r="A164" s="1">
        <v>38303.0471875</v>
      </c>
      <c r="B164" s="2" t="s">
        <v>5</v>
      </c>
      <c r="C164" s="2" t="s">
        <v>6</v>
      </c>
      <c r="D164" s="2" t="s">
        <v>169</v>
      </c>
      <c r="E164" s="2" t="s">
        <v>8</v>
      </c>
      <c r="F164" s="2" t="str">
        <f>LEFT(IDS_Table_of_events_Export_20200609153033[[#This Row],[Event]],FIND("] ",IDS_Table_of_events_Export_20200609153033[[#This Row],[Event]],1))</f>
        <v>[on board]</v>
      </c>
      <c r="G16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2004/11/12 03:08:06 TAI), all data available</v>
      </c>
      <c r="H164" s="2" t="str">
        <f>IF(ISNUMBER(SEARCH("Maneuver",IDS_Table_of_events_Export_20200609153033[[#This Row],[Column2]],1)),"Maneuver","")</f>
        <v>Maneuver</v>
      </c>
      <c r="I16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65" spans="1:9" x14ac:dyDescent="0.25">
      <c r="A165" s="1">
        <v>38282.139143518521</v>
      </c>
      <c r="B165" s="2" t="s">
        <v>5</v>
      </c>
      <c r="C165" s="2" t="s">
        <v>6</v>
      </c>
      <c r="D165" s="2" t="s">
        <v>170</v>
      </c>
      <c r="E165" s="2" t="s">
        <v>8</v>
      </c>
      <c r="F165" s="2" t="str">
        <f>LEFT(IDS_Table_of_events_Export_20200609153033[[#This Row],[Event]],FIND("] ",IDS_Table_of_events_Export_20200609153033[[#This Row],[Event]],1))</f>
        <v>[on board]</v>
      </c>
      <c r="G16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2004/10/22 07:00:41 TAI), all data available</v>
      </c>
      <c r="H165" s="2" t="str">
        <f>IF(ISNUMBER(SEARCH("Maneuver",IDS_Table_of_events_Export_20200609153033[[#This Row],[Column2]],1)),"Maneuver","")</f>
        <v>Maneuver</v>
      </c>
      <c r="I16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66" spans="1:9" hidden="1" x14ac:dyDescent="0.25">
      <c r="A166" s="1">
        <v>38274.612870370373</v>
      </c>
      <c r="B166" s="2" t="s">
        <v>5</v>
      </c>
      <c r="C166" s="2" t="s">
        <v>6</v>
      </c>
      <c r="D166" s="2" t="s">
        <v>171</v>
      </c>
      <c r="E166" s="2" t="s">
        <v>8</v>
      </c>
      <c r="F166" s="2" t="str">
        <f>LEFT(IDS_Table_of_events_Export_20200609153033[[#This Row],[Event]],FIND("] ",IDS_Table_of_events_Export_20200609153033[[#This Row],[Event]],1))</f>
        <v>[on board]</v>
      </c>
      <c r="G16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in autonomous mode, all data available</v>
      </c>
      <c r="H166" s="2" t="str">
        <f>IF(ISNUMBER(SEARCH("Maneuver",IDS_Table_of_events_Export_20200609153033[[#This Row],[Column2]],1)),"Maneuver","")</f>
        <v/>
      </c>
      <c r="I16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67" spans="1:9" hidden="1" x14ac:dyDescent="0.25">
      <c r="A167" s="1">
        <v>38272.343425925923</v>
      </c>
      <c r="B167" s="2" t="s">
        <v>5</v>
      </c>
      <c r="C167" s="2" t="s">
        <v>6</v>
      </c>
      <c r="D167" s="2" t="s">
        <v>172</v>
      </c>
      <c r="E167" s="2" t="s">
        <v>8</v>
      </c>
      <c r="F167" s="2" t="str">
        <f>LEFT(IDS_Table_of_events_Export_20200609153033[[#This Row],[Event]],FIND("] ",IDS_Table_of_events_Export_20200609153033[[#This Row],[Event]],1))</f>
        <v>[on board]</v>
      </c>
      <c r="G16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New DORIS software upload (No data from 2004/10/12 08:14 to 2004/10/12 20:04), less data available</v>
      </c>
      <c r="H167" s="2" t="str">
        <f>IF(ISNUMBER(SEARCH("Maneuver",IDS_Table_of_events_Export_20200609153033[[#This Row],[Column2]],1)),"Maneuver","")</f>
        <v/>
      </c>
      <c r="I16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68" spans="1:9" x14ac:dyDescent="0.25">
      <c r="A168" s="1">
        <v>38254.162245370368</v>
      </c>
      <c r="B168" s="2" t="s">
        <v>5</v>
      </c>
      <c r="C168" s="2" t="s">
        <v>6</v>
      </c>
      <c r="D168" s="2" t="s">
        <v>173</v>
      </c>
      <c r="E168" s="2" t="s">
        <v>8</v>
      </c>
      <c r="F168" s="2" t="str">
        <f>LEFT(IDS_Table_of_events_Export_20200609153033[[#This Row],[Event]],FIND("] ",IDS_Table_of_events_Export_20200609153033[[#This Row],[Event]],1))</f>
        <v>[on board]</v>
      </c>
      <c r="G16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2004/09/24 05:53:46 TAI), all data available</v>
      </c>
      <c r="H168" s="2" t="str">
        <f>IF(ISNUMBER(SEARCH("Maneuver",IDS_Table_of_events_Export_20200609153033[[#This Row],[Column2]],1)),"Maneuver","")</f>
        <v>Maneuver</v>
      </c>
      <c r="I16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69" spans="1:9" x14ac:dyDescent="0.25">
      <c r="A169" s="1">
        <v>38251.176817129628</v>
      </c>
      <c r="B169" s="2" t="s">
        <v>5</v>
      </c>
      <c r="C169" s="2" t="s">
        <v>6</v>
      </c>
      <c r="D169" s="2" t="s">
        <v>174</v>
      </c>
      <c r="E169" s="2" t="s">
        <v>8</v>
      </c>
      <c r="F169" s="2" t="str">
        <f>LEFT(IDS_Table_of_events_Export_20200609153033[[#This Row],[Event]],FIND("] ",IDS_Table_of_events_Export_20200609153033[[#This Row],[Event]],1))</f>
        <v>[on board]</v>
      </c>
      <c r="G16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2004/09/24 06:29:19 TAI), all data available</v>
      </c>
      <c r="H169" s="2" t="str">
        <f>IF(ISNUMBER(SEARCH("Maneuver",IDS_Table_of_events_Export_20200609153033[[#This Row],[Column2]],1)),"Maneuver","")</f>
        <v>Maneuver</v>
      </c>
      <c r="I16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70" spans="1:9" hidden="1" x14ac:dyDescent="0.25">
      <c r="A170" s="1">
        <v>38232.989201388889</v>
      </c>
      <c r="B170" s="2" t="s">
        <v>5</v>
      </c>
      <c r="C170" s="2" t="s">
        <v>6</v>
      </c>
      <c r="D170" s="2" t="s">
        <v>175</v>
      </c>
      <c r="E170" s="2" t="s">
        <v>8</v>
      </c>
      <c r="F170" s="2" t="str">
        <f>LEFT(IDS_Table_of_events_Export_20200609153033[[#This Row],[Event]],FIND("] ",IDS_Table_of_events_Export_20200609153033[[#This Row],[Event]],1))</f>
        <v>[on board]</v>
      </c>
      <c r="G17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Collision avoidance Maneuver (end : 2004/09/03 01:44:37 TAI), all data available</v>
      </c>
      <c r="H170" s="2" t="str">
        <f>IF(ISNUMBER(SEARCH("Maneuver",IDS_Table_of_events_Export_20200609153033[[#This Row],[Column2]],1)),"Maneuver","")</f>
        <v>Maneuver</v>
      </c>
      <c r="I17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Collision Avoidance</v>
      </c>
    </row>
    <row r="171" spans="1:9" hidden="1" x14ac:dyDescent="0.25">
      <c r="A171" s="1">
        <v>38231.953090277777</v>
      </c>
      <c r="B171" s="2" t="s">
        <v>5</v>
      </c>
      <c r="C171" s="2" t="s">
        <v>6</v>
      </c>
      <c r="D171" s="2" t="s">
        <v>176</v>
      </c>
      <c r="E171" s="2" t="s">
        <v>8</v>
      </c>
      <c r="F171" s="2" t="str">
        <f>LEFT(IDS_Table_of_events_Export_20200609153033[[#This Row],[Event]],FIND("] ",IDS_Table_of_events_Export_20200609153033[[#This Row],[Event]],1))</f>
        <v>[on board]</v>
      </c>
      <c r="G17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Collision avoidance Maneuver (end : 2004/09/02 00:52:37 TAI), all data available</v>
      </c>
      <c r="H171" s="2" t="str">
        <f>IF(ISNUMBER(SEARCH("Maneuver",IDS_Table_of_events_Export_20200609153033[[#This Row],[Column2]],1)),"Maneuver","")</f>
        <v>Maneuver</v>
      </c>
      <c r="I17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Collision Avoidance</v>
      </c>
    </row>
    <row r="172" spans="1:9" x14ac:dyDescent="0.25">
      <c r="A172" s="1">
        <v>38216.086342592593</v>
      </c>
      <c r="B172" s="2" t="s">
        <v>5</v>
      </c>
      <c r="C172" s="2" t="s">
        <v>6</v>
      </c>
      <c r="D172" s="2" t="s">
        <v>177</v>
      </c>
      <c r="E172" s="2" t="s">
        <v>8</v>
      </c>
      <c r="F172" s="2" t="str">
        <f>LEFT(IDS_Table_of_events_Export_20200609153033[[#This Row],[Event]],FIND("] ",IDS_Table_of_events_Export_20200609153033[[#This Row],[Event]],1))</f>
        <v>[on board]</v>
      </c>
      <c r="G17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2004/08/17 04:04:26 TAI), all data available</v>
      </c>
      <c r="H172" s="2" t="str">
        <f>IF(ISNUMBER(SEARCH("Maneuver",IDS_Table_of_events_Export_20200609153033[[#This Row],[Column2]],1)),"Maneuver","")</f>
        <v>Maneuver</v>
      </c>
      <c r="I17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73" spans="1:9" x14ac:dyDescent="0.25">
      <c r="A173" s="1">
        <v>38168.339224537034</v>
      </c>
      <c r="B173" s="2" t="s">
        <v>5</v>
      </c>
      <c r="C173" s="2" t="s">
        <v>6</v>
      </c>
      <c r="D173" s="2" t="s">
        <v>178</v>
      </c>
      <c r="E173" s="2" t="s">
        <v>8</v>
      </c>
      <c r="F173" s="2" t="str">
        <f>LEFT(IDS_Table_of_events_Export_20200609153033[[#This Row],[Event]],FIND("] ",IDS_Table_of_events_Export_20200609153033[[#This Row],[Event]],1))</f>
        <v>[on board]</v>
      </c>
      <c r="G17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2004/06/30 10:08:35 TAI), all data available</v>
      </c>
      <c r="H173" s="2" t="str">
        <f>IF(ISNUMBER(SEARCH("Maneuver",IDS_Table_of_events_Export_20200609153033[[#This Row],[Column2]],1)),"Maneuver","")</f>
        <v>Maneuver</v>
      </c>
      <c r="I17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74" spans="1:9" hidden="1" x14ac:dyDescent="0.25">
      <c r="A174" s="1">
        <v>38152.458935185183</v>
      </c>
      <c r="B174" s="2" t="s">
        <v>5</v>
      </c>
      <c r="C174" s="2" t="s">
        <v>6</v>
      </c>
      <c r="D174" s="2" t="s">
        <v>179</v>
      </c>
      <c r="E174" s="2" t="s">
        <v>8</v>
      </c>
      <c r="F174" s="2" t="str">
        <f>LEFT(IDS_Table_of_events_Export_20200609153033[[#This Row],[Event]],FIND("] ",IDS_Table_of_events_Export_20200609153033[[#This Row],[Event]],1))</f>
        <v>[on board]</v>
      </c>
      <c r="G17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nominal chain switch OFF. DORIS redundant chain switch ON. DORIS DOPPLER instrument nominal mode with median frequency bandwith pre-positioning  at 2004/06/15 22:00:32. DIODE restarted (end : 2004/06/17 08:47:32), less data available</v>
      </c>
      <c r="H174" s="2" t="str">
        <f>IF(ISNUMBER(SEARCH("Maneuver",IDS_Table_of_events_Export_20200609153033[[#This Row],[Column2]],1)),"Maneuver","")</f>
        <v/>
      </c>
      <c r="I17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75" spans="1:9" hidden="1" x14ac:dyDescent="0.25">
      <c r="A175" s="1">
        <v>38144.705555555556</v>
      </c>
      <c r="B175" s="2" t="s">
        <v>5</v>
      </c>
      <c r="C175" s="2" t="s">
        <v>6</v>
      </c>
      <c r="D175" s="2" t="s">
        <v>180</v>
      </c>
      <c r="E175" s="2" t="s">
        <v>8</v>
      </c>
      <c r="F175" s="2" t="str">
        <f>LEFT(IDS_Table_of_events_Export_20200609153033[[#This Row],[Event]],FIND("] ",IDS_Table_of_events_Export_20200609153033[[#This Row],[Event]],1))</f>
        <v>[on board]</v>
      </c>
      <c r="G17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instrument (nominal chain) failure, no data available</v>
      </c>
      <c r="H175" s="2" t="str">
        <f>IF(ISNUMBER(SEARCH("Maneuver",IDS_Table_of_events_Export_20200609153033[[#This Row],[Column2]],1)),"Maneuver","")</f>
        <v/>
      </c>
      <c r="I17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76" spans="1:9" x14ac:dyDescent="0.25">
      <c r="A176" s="1">
        <v>38114.04787037037</v>
      </c>
      <c r="B176" s="2" t="s">
        <v>5</v>
      </c>
      <c r="C176" s="2" t="s">
        <v>6</v>
      </c>
      <c r="D176" s="2" t="s">
        <v>181</v>
      </c>
      <c r="E176" s="2" t="s">
        <v>8</v>
      </c>
      <c r="F176" s="2" t="str">
        <f>LEFT(IDS_Table_of_events_Export_20200609153033[[#This Row],[Event]],FIND("] ",IDS_Table_of_events_Export_20200609153033[[#This Row],[Event]],1))</f>
        <v>[on board]</v>
      </c>
      <c r="G17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2004/05/07 03:09:04 TAI), all data available</v>
      </c>
      <c r="H176" s="2" t="str">
        <f>IF(ISNUMBER(SEARCH("Maneuver",IDS_Table_of_events_Export_20200609153033[[#This Row],[Column2]],1)),"Maneuver","")</f>
        <v>Maneuver</v>
      </c>
      <c r="I17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77" spans="1:9" hidden="1" x14ac:dyDescent="0.25">
      <c r="A177" s="1">
        <v>38091.196550925924</v>
      </c>
      <c r="B177" s="2" t="s">
        <v>5</v>
      </c>
      <c r="C177" s="2" t="s">
        <v>6</v>
      </c>
      <c r="D177" s="2" t="s">
        <v>182</v>
      </c>
      <c r="E177" s="2" t="s">
        <v>8</v>
      </c>
      <c r="F177" s="2" t="str">
        <f>LEFT(IDS_Table_of_events_Export_20200609153033[[#This Row],[Event]],FIND("] ",IDS_Table_of_events_Export_20200609153033[[#This Row],[Event]],1))</f>
        <v>[on board]</v>
      </c>
      <c r="G17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2004/04/14 06:55:00 TAI), all data available</v>
      </c>
      <c r="H177" s="2" t="str">
        <f>IF(ISNUMBER(SEARCH("Maneuver",IDS_Table_of_events_Export_20200609153033[[#This Row],[Column2]],1)),"Maneuver","")</f>
        <v>Maneuver</v>
      </c>
      <c r="I17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78" spans="1:9" x14ac:dyDescent="0.25">
      <c r="A178" s="1">
        <v>38084.837152777778</v>
      </c>
      <c r="B178" s="2" t="s">
        <v>5</v>
      </c>
      <c r="C178" s="2" t="s">
        <v>6</v>
      </c>
      <c r="D178" s="2" t="s">
        <v>183</v>
      </c>
      <c r="E178" s="2" t="s">
        <v>8</v>
      </c>
      <c r="F178" s="2" t="str">
        <f>LEFT(IDS_Table_of_events_Export_20200609153033[[#This Row],[Event]],FIND("] ",IDS_Table_of_events_Export_20200609153033[[#This Row],[Event]],1))</f>
        <v>[on board]</v>
      </c>
      <c r="G17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2004/04/07 22:05:34 TAI), all data available</v>
      </c>
      <c r="H178" s="2" t="str">
        <f>IF(ISNUMBER(SEARCH("Maneuver",IDS_Table_of_events_Export_20200609153033[[#This Row],[Column2]],1)),"Maneuver","")</f>
        <v>Maneuver</v>
      </c>
      <c r="I17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79" spans="1:9" x14ac:dyDescent="0.25">
      <c r="A179" s="1">
        <v>38041.492118055554</v>
      </c>
      <c r="B179" s="2" t="s">
        <v>5</v>
      </c>
      <c r="C179" s="2" t="s">
        <v>6</v>
      </c>
      <c r="D179" s="2" t="s">
        <v>184</v>
      </c>
      <c r="E179" s="2" t="s">
        <v>8</v>
      </c>
      <c r="F179" s="2" t="str">
        <f>LEFT(IDS_Table_of_events_Export_20200609153033[[#This Row],[Event]],FIND("] ",IDS_Table_of_events_Export_20200609153033[[#This Row],[Event]],1))</f>
        <v>[on board]</v>
      </c>
      <c r="G17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2004/02/24 13:48:45 TAI), all data available</v>
      </c>
      <c r="H179" s="2" t="str">
        <f>IF(ISNUMBER(SEARCH("Maneuver",IDS_Table_of_events_Export_20200609153033[[#This Row],[Column2]],1)),"Maneuver","")</f>
        <v>Maneuver</v>
      </c>
      <c r="I17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80" spans="1:9" x14ac:dyDescent="0.25">
      <c r="A180" s="1">
        <v>38022.470381944448</v>
      </c>
      <c r="B180" s="2" t="s">
        <v>5</v>
      </c>
      <c r="C180" s="2" t="s">
        <v>6</v>
      </c>
      <c r="D180" s="2" t="s">
        <v>185</v>
      </c>
      <c r="E180" s="2" t="s">
        <v>8</v>
      </c>
      <c r="F180" s="2" t="str">
        <f>LEFT(IDS_Table_of_events_Export_20200609153033[[#This Row],[Event]],FIND("] ",IDS_Table_of_events_Export_20200609153033[[#This Row],[Event]],1))</f>
        <v>[on board]</v>
      </c>
      <c r="G18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2004/02/05 13:17:23 TAI), all data available</v>
      </c>
      <c r="H180" s="2" t="str">
        <f>IF(ISNUMBER(SEARCH("Maneuver",IDS_Table_of_events_Export_20200609153033[[#This Row],[Column2]],1)),"Maneuver","")</f>
        <v>Maneuver</v>
      </c>
      <c r="I18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81" spans="1:9" hidden="1" x14ac:dyDescent="0.25">
      <c r="A181" s="1">
        <v>38021.199062500003</v>
      </c>
      <c r="B181" s="2" t="s">
        <v>5</v>
      </c>
      <c r="C181" s="2" t="s">
        <v>6</v>
      </c>
      <c r="D181" s="2" t="s">
        <v>186</v>
      </c>
      <c r="E181" s="2" t="s">
        <v>8</v>
      </c>
      <c r="F181" s="2" t="str">
        <f>LEFT(IDS_Table_of_events_Export_20200609153033[[#This Row],[Event]],FIND("] ",IDS_Table_of_events_Export_20200609153033[[#This Row],[Event]],1))</f>
        <v>[on board]</v>
      </c>
      <c r="G18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2004/02/04 06:58:05 TAI), all data available</v>
      </c>
      <c r="H181" s="2" t="str">
        <f>IF(ISNUMBER(SEARCH("Maneuver",IDS_Table_of_events_Export_20200609153033[[#This Row],[Column2]],1)),"Maneuver","")</f>
        <v>Maneuver</v>
      </c>
      <c r="I18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82" spans="1:9" x14ac:dyDescent="0.25">
      <c r="A182" s="1">
        <v>38012.934803240743</v>
      </c>
      <c r="B182" s="2" t="s">
        <v>5</v>
      </c>
      <c r="C182" s="2" t="s">
        <v>6</v>
      </c>
      <c r="D182" s="2" t="s">
        <v>187</v>
      </c>
      <c r="E182" s="2" t="s">
        <v>8</v>
      </c>
      <c r="F182" s="2" t="str">
        <f>LEFT(IDS_Table_of_events_Export_20200609153033[[#This Row],[Event]],FIND("] ",IDS_Table_of_events_Export_20200609153033[[#This Row],[Event]],1))</f>
        <v>[on board]</v>
      </c>
      <c r="G18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2004/01/27 00:26:11 TAI), all data available</v>
      </c>
      <c r="H182" s="2" t="str">
        <f>IF(ISNUMBER(SEARCH("Maneuver",IDS_Table_of_events_Export_20200609153033[[#This Row],[Column2]],1)),"Maneuver","")</f>
        <v>Maneuver</v>
      </c>
      <c r="I18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83" spans="1:9" x14ac:dyDescent="0.25">
      <c r="A183" s="1">
        <v>38007.996145833335</v>
      </c>
      <c r="B183" s="2" t="s">
        <v>5</v>
      </c>
      <c r="C183" s="2" t="s">
        <v>6</v>
      </c>
      <c r="D183" s="2" t="s">
        <v>188</v>
      </c>
      <c r="E183" s="2" t="s">
        <v>8</v>
      </c>
      <c r="F183" s="2" t="str">
        <f>LEFT(IDS_Table_of_events_Export_20200609153033[[#This Row],[Event]],FIND("] ",IDS_Table_of_events_Export_20200609153033[[#This Row],[Event]],1))</f>
        <v>[on board]</v>
      </c>
      <c r="G18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2004/01/22 01:54:37 TAI), all data available</v>
      </c>
      <c r="H183" s="2" t="str">
        <f>IF(ISNUMBER(SEARCH("Maneuver",IDS_Table_of_events_Export_20200609153033[[#This Row],[Column2]],1)),"Maneuver","")</f>
        <v>Maneuver</v>
      </c>
      <c r="I18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84" spans="1:9" x14ac:dyDescent="0.25">
      <c r="A184" s="1">
        <v>37981.877430555556</v>
      </c>
      <c r="B184" s="2" t="s">
        <v>5</v>
      </c>
      <c r="C184" s="2" t="s">
        <v>6</v>
      </c>
      <c r="D184" s="2" t="s">
        <v>189</v>
      </c>
      <c r="E184" s="2" t="s">
        <v>8</v>
      </c>
      <c r="F184" s="2" t="str">
        <f>LEFT(IDS_Table_of_events_Export_20200609153033[[#This Row],[Event]],FIND("] ",IDS_Table_of_events_Export_20200609153033[[#This Row],[Event]],1))</f>
        <v>[on board]</v>
      </c>
      <c r="G18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2003/12/26 23:03:34 TAI), all data available</v>
      </c>
      <c r="H184" s="2" t="str">
        <f>IF(ISNUMBER(SEARCH("Maneuver",IDS_Table_of_events_Export_20200609153033[[#This Row],[Column2]],1)),"Maneuver","")</f>
        <v>Maneuver</v>
      </c>
      <c r="I18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85" spans="1:9" x14ac:dyDescent="0.25">
      <c r="A185" s="1">
        <v>37970.876712962963</v>
      </c>
      <c r="B185" s="2" t="s">
        <v>5</v>
      </c>
      <c r="C185" s="2" t="s">
        <v>6</v>
      </c>
      <c r="D185" s="2" t="s">
        <v>190</v>
      </c>
      <c r="E185" s="2" t="s">
        <v>8</v>
      </c>
      <c r="F185" s="2" t="str">
        <f>LEFT(IDS_Table_of_events_Export_20200609153033[[#This Row],[Event]],FIND("] ",IDS_Table_of_events_Export_20200609153033[[#This Row],[Event]],1))</f>
        <v>[on board]</v>
      </c>
      <c r="G18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2003/12/15 23:02:36 TAI), all data available</v>
      </c>
      <c r="H185" s="2" t="str">
        <f>IF(ISNUMBER(SEARCH("Maneuver",IDS_Table_of_events_Export_20200609153033[[#This Row],[Column2]],1)),"Maneuver","")</f>
        <v>Maneuver</v>
      </c>
      <c r="I18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86" spans="1:9" hidden="1" x14ac:dyDescent="0.25">
      <c r="A186" s="1">
        <v>37959</v>
      </c>
      <c r="B186" s="2" t="s">
        <v>5</v>
      </c>
      <c r="C186" s="2" t="s">
        <v>6</v>
      </c>
      <c r="D186" s="2" t="s">
        <v>191</v>
      </c>
      <c r="E186" s="2" t="s">
        <v>8</v>
      </c>
      <c r="F186" s="2" t="str">
        <f>LEFT(IDS_Table_of_events_Export_20200609153033[[#This Row],[Event]],FIND("] ",IDS_Table_of_events_Export_20200609153033[[#This Row],[Event]],1))</f>
        <v>[on board]</v>
      </c>
      <c r="G18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2003/12/06 12:00:00), less data available</v>
      </c>
      <c r="H186" s="2" t="str">
        <f>IF(ISNUMBER(SEARCH("Maneuver",IDS_Table_of_events_Export_20200609153033[[#This Row],[Column2]],1)),"Maneuver","")</f>
        <v/>
      </c>
      <c r="I18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87" spans="1:9" hidden="1" x14ac:dyDescent="0.25">
      <c r="A187" s="1">
        <v>37958.311608796299</v>
      </c>
      <c r="B187" s="2" t="s">
        <v>5</v>
      </c>
      <c r="C187" s="2" t="s">
        <v>6</v>
      </c>
      <c r="D187" s="2" t="s">
        <v>192</v>
      </c>
      <c r="E187" s="2" t="s">
        <v>8</v>
      </c>
      <c r="F187" s="2" t="str">
        <f>LEFT(IDS_Table_of_events_Export_20200609153033[[#This Row],[Event]],FIND("] ",IDS_Table_of_events_Export_20200609153033[[#This Row],[Event]],1))</f>
        <v>[on board]</v>
      </c>
      <c r="G18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anomaly, DORIS MVR switch OFF (end : 2003/12/04) , no data available</v>
      </c>
      <c r="H187" s="2" t="str">
        <f>IF(ISNUMBER(SEARCH("Maneuver",IDS_Table_of_events_Export_20200609153033[[#This Row],[Column2]],1)),"Maneuver","")</f>
        <v/>
      </c>
      <c r="I18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88" spans="1:9" x14ac:dyDescent="0.25">
      <c r="A188" s="1">
        <v>37943.960069444445</v>
      </c>
      <c r="B188" s="2" t="s">
        <v>5</v>
      </c>
      <c r="C188" s="2" t="s">
        <v>6</v>
      </c>
      <c r="D188" s="2" t="s">
        <v>193</v>
      </c>
      <c r="E188" s="2" t="s">
        <v>8</v>
      </c>
      <c r="F188" s="2" t="str">
        <f>LEFT(IDS_Table_of_events_Export_20200609153033[[#This Row],[Event]],FIND("] ",IDS_Table_of_events_Export_20200609153033[[#This Row],[Event]],1))</f>
        <v>[on board]</v>
      </c>
      <c r="G18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2003/11/19 01:52:55 TAI), all data available</v>
      </c>
      <c r="H188" s="2" t="str">
        <f>IF(ISNUMBER(SEARCH("Maneuver",IDS_Table_of_events_Export_20200609153033[[#This Row],[Column2]],1)),"Maneuver","")</f>
        <v>Maneuver</v>
      </c>
      <c r="I18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89" spans="1:9" x14ac:dyDescent="0.25">
      <c r="A189" s="1">
        <v>37925.050810185188</v>
      </c>
      <c r="B189" s="2" t="s">
        <v>5</v>
      </c>
      <c r="C189" s="2" t="s">
        <v>6</v>
      </c>
      <c r="D189" s="2" t="s">
        <v>194</v>
      </c>
      <c r="E189" s="2" t="s">
        <v>8</v>
      </c>
      <c r="F189" s="2" t="str">
        <f>LEFT(IDS_Table_of_events_Export_20200609153033[[#This Row],[Event]],FIND("] ",IDS_Table_of_events_Export_20200609153033[[#This Row],[Event]],1))</f>
        <v>[on board]</v>
      </c>
      <c r="G18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2003/10/31 03:13:25 TAI), all data available</v>
      </c>
      <c r="H189" s="2" t="str">
        <f>IF(ISNUMBER(SEARCH("Maneuver",IDS_Table_of_events_Export_20200609153033[[#This Row],[Column2]],1)),"Maneuver","")</f>
        <v>Maneuver</v>
      </c>
      <c r="I18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90" spans="1:9" hidden="1" x14ac:dyDescent="0.25">
      <c r="A190" s="1">
        <v>37922.205763888887</v>
      </c>
      <c r="B190" s="2" t="s">
        <v>5</v>
      </c>
      <c r="C190" s="2" t="s">
        <v>6</v>
      </c>
      <c r="D190" s="2" t="s">
        <v>195</v>
      </c>
      <c r="E190" s="2" t="s">
        <v>8</v>
      </c>
      <c r="F190" s="2" t="str">
        <f>LEFT(IDS_Table_of_events_Export_20200609153033[[#This Row],[Event]],FIND("] ",IDS_Table_of_events_Export_20200609153033[[#This Row],[Event]],1))</f>
        <v>[on board]</v>
      </c>
      <c r="G19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2003/10/28 07:09:44 TAI), all data available</v>
      </c>
      <c r="H190" s="2" t="str">
        <f>IF(ISNUMBER(SEARCH("Maneuver",IDS_Table_of_events_Export_20200609153033[[#This Row],[Column2]],1)),"Maneuver","")</f>
        <v>Maneuver</v>
      </c>
      <c r="I19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191" spans="1:9" x14ac:dyDescent="0.25">
      <c r="A191" s="1">
        <v>37894.028391203705</v>
      </c>
      <c r="B191" s="2" t="s">
        <v>5</v>
      </c>
      <c r="C191" s="2" t="s">
        <v>6</v>
      </c>
      <c r="D191" s="2" t="s">
        <v>196</v>
      </c>
      <c r="E191" s="2" t="s">
        <v>8</v>
      </c>
      <c r="F191" s="2" t="str">
        <f>LEFT(IDS_Table_of_events_Export_20200609153033[[#This Row],[Event]],FIND("] ",IDS_Table_of_events_Export_20200609153033[[#This Row],[Event]],1))</f>
        <v>[on board]</v>
      </c>
      <c r="G19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2003/09/30 02:41:00 TAI), all data available</v>
      </c>
      <c r="H191" s="2" t="str">
        <f>IF(ISNUMBER(SEARCH("Maneuver",IDS_Table_of_events_Export_20200609153033[[#This Row],[Column2]],1)),"Maneuver","")</f>
        <v>Maneuver</v>
      </c>
      <c r="I19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92" spans="1:9" hidden="1" x14ac:dyDescent="0.25">
      <c r="A192" s="1">
        <v>37872</v>
      </c>
      <c r="B192" s="2" t="s">
        <v>5</v>
      </c>
      <c r="C192" s="2" t="s">
        <v>6</v>
      </c>
      <c r="D192" s="2" t="s">
        <v>197</v>
      </c>
      <c r="E192" s="2" t="s">
        <v>8</v>
      </c>
      <c r="F192" s="2" t="str">
        <f>LEFT(IDS_Table_of_events_Export_20200609153033[[#This Row],[Event]],FIND("] ",IDS_Table_of_events_Export_20200609153033[[#This Row],[Event]],1))</f>
        <v>[on board]</v>
      </c>
      <c r="G19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2003/09/09 12:00:00), less data available</v>
      </c>
      <c r="H192" s="2" t="str">
        <f>IF(ISNUMBER(SEARCH("Maneuver",IDS_Table_of_events_Export_20200609153033[[#This Row],[Column2]],1)),"Maneuver","")</f>
        <v/>
      </c>
      <c r="I19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93" spans="1:9" hidden="1" x14ac:dyDescent="0.25">
      <c r="A193" s="1">
        <v>37868.953379629631</v>
      </c>
      <c r="B193" s="2" t="s">
        <v>5</v>
      </c>
      <c r="C193" s="2" t="s">
        <v>6</v>
      </c>
      <c r="D193" s="2" t="s">
        <v>198</v>
      </c>
      <c r="E193" s="2" t="s">
        <v>8</v>
      </c>
      <c r="F193" s="2" t="str">
        <f>LEFT(IDS_Table_of_events_Export_20200609153033[[#This Row],[Event]],FIND("] ",IDS_Table_of_events_Export_20200609153033[[#This Row],[Event]],1))</f>
        <v>[on board]</v>
      </c>
      <c r="G19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anomaly, DORIS MVR switch OFF (end : 2003/09/08) , no data available</v>
      </c>
      <c r="H193" s="2" t="str">
        <f>IF(ISNUMBER(SEARCH("Maneuver",IDS_Table_of_events_Export_20200609153033[[#This Row],[Column2]],1)),"Maneuver","")</f>
        <v/>
      </c>
      <c r="I19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94" spans="1:9" x14ac:dyDescent="0.25">
      <c r="A194" s="1">
        <v>37848.063530092593</v>
      </c>
      <c r="B194" s="2" t="s">
        <v>5</v>
      </c>
      <c r="C194" s="2" t="s">
        <v>6</v>
      </c>
      <c r="D194" s="2" t="s">
        <v>199</v>
      </c>
      <c r="E194" s="2" t="s">
        <v>8</v>
      </c>
      <c r="F194" s="2" t="str">
        <f>LEFT(IDS_Table_of_events_Export_20200609153033[[#This Row],[Event]],FIND("] ",IDS_Table_of_events_Export_20200609153033[[#This Row],[Event]],1))</f>
        <v>[on board]</v>
      </c>
      <c r="G19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2003/08/15 03:31:35 TAI), all data available</v>
      </c>
      <c r="H194" s="2" t="str">
        <f>IF(ISNUMBER(SEARCH("Maneuver",IDS_Table_of_events_Export_20200609153033[[#This Row],[Column2]],1)),"Maneuver","")</f>
        <v>Maneuver</v>
      </c>
      <c r="I19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95" spans="1:9" x14ac:dyDescent="0.25">
      <c r="A195" s="1">
        <v>37813.040798611109</v>
      </c>
      <c r="B195" s="2" t="s">
        <v>5</v>
      </c>
      <c r="C195" s="2" t="s">
        <v>6</v>
      </c>
      <c r="D195" s="2" t="s">
        <v>200</v>
      </c>
      <c r="E195" s="2" t="s">
        <v>8</v>
      </c>
      <c r="F195" s="2" t="str">
        <f>LEFT(IDS_Table_of_events_Export_20200609153033[[#This Row],[Event]],FIND("] ",IDS_Table_of_events_Export_20200609153033[[#This Row],[Event]],1))</f>
        <v>[on board]</v>
      </c>
      <c r="G19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2003/07/11 03:49:08 TAI), all data available</v>
      </c>
      <c r="H195" s="2" t="str">
        <f>IF(ISNUMBER(SEARCH("Maneuver",IDS_Table_of_events_Export_20200609153033[[#This Row],[Column2]],1)),"Maneuver","")</f>
        <v>Maneuver</v>
      </c>
      <c r="I19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96" spans="1:9" x14ac:dyDescent="0.25">
      <c r="A196" s="1">
        <v>37779.047407407408</v>
      </c>
      <c r="B196" s="2" t="s">
        <v>5</v>
      </c>
      <c r="C196" s="2" t="s">
        <v>6</v>
      </c>
      <c r="D196" s="2" t="s">
        <v>201</v>
      </c>
      <c r="E196" s="2" t="s">
        <v>8</v>
      </c>
      <c r="F196" s="2" t="str">
        <f>LEFT(IDS_Table_of_events_Export_20200609153033[[#This Row],[Event]],FIND("] ",IDS_Table_of_events_Export_20200609153033[[#This Row],[Event]],1))</f>
        <v>[on board]</v>
      </c>
      <c r="G19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2003/06/07 03:08:23 TAI), all data available</v>
      </c>
      <c r="H196" s="2" t="str">
        <f>IF(ISNUMBER(SEARCH("Maneuver",IDS_Table_of_events_Export_20200609153033[[#This Row],[Column2]],1)),"Maneuver","")</f>
        <v>Maneuver</v>
      </c>
      <c r="I19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97" spans="1:9" x14ac:dyDescent="0.25">
      <c r="A197" s="1">
        <v>37761.17491898148</v>
      </c>
      <c r="B197" s="2" t="s">
        <v>5</v>
      </c>
      <c r="C197" s="2" t="s">
        <v>6</v>
      </c>
      <c r="D197" s="2" t="s">
        <v>202</v>
      </c>
      <c r="E197" s="2" t="s">
        <v>8</v>
      </c>
      <c r="F197" s="2" t="str">
        <f>LEFT(IDS_Table_of_events_Export_20200609153033[[#This Row],[Event]],FIND("] ",IDS_Table_of_events_Export_20200609153033[[#This Row],[Event]],1))</f>
        <v>[on board]</v>
      </c>
      <c r="G19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2003/05/20 06:23:31 TAI), all data available</v>
      </c>
      <c r="H197" s="2" t="str">
        <f>IF(ISNUMBER(SEARCH("Maneuver",IDS_Table_of_events_Export_20200609153033[[#This Row],[Column2]],1)),"Maneuver","")</f>
        <v>Maneuver</v>
      </c>
      <c r="I19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198" spans="1:9" hidden="1" x14ac:dyDescent="0.25">
      <c r="A198" s="1">
        <v>37760</v>
      </c>
      <c r="B198" s="2" t="s">
        <v>5</v>
      </c>
      <c r="C198" s="2" t="s">
        <v>6</v>
      </c>
      <c r="D198" s="2" t="s">
        <v>203</v>
      </c>
      <c r="E198" s="2" t="s">
        <v>8</v>
      </c>
      <c r="F198" s="2" t="str">
        <f>LEFT(IDS_Table_of_events_Export_20200609153033[[#This Row],[Event]],FIND("] ",IDS_Table_of_events_Export_20200609153033[[#This Row],[Event]],1))</f>
        <v>[on board]</v>
      </c>
      <c r="G19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2003/05/21 12:00:00), less data available</v>
      </c>
      <c r="H198" s="2" t="str">
        <f>IF(ISNUMBER(SEARCH("Maneuver",IDS_Table_of_events_Export_20200609153033[[#This Row],[Column2]],1)),"Maneuver","")</f>
        <v/>
      </c>
      <c r="I19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199" spans="1:9" hidden="1" x14ac:dyDescent="0.25">
      <c r="A199" s="1">
        <v>37759.268020833333</v>
      </c>
      <c r="B199" s="2" t="s">
        <v>5</v>
      </c>
      <c r="C199" s="2" t="s">
        <v>6</v>
      </c>
      <c r="D199" s="2" t="s">
        <v>204</v>
      </c>
      <c r="E199" s="2" t="s">
        <v>8</v>
      </c>
      <c r="F199" s="2" t="str">
        <f>LEFT(IDS_Table_of_events_Export_20200609153033[[#This Row],[Event]],FIND("] ",IDS_Table_of_events_Export_20200609153033[[#This Row],[Event]],1))</f>
        <v>[on board]</v>
      </c>
      <c r="G19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switch down to load new software (end : 2003/05/19), no data available</v>
      </c>
      <c r="H199" s="2" t="str">
        <f>IF(ISNUMBER(SEARCH("Maneuver",IDS_Table_of_events_Export_20200609153033[[#This Row],[Column2]],1)),"Maneuver","")</f>
        <v/>
      </c>
      <c r="I19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00" spans="1:9" x14ac:dyDescent="0.25">
      <c r="A200" s="1">
        <v>37755.944594907407</v>
      </c>
      <c r="B200" s="2" t="s">
        <v>5</v>
      </c>
      <c r="C200" s="2" t="s">
        <v>6</v>
      </c>
      <c r="D200" s="2" t="s">
        <v>205</v>
      </c>
      <c r="E200" s="2" t="s">
        <v>8</v>
      </c>
      <c r="F200" s="2" t="str">
        <f>LEFT(IDS_Table_of_events_Export_20200609153033[[#This Row],[Event]],FIND("] ",IDS_Table_of_events_Export_20200609153033[[#This Row],[Event]],1))</f>
        <v>[on board]</v>
      </c>
      <c r="G20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2003/05/15 00:40:19 TAI), all data available</v>
      </c>
      <c r="H200" s="2" t="str">
        <f>IF(ISNUMBER(SEARCH("Maneuver",IDS_Table_of_events_Export_20200609153033[[#This Row],[Column2]],1)),"Maneuver","")</f>
        <v>Maneuver</v>
      </c>
      <c r="I20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01" spans="1:9" x14ac:dyDescent="0.25">
      <c r="A201" s="1">
        <v>37715.028333333335</v>
      </c>
      <c r="B201" s="2" t="s">
        <v>5</v>
      </c>
      <c r="C201" s="2" t="s">
        <v>6</v>
      </c>
      <c r="D201" s="2" t="s">
        <v>206</v>
      </c>
      <c r="E201" s="2" t="s">
        <v>8</v>
      </c>
      <c r="F201" s="2" t="str">
        <f>LEFT(IDS_Table_of_events_Export_20200609153033[[#This Row],[Event]],FIND("] ",IDS_Table_of_events_Export_20200609153033[[#This Row],[Event]],1))</f>
        <v>[on board]</v>
      </c>
      <c r="G20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2003/04/04 02:40:56 TAI), all data available</v>
      </c>
      <c r="H201" s="2" t="str">
        <f>IF(ISNUMBER(SEARCH("Maneuver",IDS_Table_of_events_Export_20200609153033[[#This Row],[Column2]],1)),"Maneuver","")</f>
        <v>Maneuver</v>
      </c>
      <c r="I20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02" spans="1:9" hidden="1" x14ac:dyDescent="0.25">
      <c r="A202" s="1">
        <v>37697</v>
      </c>
      <c r="B202" s="2" t="s">
        <v>5</v>
      </c>
      <c r="C202" s="2" t="s">
        <v>6</v>
      </c>
      <c r="D202" s="2" t="s">
        <v>207</v>
      </c>
      <c r="E202" s="2" t="s">
        <v>8</v>
      </c>
      <c r="F202" s="2" t="str">
        <f>LEFT(IDS_Table_of_events_Export_20200609153033[[#This Row],[Event]],FIND("] ",IDS_Table_of_events_Export_20200609153033[[#This Row],[Event]],1))</f>
        <v>[on board]</v>
      </c>
      <c r="G20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2003/03/20 12:00:00), less data available</v>
      </c>
      <c r="H202" s="2" t="str">
        <f>IF(ISNUMBER(SEARCH("Maneuver",IDS_Table_of_events_Export_20200609153033[[#This Row],[Column2]],1)),"Maneuver","")</f>
        <v/>
      </c>
      <c r="I20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03" spans="1:9" hidden="1" x14ac:dyDescent="0.25">
      <c r="A203" s="1">
        <v>37695.150694444441</v>
      </c>
      <c r="B203" s="2" t="s">
        <v>5</v>
      </c>
      <c r="C203" s="2" t="s">
        <v>6</v>
      </c>
      <c r="D203" s="2" t="s">
        <v>208</v>
      </c>
      <c r="E203" s="2" t="s">
        <v>8</v>
      </c>
      <c r="F203" s="2" t="str">
        <f>LEFT(IDS_Table_of_events_Export_20200609153033[[#This Row],[Event]],FIND("] ",IDS_Table_of_events_Export_20200609153033[[#This Row],[Event]],1))</f>
        <v>[on board]</v>
      </c>
      <c r="G20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anomaly, DORIS MVR switch OFF (end : 2003/03/17) , no data available</v>
      </c>
      <c r="H203" s="2" t="str">
        <f>IF(ISNUMBER(SEARCH("Maneuver",IDS_Table_of_events_Export_20200609153033[[#This Row],[Column2]],1)),"Maneuver","")</f>
        <v/>
      </c>
      <c r="I20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04" spans="1:9" x14ac:dyDescent="0.25">
      <c r="A204" s="1">
        <v>37683.99391203704</v>
      </c>
      <c r="B204" s="2" t="s">
        <v>5</v>
      </c>
      <c r="C204" s="2" t="s">
        <v>6</v>
      </c>
      <c r="D204" s="2" t="s">
        <v>209</v>
      </c>
      <c r="E204" s="2" t="s">
        <v>8</v>
      </c>
      <c r="F204" s="2" t="str">
        <f>LEFT(IDS_Table_of_events_Export_20200609153033[[#This Row],[Event]],FIND("] ",IDS_Table_of_events_Export_20200609153033[[#This Row],[Event]],1))</f>
        <v>[on board]</v>
      </c>
      <c r="G20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2003/03/04 01:51:22 TAI), all data available</v>
      </c>
      <c r="H204" s="2" t="str">
        <f>IF(ISNUMBER(SEARCH("Maneuver",IDS_Table_of_events_Export_20200609153033[[#This Row],[Column2]],1)),"Maneuver","")</f>
        <v>Maneuver</v>
      </c>
      <c r="I20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05" spans="1:9" hidden="1" x14ac:dyDescent="0.25">
      <c r="A205" s="1">
        <v>37676</v>
      </c>
      <c r="B205" s="2" t="s">
        <v>5</v>
      </c>
      <c r="C205" s="2" t="s">
        <v>6</v>
      </c>
      <c r="D205" s="2" t="s">
        <v>210</v>
      </c>
      <c r="E205" s="2" t="s">
        <v>8</v>
      </c>
      <c r="F205" s="2" t="str">
        <f>LEFT(IDS_Table_of_events_Export_20200609153033[[#This Row],[Event]],FIND("] ",IDS_Table_of_events_Export_20200609153033[[#This Row],[Event]],1))</f>
        <v>[on board]</v>
      </c>
      <c r="G20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2003/02/26 12:00:00), less data available</v>
      </c>
      <c r="H205" s="2" t="str">
        <f>IF(ISNUMBER(SEARCH("Maneuver",IDS_Table_of_events_Export_20200609153033[[#This Row],[Column2]],1)),"Maneuver","")</f>
        <v/>
      </c>
      <c r="I20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06" spans="1:9" x14ac:dyDescent="0.25">
      <c r="A206" s="1">
        <v>37673.154826388891</v>
      </c>
      <c r="B206" s="2" t="s">
        <v>5</v>
      </c>
      <c r="C206" s="2" t="s">
        <v>6</v>
      </c>
      <c r="D206" s="2" t="s">
        <v>211</v>
      </c>
      <c r="E206" s="2" t="s">
        <v>8</v>
      </c>
      <c r="F206" s="2" t="str">
        <f>LEFT(IDS_Table_of_events_Export_20200609153033[[#This Row],[Event]],FIND("] ",IDS_Table_of_events_Export_20200609153033[[#This Row],[Event]],1))</f>
        <v>[on board]</v>
      </c>
      <c r="G20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2003/02/21 05:53:24 TAI), no data available</v>
      </c>
      <c r="H206" s="2" t="str">
        <f>IF(ISNUMBER(SEARCH("Maneuver",IDS_Table_of_events_Export_20200609153033[[#This Row],[Column2]],1)),"Maneuver","")</f>
        <v>Maneuver</v>
      </c>
      <c r="I20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07" spans="1:9" hidden="1" x14ac:dyDescent="0.25">
      <c r="A207" s="1">
        <v>37672.310416666667</v>
      </c>
      <c r="B207" s="2" t="s">
        <v>5</v>
      </c>
      <c r="C207" s="2" t="s">
        <v>6</v>
      </c>
      <c r="D207" s="2" t="s">
        <v>212</v>
      </c>
      <c r="E207" s="2" t="s">
        <v>8</v>
      </c>
      <c r="F207" s="2" t="str">
        <f>LEFT(IDS_Table_of_events_Export_20200609153033[[#This Row],[Event]],FIND("] ",IDS_Table_of_events_Export_20200609153033[[#This Row],[Event]],1))</f>
        <v>[on board]</v>
      </c>
      <c r="G20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anomaly, DORIS MVR switch OFF (end : 2003/02/24) , no data available</v>
      </c>
      <c r="H207" s="2" t="str">
        <f>IF(ISNUMBER(SEARCH("Maneuver",IDS_Table_of_events_Export_20200609153033[[#This Row],[Column2]],1)),"Maneuver","")</f>
        <v/>
      </c>
      <c r="I20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08" spans="1:9" x14ac:dyDescent="0.25">
      <c r="A208" s="1">
        <v>37663.961678240739</v>
      </c>
      <c r="B208" s="2" t="s">
        <v>5</v>
      </c>
      <c r="C208" s="2" t="s">
        <v>6</v>
      </c>
      <c r="D208" s="2" t="s">
        <v>213</v>
      </c>
      <c r="E208" s="2" t="s">
        <v>8</v>
      </c>
      <c r="F208" s="2" t="str">
        <f>LEFT(IDS_Table_of_events_Export_20200609153033[[#This Row],[Event]],FIND("] ",IDS_Table_of_events_Export_20200609153033[[#This Row],[Event]],1))</f>
        <v>[on board]</v>
      </c>
      <c r="G20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2003/02/12 01:04:57 TAI), all data available</v>
      </c>
      <c r="H208" s="2" t="str">
        <f>IF(ISNUMBER(SEARCH("Maneuver",IDS_Table_of_events_Export_20200609153033[[#This Row],[Column2]],1)),"Maneuver","")</f>
        <v>Maneuver</v>
      </c>
      <c r="I20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09" spans="1:9" x14ac:dyDescent="0.25">
      <c r="A209" s="1">
        <v>37635.038391203707</v>
      </c>
      <c r="B209" s="2" t="s">
        <v>5</v>
      </c>
      <c r="C209" s="2" t="s">
        <v>6</v>
      </c>
      <c r="D209" s="2" t="s">
        <v>214</v>
      </c>
      <c r="E209" s="2" t="s">
        <v>8</v>
      </c>
      <c r="F209" s="2" t="str">
        <f>LEFT(IDS_Table_of_events_Export_20200609153033[[#This Row],[Event]],FIND("] ",IDS_Table_of_events_Export_20200609153033[[#This Row],[Event]],1))</f>
        <v>[on board]</v>
      </c>
      <c r="G20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2003/01/14 03:45:42 TAI), all data available</v>
      </c>
      <c r="H209" s="2" t="str">
        <f>IF(ISNUMBER(SEARCH("Maneuver",IDS_Table_of_events_Export_20200609153033[[#This Row],[Column2]],1)),"Maneuver","")</f>
        <v>Maneuver</v>
      </c>
      <c r="I20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10" spans="1:9" x14ac:dyDescent="0.25">
      <c r="A210" s="1">
        <v>37608.928726851853</v>
      </c>
      <c r="B210" s="2" t="s">
        <v>5</v>
      </c>
      <c r="C210" s="2" t="s">
        <v>6</v>
      </c>
      <c r="D210" s="2" t="s">
        <v>215</v>
      </c>
      <c r="E210" s="2" t="s">
        <v>8</v>
      </c>
      <c r="F210" s="2" t="str">
        <f>LEFT(IDS_Table_of_events_Export_20200609153033[[#This Row],[Event]],FIND("] ",IDS_Table_of_events_Export_20200609153033[[#This Row],[Event]],1))</f>
        <v>[on board]</v>
      </c>
      <c r="G21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2002/12/19 00:17:34 TAI), all data available</v>
      </c>
      <c r="H210" s="2" t="str">
        <f>IF(ISNUMBER(SEARCH("Maneuver",IDS_Table_of_events_Export_20200609153033[[#This Row],[Column2]],1)),"Maneuver","")</f>
        <v>Maneuver</v>
      </c>
      <c r="I21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11" spans="1:9" hidden="1" x14ac:dyDescent="0.25">
      <c r="A211" s="1">
        <v>37608.186319444445</v>
      </c>
      <c r="B211" s="2" t="s">
        <v>5</v>
      </c>
      <c r="C211" s="2" t="s">
        <v>6</v>
      </c>
      <c r="D211" s="2" t="s">
        <v>216</v>
      </c>
      <c r="E211" s="2" t="s">
        <v>8</v>
      </c>
      <c r="F211" s="2" t="str">
        <f>LEFT(IDS_Table_of_events_Export_20200609153033[[#This Row],[Event]],FIND("] ",IDS_Table_of_events_Export_20200609153033[[#This Row],[Event]],1))</f>
        <v>[on board]</v>
      </c>
      <c r="G21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2002/12/18 06:36:46 TAI), all data available</v>
      </c>
      <c r="H211" s="2" t="str">
        <f>IF(ISNUMBER(SEARCH("Maneuver",IDS_Table_of_events_Export_20200609153033[[#This Row],[Column2]],1)),"Maneuver","")</f>
        <v>Maneuver</v>
      </c>
      <c r="I21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212" spans="1:9" x14ac:dyDescent="0.25">
      <c r="A212" s="1">
        <v>37589.149652777778</v>
      </c>
      <c r="B212" s="2" t="s">
        <v>5</v>
      </c>
      <c r="C212" s="2" t="s">
        <v>6</v>
      </c>
      <c r="D212" s="2" t="s">
        <v>217</v>
      </c>
      <c r="E212" s="2" t="s">
        <v>8</v>
      </c>
      <c r="F212" s="2" t="str">
        <f>LEFT(IDS_Table_of_events_Export_20200609153033[[#This Row],[Event]],FIND("] ",IDS_Table_of_events_Export_20200609153033[[#This Row],[Event]],1))</f>
        <v>[on board]</v>
      </c>
      <c r="G21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2002/11/29 06:25:57 TAI), all data available</v>
      </c>
      <c r="H212" s="2" t="str">
        <f>IF(ISNUMBER(SEARCH("Maneuver",IDS_Table_of_events_Export_20200609153033[[#This Row],[Column2]],1)),"Maneuver","")</f>
        <v>Maneuver</v>
      </c>
      <c r="I21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13" spans="1:9" hidden="1" x14ac:dyDescent="0.25">
      <c r="A213" s="1">
        <v>37580</v>
      </c>
      <c r="B213" s="2" t="s">
        <v>5</v>
      </c>
      <c r="C213" s="2" t="s">
        <v>6</v>
      </c>
      <c r="D213" s="2" t="s">
        <v>218</v>
      </c>
      <c r="E213" s="2" t="s">
        <v>8</v>
      </c>
      <c r="F213" s="2" t="str">
        <f>LEFT(IDS_Table_of_events_Export_20200609153033[[#This Row],[Event]],FIND("] ",IDS_Table_of_events_Export_20200609153033[[#This Row],[Event]],1))</f>
        <v>[on board]</v>
      </c>
      <c r="G21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2002/11/22 12:00:00), less data available</v>
      </c>
      <c r="H213" s="2" t="str">
        <f>IF(ISNUMBER(SEARCH("Maneuver",IDS_Table_of_events_Export_20200609153033[[#This Row],[Column2]],1)),"Maneuver","")</f>
        <v/>
      </c>
      <c r="I21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14" spans="1:9" hidden="1" x14ac:dyDescent="0.25">
      <c r="A214" s="1">
        <v>37578.208333333336</v>
      </c>
      <c r="B214" s="2" t="s">
        <v>5</v>
      </c>
      <c r="C214" s="2" t="s">
        <v>6</v>
      </c>
      <c r="D214" s="2" t="s">
        <v>219</v>
      </c>
      <c r="E214" s="2" t="s">
        <v>8</v>
      </c>
      <c r="F214" s="2" t="str">
        <f>LEFT(IDS_Table_of_events_Export_20200609153033[[#This Row],[Event]],FIND("] ",IDS_Table_of_events_Export_20200609153033[[#This Row],[Event]],1))</f>
        <v>[on board]</v>
      </c>
      <c r="G21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switch down prior to Leonids shower (end : 2002/11/20), no data available</v>
      </c>
      <c r="H214" s="2" t="str">
        <f>IF(ISNUMBER(SEARCH("Maneuver",IDS_Table_of_events_Export_20200609153033[[#This Row],[Column2]],1)),"Maneuver","")</f>
        <v/>
      </c>
      <c r="I21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15" spans="1:9" x14ac:dyDescent="0.25">
      <c r="A215" s="1">
        <v>37567.761006944442</v>
      </c>
      <c r="B215" s="2" t="s">
        <v>5</v>
      </c>
      <c r="C215" s="2" t="s">
        <v>6</v>
      </c>
      <c r="D215" s="2" t="s">
        <v>220</v>
      </c>
      <c r="E215" s="2" t="s">
        <v>8</v>
      </c>
      <c r="F215" s="2" t="str">
        <f>LEFT(IDS_Table_of_events_Export_20200609153033[[#This Row],[Event]],FIND("] ",IDS_Table_of_events_Export_20200609153033[[#This Row],[Event]],1))</f>
        <v>[on board]</v>
      </c>
      <c r="G21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2002/11/07 21:06:17 TAI), all data available</v>
      </c>
      <c r="H215" s="2" t="str">
        <f>IF(ISNUMBER(SEARCH("Maneuver",IDS_Table_of_events_Export_20200609153033[[#This Row],[Column2]],1)),"Maneuver","")</f>
        <v>Maneuver</v>
      </c>
      <c r="I21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16" spans="1:9" hidden="1" x14ac:dyDescent="0.25">
      <c r="A216" s="1">
        <v>37564</v>
      </c>
      <c r="B216" s="2" t="s">
        <v>5</v>
      </c>
      <c r="C216" s="2" t="s">
        <v>6</v>
      </c>
      <c r="D216" s="2" t="s">
        <v>221</v>
      </c>
      <c r="E216" s="2" t="s">
        <v>8</v>
      </c>
      <c r="F216" s="2" t="str">
        <f>LEFT(IDS_Table_of_events_Export_20200609153033[[#This Row],[Event]],FIND("] ",IDS_Table_of_events_Export_20200609153033[[#This Row],[Event]],1))</f>
        <v>[on board]</v>
      </c>
      <c r="G21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back in DOPPLER instrument nominal mode with median frequency bandwith pre-positioning , all data available</v>
      </c>
      <c r="H216" s="2" t="str">
        <f>IF(ISNUMBER(SEARCH("Maneuver",IDS_Table_of_events_Export_20200609153033[[#This Row],[Column2]],1)),"Maneuver","")</f>
        <v/>
      </c>
      <c r="I21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17" spans="1:9" hidden="1" x14ac:dyDescent="0.25">
      <c r="A217" s="1">
        <v>37557</v>
      </c>
      <c r="B217" s="2" t="s">
        <v>5</v>
      </c>
      <c r="C217" s="2" t="s">
        <v>6</v>
      </c>
      <c r="D217" s="2" t="s">
        <v>222</v>
      </c>
      <c r="E217" s="2" t="s">
        <v>8</v>
      </c>
      <c r="F217" s="2" t="str">
        <f>LEFT(IDS_Table_of_events_Export_20200609153033[[#This Row],[Event]],FIND("] ",IDS_Table_of_events_Export_20200609153033[[#This Row],[Event]],1))</f>
        <v>[on board]</v>
      </c>
      <c r="G21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in autonomous mode (end : 2002/11/03), all data available</v>
      </c>
      <c r="H217" s="2" t="str">
        <f>IF(ISNUMBER(SEARCH("Maneuver",IDS_Table_of_events_Export_20200609153033[[#This Row],[Column2]],1)),"Maneuver","")</f>
        <v/>
      </c>
      <c r="I21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18" spans="1:9" x14ac:dyDescent="0.25">
      <c r="A218" s="1">
        <v>37546.804837962962</v>
      </c>
      <c r="B218" s="2" t="s">
        <v>5</v>
      </c>
      <c r="C218" s="2" t="s">
        <v>6</v>
      </c>
      <c r="D218" s="2" t="s">
        <v>223</v>
      </c>
      <c r="E218" s="2" t="s">
        <v>8</v>
      </c>
      <c r="F218" s="2" t="str">
        <f>LEFT(IDS_Table_of_events_Export_20200609153033[[#This Row],[Event]],FIND("] ",IDS_Table_of_events_Export_20200609153033[[#This Row],[Event]],1))</f>
        <v>[on board]</v>
      </c>
      <c r="G21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2002/10/17 22:09:25 TAI), all data available</v>
      </c>
      <c r="H218" s="2" t="str">
        <f>IF(ISNUMBER(SEARCH("Maneuver",IDS_Table_of_events_Export_20200609153033[[#This Row],[Column2]],1)),"Maneuver","")</f>
        <v>Maneuver</v>
      </c>
      <c r="I21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19" spans="1:9" x14ac:dyDescent="0.25">
      <c r="A219" s="1">
        <v>37524.931377314817</v>
      </c>
      <c r="B219" s="2" t="s">
        <v>5</v>
      </c>
      <c r="C219" s="2" t="s">
        <v>6</v>
      </c>
      <c r="D219" s="2" t="s">
        <v>224</v>
      </c>
      <c r="E219" s="2" t="s">
        <v>8</v>
      </c>
      <c r="F219" s="2" t="str">
        <f>LEFT(IDS_Table_of_events_Export_20200609153033[[#This Row],[Event]],FIND("] ",IDS_Table_of_events_Export_20200609153033[[#This Row],[Event]],1))</f>
        <v>[on board]</v>
      </c>
      <c r="G21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2002/09/26 01:11:34 TAI), all data available</v>
      </c>
      <c r="H219" s="2" t="str">
        <f>IF(ISNUMBER(SEARCH("Maneuver",IDS_Table_of_events_Export_20200609153033[[#This Row],[Column2]],1)),"Maneuver","")</f>
        <v>Maneuver</v>
      </c>
      <c r="I21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20" spans="1:9" hidden="1" x14ac:dyDescent="0.25">
      <c r="A220" s="1">
        <v>37514.120138888888</v>
      </c>
      <c r="B220" s="2" t="s">
        <v>5</v>
      </c>
      <c r="C220" s="2" t="s">
        <v>6</v>
      </c>
      <c r="D220" s="2" t="s">
        <v>225</v>
      </c>
      <c r="E220" s="2" t="s">
        <v>8</v>
      </c>
      <c r="F220" s="2" t="str">
        <f>LEFT(IDS_Table_of_events_Export_20200609153033[[#This Row],[Event]],FIND("] ",IDS_Table_of_events_Export_20200609153033[[#This Row],[Event]],1))</f>
        <v>[on board]</v>
      </c>
      <c r="G22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 (end : 2002/09/17 10:56:00), no data available</v>
      </c>
      <c r="H220" s="2" t="str">
        <f>IF(ISNUMBER(SEARCH("Maneuver",IDS_Table_of_events_Export_20200609153033[[#This Row],[Column2]],1)),"Maneuver","")</f>
        <v/>
      </c>
      <c r="I22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21" spans="1:9" x14ac:dyDescent="0.25">
      <c r="A221" s="1">
        <v>37510.080231481479</v>
      </c>
      <c r="B221" s="2" t="s">
        <v>5</v>
      </c>
      <c r="C221" s="2" t="s">
        <v>6</v>
      </c>
      <c r="D221" s="2" t="s">
        <v>226</v>
      </c>
      <c r="E221" s="2" t="s">
        <v>8</v>
      </c>
      <c r="F221" s="2" t="str">
        <f>LEFT(IDS_Table_of_events_Export_20200609153033[[#This Row],[Event]],FIND("] ",IDS_Table_of_events_Export_20200609153033[[#This Row],[Event]],1))</f>
        <v>[on board]</v>
      </c>
      <c r="G22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2002/09/11 03:55:38 TAI), all data available</v>
      </c>
      <c r="H221" s="2" t="str">
        <f>IF(ISNUMBER(SEARCH("Maneuver",IDS_Table_of_events_Export_20200609153033[[#This Row],[Column2]],1)),"Maneuver","")</f>
        <v>Maneuver</v>
      </c>
      <c r="I22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22" spans="1:9" hidden="1" x14ac:dyDescent="0.25">
      <c r="A222" s="1">
        <v>37510</v>
      </c>
      <c r="B222" s="2" t="s">
        <v>5</v>
      </c>
      <c r="C222" s="2" t="s">
        <v>6</v>
      </c>
      <c r="D222" s="2" t="s">
        <v>227</v>
      </c>
      <c r="E222" s="2" t="s">
        <v>8</v>
      </c>
      <c r="F222" s="2" t="str">
        <f>LEFT(IDS_Table_of_events_Export_20200609153033[[#This Row],[Event]],FIND("] ",IDS_Table_of_events_Export_20200609153033[[#This Row],[Event]],1))</f>
        <v>[on board]</v>
      </c>
      <c r="G22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2003/09/14 12:00:00), less data available</v>
      </c>
      <c r="H222" s="2" t="str">
        <f>IF(ISNUMBER(SEARCH("Maneuver",IDS_Table_of_events_Export_20200609153033[[#This Row],[Column2]],1)),"Maneuver","")</f>
        <v/>
      </c>
      <c r="I22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23" spans="1:9" hidden="1" x14ac:dyDescent="0.25">
      <c r="A223" s="1">
        <v>37508.983032407406</v>
      </c>
      <c r="B223" s="2" t="s">
        <v>5</v>
      </c>
      <c r="C223" s="2" t="s">
        <v>6</v>
      </c>
      <c r="D223" s="2" t="s">
        <v>228</v>
      </c>
      <c r="E223" s="2" t="s">
        <v>8</v>
      </c>
      <c r="F223" s="2" t="str">
        <f>LEFT(IDS_Table_of_events_Export_20200609153033[[#This Row],[Event]],FIND("] ",IDS_Table_of_events_Export_20200609153033[[#This Row],[Event]],1))</f>
        <v>[on board]</v>
      </c>
      <c r="G22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Inclination Maneuver (end : 2002/09/10 01:48:59 TAI), all data available</v>
      </c>
      <c r="H223" s="2" t="str">
        <f>IF(ISNUMBER(SEARCH("Maneuver",IDS_Table_of_events_Export_20200609153033[[#This Row],[Column2]],1)),"Maneuver","")</f>
        <v>Maneuver</v>
      </c>
      <c r="I22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Inclination</v>
      </c>
    </row>
    <row r="224" spans="1:9" hidden="1" x14ac:dyDescent="0.25">
      <c r="A224" s="1">
        <v>37507.28197916667</v>
      </c>
      <c r="B224" s="2" t="s">
        <v>5</v>
      </c>
      <c r="C224" s="2" t="s">
        <v>6</v>
      </c>
      <c r="D224" s="2" t="s">
        <v>229</v>
      </c>
      <c r="E224" s="2" t="s">
        <v>8</v>
      </c>
      <c r="F224" s="2" t="str">
        <f>LEFT(IDS_Table_of_events_Export_20200609153033[[#This Row],[Event]],FIND("] ",IDS_Table_of_events_Export_20200609153033[[#This Row],[Event]],1))</f>
        <v>[on board]</v>
      </c>
      <c r="G22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switch down to load new software (end : 2002/09/10), no data available</v>
      </c>
      <c r="H224" s="2" t="str">
        <f>IF(ISNUMBER(SEARCH("Maneuver",IDS_Table_of_events_Export_20200609153033[[#This Row],[Column2]],1)),"Maneuver","")</f>
        <v/>
      </c>
      <c r="I22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25" spans="1:9" x14ac:dyDescent="0.25">
      <c r="A225" s="1">
        <v>37494.713703703703</v>
      </c>
      <c r="B225" s="2" t="s">
        <v>5</v>
      </c>
      <c r="C225" s="2" t="s">
        <v>6</v>
      </c>
      <c r="D225" s="2" t="s">
        <v>230</v>
      </c>
      <c r="E225" s="2" t="s">
        <v>8</v>
      </c>
      <c r="F225" s="2" t="str">
        <f>LEFT(IDS_Table_of_events_Export_20200609153033[[#This Row],[Event]],FIND("] ",IDS_Table_of_events_Export_20200609153033[[#This Row],[Event]],1))</f>
        <v>[on board]</v>
      </c>
      <c r="G22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2002/08/26 19:58:09 TAI), all data available</v>
      </c>
      <c r="H225" s="2" t="str">
        <f>IF(ISNUMBER(SEARCH("Maneuver",IDS_Table_of_events_Export_20200609153033[[#This Row],[Column2]],1)),"Maneuver","")</f>
        <v>Maneuver</v>
      </c>
      <c r="I22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26" spans="1:9" x14ac:dyDescent="0.25">
      <c r="A226" s="1">
        <v>37474.15148148148</v>
      </c>
      <c r="B226" s="2" t="s">
        <v>5</v>
      </c>
      <c r="C226" s="2" t="s">
        <v>6</v>
      </c>
      <c r="D226" s="2" t="s">
        <v>231</v>
      </c>
      <c r="E226" s="2" t="s">
        <v>8</v>
      </c>
      <c r="F226" s="2" t="str">
        <f>LEFT(IDS_Table_of_events_Export_20200609153033[[#This Row],[Event]],FIND("] ",IDS_Table_of_events_Export_20200609153033[[#This Row],[Event]],1))</f>
        <v>[on board]</v>
      </c>
      <c r="G22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2002/08/06 06:28:33 TAI), all data available</v>
      </c>
      <c r="H226" s="2" t="str">
        <f>IF(ISNUMBER(SEARCH("Maneuver",IDS_Table_of_events_Export_20200609153033[[#This Row],[Column2]],1)),"Maneuver","")</f>
        <v>Maneuver</v>
      </c>
      <c r="I22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27" spans="1:9" hidden="1" x14ac:dyDescent="0.25">
      <c r="A227" s="1">
        <v>37443.334722222222</v>
      </c>
      <c r="B227" s="2" t="s">
        <v>5</v>
      </c>
      <c r="C227" s="2" t="s">
        <v>6</v>
      </c>
      <c r="D227" s="2" t="s">
        <v>232</v>
      </c>
      <c r="E227" s="2" t="s">
        <v>8</v>
      </c>
      <c r="F227" s="2" t="str">
        <f>LEFT(IDS_Table_of_events_Export_20200609153033[[#This Row],[Event]],FIND("] ",IDS_Table_of_events_Export_20200609153033[[#This Row],[Event]],1))</f>
        <v>[on board]</v>
      </c>
      <c r="G22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 (end : 2002/07/09 14:00:00), no data available</v>
      </c>
      <c r="H227" s="2" t="str">
        <f>IF(ISNUMBER(SEARCH("Maneuver",IDS_Table_of_events_Export_20200609153033[[#This Row],[Column2]],1)),"Maneuver","")</f>
        <v/>
      </c>
      <c r="I22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28" spans="1:9" x14ac:dyDescent="0.25">
      <c r="A228" s="1">
        <v>37443.15824074074</v>
      </c>
      <c r="B228" s="2" t="s">
        <v>5</v>
      </c>
      <c r="C228" s="2" t="s">
        <v>6</v>
      </c>
      <c r="D228" s="2" t="s">
        <v>233</v>
      </c>
      <c r="E228" s="2" t="s">
        <v>8</v>
      </c>
      <c r="F228" s="2" t="str">
        <f>LEFT(IDS_Table_of_events_Export_20200609153033[[#This Row],[Event]],FIND("] ",IDS_Table_of_events_Export_20200609153033[[#This Row],[Event]],1))</f>
        <v>[on board]</v>
      </c>
      <c r="G22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2002/07/06 06:38:14 TAI), all data available</v>
      </c>
      <c r="H228" s="2" t="str">
        <f>IF(ISNUMBER(SEARCH("Maneuver",IDS_Table_of_events_Export_20200609153033[[#This Row],[Column2]],1)),"Maneuver","")</f>
        <v>Maneuver</v>
      </c>
      <c r="I22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29" spans="1:9" hidden="1" x14ac:dyDescent="0.25">
      <c r="A229" s="1">
        <v>37410</v>
      </c>
      <c r="B229" s="2" t="s">
        <v>5</v>
      </c>
      <c r="C229" s="2" t="s">
        <v>6</v>
      </c>
      <c r="D229" s="2" t="s">
        <v>234</v>
      </c>
      <c r="E229" s="2" t="s">
        <v>8</v>
      </c>
      <c r="F229" s="2" t="str">
        <f>LEFT(IDS_Table_of_events_Export_20200609153033[[#This Row],[Event]],FIND("] ",IDS_Table_of_events_Export_20200609153033[[#This Row],[Event]],1))</f>
        <v>[on board]</v>
      </c>
      <c r="G22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2003/06/11 12:00:00), less data available</v>
      </c>
      <c r="H229" s="2" t="str">
        <f>IF(ISNUMBER(SEARCH("Maneuver",IDS_Table_of_events_Export_20200609153033[[#This Row],[Column2]],1)),"Maneuver","")</f>
        <v/>
      </c>
      <c r="I22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30" spans="1:9" x14ac:dyDescent="0.25">
      <c r="A230" s="1">
        <v>37408.434953703705</v>
      </c>
      <c r="B230" s="2" t="s">
        <v>5</v>
      </c>
      <c r="C230" s="2" t="s">
        <v>6</v>
      </c>
      <c r="D230" s="2" t="s">
        <v>235</v>
      </c>
      <c r="E230" s="2" t="s">
        <v>8</v>
      </c>
      <c r="F230" s="2" t="str">
        <f>LEFT(IDS_Table_of_events_Export_20200609153033[[#This Row],[Event]],FIND("] ",IDS_Table_of_events_Export_20200609153033[[#This Row],[Event]],1))</f>
        <v>[on board]</v>
      </c>
      <c r="G23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2002/06/01 13:16:46 TAI), all data available</v>
      </c>
      <c r="H230" s="2" t="str">
        <f>IF(ISNUMBER(SEARCH("Maneuver",IDS_Table_of_events_Export_20200609153033[[#This Row],[Column2]],1)),"Maneuver","")</f>
        <v>Maneuver</v>
      </c>
      <c r="I23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31" spans="1:9" hidden="1" x14ac:dyDescent="0.25">
      <c r="A231" s="1">
        <v>37403.068483796298</v>
      </c>
      <c r="B231" s="2" t="s">
        <v>5</v>
      </c>
      <c r="C231" s="2" t="s">
        <v>6</v>
      </c>
      <c r="D231" s="2" t="s">
        <v>236</v>
      </c>
      <c r="E231" s="2" t="s">
        <v>8</v>
      </c>
      <c r="F231" s="2" t="str">
        <f>LEFT(IDS_Table_of_events_Export_20200609153033[[#This Row],[Event]],FIND("] ",IDS_Table_of_events_Export_20200609153033[[#This Row],[Event]],1))</f>
        <v>[on board]</v>
      </c>
      <c r="G23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anomaly, DORIS MVR switch OFF (end : 2002/06/03), no data available</v>
      </c>
      <c r="H231" s="2" t="str">
        <f>IF(ISNUMBER(SEARCH("Maneuver",IDS_Table_of_events_Export_20200609153033[[#This Row],[Column2]],1)),"Maneuver","")</f>
        <v/>
      </c>
      <c r="I23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32" spans="1:9" hidden="1" x14ac:dyDescent="0.25">
      <c r="A232" s="1">
        <v>37392</v>
      </c>
      <c r="B232" s="2" t="s">
        <v>5</v>
      </c>
      <c r="C232" s="2" t="s">
        <v>6</v>
      </c>
      <c r="D232" s="2" t="s">
        <v>237</v>
      </c>
      <c r="E232" s="2" t="s">
        <v>8</v>
      </c>
      <c r="F232" s="2" t="str">
        <f>LEFT(IDS_Table_of_events_Export_20200609153033[[#This Row],[Event]],FIND("] ",IDS_Table_of_events_Export_20200609153033[[#This Row],[Event]],1))</f>
        <v>[on board]</v>
      </c>
      <c r="G23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2003/05/19 12:00:00), less data available</v>
      </c>
      <c r="H232" s="2" t="str">
        <f>IF(ISNUMBER(SEARCH("Maneuver",IDS_Table_of_events_Export_20200609153033[[#This Row],[Column2]],1)),"Maneuver","")</f>
        <v/>
      </c>
      <c r="I23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33" spans="1:9" hidden="1" x14ac:dyDescent="0.25">
      <c r="A233" s="1">
        <v>37387</v>
      </c>
      <c r="B233" s="2" t="s">
        <v>5</v>
      </c>
      <c r="C233" s="2" t="s">
        <v>6</v>
      </c>
      <c r="D233" s="2" t="s">
        <v>238</v>
      </c>
      <c r="E233" s="2" t="s">
        <v>8</v>
      </c>
      <c r="F233" s="2" t="str">
        <f>LEFT(IDS_Table_of_events_Export_20200609153033[[#This Row],[Event]],FIND("] ",IDS_Table_of_events_Export_20200609153033[[#This Row],[Event]],1))</f>
        <v>[on board]</v>
      </c>
      <c r="G23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Payload anomaly, DORIS MVR switch OFF (end : 2002/05/16), no data available</v>
      </c>
      <c r="H233" s="2" t="str">
        <f>IF(ISNUMBER(SEARCH("Maneuver",IDS_Table_of_events_Export_20200609153033[[#This Row],[Column2]],1)),"Maneuver","")</f>
        <v/>
      </c>
      <c r="I23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34" spans="1:9" x14ac:dyDescent="0.25">
      <c r="A234" s="1">
        <v>37385.223298611112</v>
      </c>
      <c r="B234" s="2" t="s">
        <v>5</v>
      </c>
      <c r="C234" s="2" t="s">
        <v>6</v>
      </c>
      <c r="D234" s="2" t="s">
        <v>239</v>
      </c>
      <c r="E234" s="2" t="s">
        <v>8</v>
      </c>
      <c r="F234" s="2" t="str">
        <f>LEFT(IDS_Table_of_events_Export_20200609153033[[#This Row],[Event]],FIND("] ",IDS_Table_of_events_Export_20200609153033[[#This Row],[Event]],1))</f>
        <v>[on board]</v>
      </c>
      <c r="G23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2002/05/09 08:12:01 TAI), all data available</v>
      </c>
      <c r="H234" s="2" t="str">
        <f>IF(ISNUMBER(SEARCH("Maneuver",IDS_Table_of_events_Export_20200609153033[[#This Row],[Column2]],1)),"Maneuver","")</f>
        <v>Maneuver</v>
      </c>
      <c r="I23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35" spans="1:9" hidden="1" x14ac:dyDescent="0.25">
      <c r="A235" s="1">
        <v>37382.667638888888</v>
      </c>
      <c r="B235" s="2" t="s">
        <v>5</v>
      </c>
      <c r="C235" s="2" t="s">
        <v>6</v>
      </c>
      <c r="D235" s="2" t="s">
        <v>240</v>
      </c>
      <c r="E235" s="2" t="s">
        <v>8</v>
      </c>
      <c r="F235" s="2" t="str">
        <f>LEFT(IDS_Table_of_events_Export_20200609153033[[#This Row],[Event]],FIND("] ",IDS_Table_of_events_Export_20200609153033[[#This Row],[Event]],1))</f>
        <v>[on board]</v>
      </c>
      <c r="G23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 (end : 2002/05/07 08:54:09), no data available</v>
      </c>
      <c r="H235" s="2" t="str">
        <f>IF(ISNUMBER(SEARCH("Maneuver",IDS_Table_of_events_Export_20200609153033[[#This Row],[Column2]],1)),"Maneuver","")</f>
        <v/>
      </c>
      <c r="I23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36" spans="1:9" hidden="1" x14ac:dyDescent="0.25">
      <c r="A236" s="1">
        <v>37377.381249999999</v>
      </c>
      <c r="B236" s="2" t="s">
        <v>5</v>
      </c>
      <c r="C236" s="2" t="s">
        <v>6</v>
      </c>
      <c r="D236" s="2" t="s">
        <v>241</v>
      </c>
      <c r="E236" s="2" t="s">
        <v>8</v>
      </c>
      <c r="F236" s="2" t="str">
        <f>LEFT(IDS_Table_of_events_Export_20200609153033[[#This Row],[Event]],FIND("] ",IDS_Table_of_events_Export_20200609153033[[#This Row],[Event]],1))</f>
        <v>[on board]</v>
      </c>
      <c r="G23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 (end : 2002/05/03 09:24:00), no data available</v>
      </c>
      <c r="H236" s="2" t="str">
        <f>IF(ISNUMBER(SEARCH("Maneuver",IDS_Table_of_events_Export_20200609153033[[#This Row],[Column2]],1)),"Maneuver","")</f>
        <v/>
      </c>
      <c r="I23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37" spans="1:9" x14ac:dyDescent="0.25">
      <c r="A237" s="1">
        <v>37365.205358796295</v>
      </c>
      <c r="B237" s="2" t="s">
        <v>5</v>
      </c>
      <c r="C237" s="2" t="s">
        <v>6</v>
      </c>
      <c r="D237" s="2" t="s">
        <v>242</v>
      </c>
      <c r="E237" s="2" t="s">
        <v>8</v>
      </c>
      <c r="F237" s="2" t="str">
        <f>LEFT(IDS_Table_of_events_Export_20200609153033[[#This Row],[Event]],FIND("] ",IDS_Table_of_events_Export_20200609153033[[#This Row],[Event]],1))</f>
        <v>[on board]</v>
      </c>
      <c r="G23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Orbit Maintenance Maneuver (end : 2002/04/19 07:46:01 TAI), all data available</v>
      </c>
      <c r="H237" s="2" t="str">
        <f>IF(ISNUMBER(SEARCH("Maneuver",IDS_Table_of_events_Export_20200609153033[[#This Row],[Column2]],1)),"Maneuver","")</f>
        <v>Maneuver</v>
      </c>
      <c r="I23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>Maintenance</v>
      </c>
    </row>
    <row r="238" spans="1:9" hidden="1" x14ac:dyDescent="0.25">
      <c r="A238" s="1">
        <v>37365</v>
      </c>
      <c r="B238" s="2" t="s">
        <v>5</v>
      </c>
      <c r="C238" s="2" t="s">
        <v>6</v>
      </c>
      <c r="D238" s="2" t="s">
        <v>243</v>
      </c>
      <c r="E238" s="2" t="s">
        <v>8</v>
      </c>
      <c r="F238" s="2" t="str">
        <f>LEFT(IDS_Table_of_events_Export_20200609153033[[#This Row],[Event]],FIND("] ",IDS_Table_of_events_Export_20200609153033[[#This Row],[Event]],1))</f>
        <v>[on board]</v>
      </c>
      <c r="G23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2002/04/23 08:00:00), less data available</v>
      </c>
      <c r="H238" s="2" t="str">
        <f>IF(ISNUMBER(SEARCH("Maneuver",IDS_Table_of_events_Export_20200609153033[[#This Row],[Column2]],1)),"Maneuver","")</f>
        <v/>
      </c>
      <c r="I23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39" spans="1:9" hidden="1" x14ac:dyDescent="0.25">
      <c r="A239" s="1">
        <v>37364.529166666667</v>
      </c>
      <c r="B239" s="2" t="s">
        <v>5</v>
      </c>
      <c r="C239" s="2" t="s">
        <v>6</v>
      </c>
      <c r="D239" s="2" t="s">
        <v>244</v>
      </c>
      <c r="E239" s="2" t="s">
        <v>8</v>
      </c>
      <c r="F239" s="2" t="str">
        <f>LEFT(IDS_Table_of_events_Export_20200609153033[[#This Row],[Event]],FIND("] ",IDS_Table_of_events_Export_20200609153033[[#This Row],[Event]],1))</f>
        <v>[on board]</v>
      </c>
      <c r="G23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 (end : 2002/04/19 14:58:00), no data available</v>
      </c>
      <c r="H239" s="2" t="str">
        <f>IF(ISNUMBER(SEARCH("Maneuver",IDS_Table_of_events_Export_20200609153033[[#This Row],[Column2]],1)),"Maneuver","")</f>
        <v/>
      </c>
      <c r="I23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0" spans="1:9" hidden="1" x14ac:dyDescent="0.25">
      <c r="A240" s="1">
        <v>37362.333333333336</v>
      </c>
      <c r="B240" s="2" t="s">
        <v>5</v>
      </c>
      <c r="C240" s="2" t="s">
        <v>6</v>
      </c>
      <c r="D240" s="2" t="s">
        <v>171</v>
      </c>
      <c r="E240" s="2" t="s">
        <v>8</v>
      </c>
      <c r="F240" s="2" t="str">
        <f>LEFT(IDS_Table_of_events_Export_20200609153033[[#This Row],[Event]],FIND("] ",IDS_Table_of_events_Export_20200609153033[[#This Row],[Event]],1))</f>
        <v>[on board]</v>
      </c>
      <c r="G24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in autonomous mode, all data available</v>
      </c>
      <c r="H240" s="2" t="str">
        <f>IF(ISNUMBER(SEARCH("Maneuver",IDS_Table_of_events_Export_20200609153033[[#This Row],[Column2]],1)),"Maneuver","")</f>
        <v/>
      </c>
      <c r="I24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1" spans="1:9" hidden="1" x14ac:dyDescent="0.25">
      <c r="A241" s="1">
        <v>37355</v>
      </c>
      <c r="B241" s="2" t="s">
        <v>5</v>
      </c>
      <c r="C241" s="2" t="s">
        <v>6</v>
      </c>
      <c r="D241" s="2" t="s">
        <v>245</v>
      </c>
      <c r="E241" s="2" t="s">
        <v>8</v>
      </c>
      <c r="F241" s="2" t="str">
        <f>LEFT(IDS_Table_of_events_Export_20200609153033[[#This Row],[Event]],FIND("] ",IDS_Table_of_events_Export_20200609153033[[#This Row],[Event]],1))</f>
        <v>[on board]</v>
      </c>
      <c r="G24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DORIS re-initialised (DORIS DOPPLER instrument nominal mode with median frequency bandwith pre-positioning), DIODE restarted (end : 2002/04/12 08:00:00), less data available</v>
      </c>
      <c r="H241" s="2" t="str">
        <f>IF(ISNUMBER(SEARCH("Maneuver",IDS_Table_of_events_Export_20200609153033[[#This Row],[Column2]],1)),"Maneuver","")</f>
        <v/>
      </c>
      <c r="I24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2" spans="1:9" hidden="1" x14ac:dyDescent="0.25">
      <c r="A242" s="1">
        <v>37354.585081018522</v>
      </c>
      <c r="B242" s="2" t="s">
        <v>5</v>
      </c>
      <c r="C242" s="2" t="s">
        <v>6</v>
      </c>
      <c r="D242" s="2" t="s">
        <v>246</v>
      </c>
      <c r="E242" s="2" t="s">
        <v>8</v>
      </c>
      <c r="F242" s="2" t="str">
        <f>LEFT(IDS_Table_of_events_Export_20200609153033[[#This Row],[Event]],FIND("] ",IDS_Table_of_events_Export_20200609153033[[#This Row],[Event]],1))</f>
        <v>[on board]</v>
      </c>
      <c r="G242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anomaly, no data available</v>
      </c>
      <c r="H242" s="2" t="str">
        <f>IF(ISNUMBER(SEARCH("Maneuver",IDS_Table_of_events_Export_20200609153033[[#This Row],[Column2]],1)),"Maneuver","")</f>
        <v/>
      </c>
      <c r="I242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3" spans="1:9" hidden="1" x14ac:dyDescent="0.25">
      <c r="A243" s="1">
        <v>37353.027083333334</v>
      </c>
      <c r="B243" s="2" t="s">
        <v>5</v>
      </c>
      <c r="C243" s="2" t="s">
        <v>6</v>
      </c>
      <c r="D243" s="2" t="s">
        <v>246</v>
      </c>
      <c r="E243" s="2" t="s">
        <v>8</v>
      </c>
      <c r="F243" s="2" t="str">
        <f>LEFT(IDS_Table_of_events_Export_20200609153033[[#This Row],[Event]],FIND("] ",IDS_Table_of_events_Export_20200609153033[[#This Row],[Event]],1))</f>
        <v>[on board]</v>
      </c>
      <c r="G243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anomaly, no data available</v>
      </c>
      <c r="H243" s="2" t="str">
        <f>IF(ISNUMBER(SEARCH("Maneuver",IDS_Table_of_events_Export_20200609153033[[#This Row],[Column2]],1)),"Maneuver","")</f>
        <v/>
      </c>
      <c r="I243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4" spans="1:9" hidden="1" x14ac:dyDescent="0.25">
      <c r="A244" s="1">
        <v>37351.719942129632</v>
      </c>
      <c r="B244" s="2" t="s">
        <v>5</v>
      </c>
      <c r="C244" s="2" t="s">
        <v>6</v>
      </c>
      <c r="D244" s="2" t="s">
        <v>246</v>
      </c>
      <c r="E244" s="2" t="s">
        <v>8</v>
      </c>
      <c r="F244" s="2" t="str">
        <f>LEFT(IDS_Table_of_events_Export_20200609153033[[#This Row],[Event]],FIND("] ",IDS_Table_of_events_Export_20200609153033[[#This Row],[Event]],1))</f>
        <v>[on board]</v>
      </c>
      <c r="G244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anomaly, no data available</v>
      </c>
      <c r="H244" s="2" t="str">
        <f>IF(ISNUMBER(SEARCH("Maneuver",IDS_Table_of_events_Export_20200609153033[[#This Row],[Column2]],1)),"Maneuver","")</f>
        <v/>
      </c>
      <c r="I244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5" spans="1:9" hidden="1" x14ac:dyDescent="0.25">
      <c r="A245" s="1">
        <v>37350.678553240738</v>
      </c>
      <c r="B245" s="2" t="s">
        <v>5</v>
      </c>
      <c r="C245" s="2" t="s">
        <v>6</v>
      </c>
      <c r="D245" s="2" t="s">
        <v>246</v>
      </c>
      <c r="E245" s="2" t="s">
        <v>8</v>
      </c>
      <c r="F245" s="2" t="str">
        <f>LEFT(IDS_Table_of_events_Export_20200609153033[[#This Row],[Event]],FIND("] ",IDS_Table_of_events_Export_20200609153033[[#This Row],[Event]],1))</f>
        <v>[on board]</v>
      </c>
      <c r="G245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anomaly, no data available</v>
      </c>
      <c r="H245" s="2" t="str">
        <f>IF(ISNUMBER(SEARCH("Maneuver",IDS_Table_of_events_Export_20200609153033[[#This Row],[Column2]],1)),"Maneuver","")</f>
        <v/>
      </c>
      <c r="I245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6" spans="1:9" hidden="1" x14ac:dyDescent="0.25">
      <c r="A246" s="1">
        <v>37349.760416666664</v>
      </c>
      <c r="B246" s="2" t="s">
        <v>5</v>
      </c>
      <c r="C246" s="2" t="s">
        <v>6</v>
      </c>
      <c r="D246" s="2" t="s">
        <v>246</v>
      </c>
      <c r="E246" s="2" t="s">
        <v>8</v>
      </c>
      <c r="F246" s="2" t="str">
        <f>LEFT(IDS_Table_of_events_Export_20200609153033[[#This Row],[Event]],FIND("] ",IDS_Table_of_events_Export_20200609153033[[#This Row],[Event]],1))</f>
        <v>[on board]</v>
      </c>
      <c r="G246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anomaly, no data available</v>
      </c>
      <c r="H246" s="2" t="str">
        <f>IF(ISNUMBER(SEARCH("Maneuver",IDS_Table_of_events_Export_20200609153033[[#This Row],[Column2]],1)),"Maneuver","")</f>
        <v/>
      </c>
      <c r="I246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7" spans="1:9" hidden="1" x14ac:dyDescent="0.25">
      <c r="A247" s="1">
        <v>37347</v>
      </c>
      <c r="B247" s="2" t="s">
        <v>5</v>
      </c>
      <c r="C247" s="2" t="s">
        <v>6</v>
      </c>
      <c r="D247" s="2" t="s">
        <v>247</v>
      </c>
      <c r="E247" s="2" t="s">
        <v>8</v>
      </c>
      <c r="F247" s="2" t="str">
        <f>LEFT(IDS_Table_of_events_Export_20200609153033[[#This Row],[Event]],FIND("] ",IDS_Table_of_events_Export_20200609153033[[#This Row],[Event]],1))</f>
        <v>[on board]</v>
      </c>
      <c r="G247" s="2" t="str">
        <f>RIGHT(IDS_Table_of_events_Export_20200609153033[[#This Row],[Event]],LEN(IDS_Table_of_events_Export_20200609153033[[#This Row],[Event]])-FIND("] ",IDS_Table_of_events_Export_20200609153033[[#This Row],[Event]],1))</f>
        <v xml:space="preserve"> Launch, none</v>
      </c>
      <c r="H247" s="2" t="str">
        <f>IF(ISNUMBER(SEARCH("Maneuver",IDS_Table_of_events_Export_20200609153033[[#This Row],[Column2]],1)),"Maneuver","")</f>
        <v/>
      </c>
      <c r="I247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8" spans="1:9" hidden="1" x14ac:dyDescent="0.25">
      <c r="A248" s="1">
        <v>37344</v>
      </c>
      <c r="B248" s="2" t="s">
        <v>5</v>
      </c>
      <c r="C248" s="2" t="s">
        <v>6</v>
      </c>
      <c r="D248" s="2" t="s">
        <v>246</v>
      </c>
      <c r="E248" s="2" t="s">
        <v>8</v>
      </c>
      <c r="F248" s="2" t="str">
        <f>LEFT(IDS_Table_of_events_Export_20200609153033[[#This Row],[Event]],FIND("] ",IDS_Table_of_events_Export_20200609153033[[#This Row],[Event]],1))</f>
        <v>[on board]</v>
      </c>
      <c r="G248" s="2" t="str">
        <f>RIGHT(IDS_Table_of_events_Export_20200609153033[[#This Row],[Event]],LEN(IDS_Table_of_events_Export_20200609153033[[#This Row],[Event]])-FIND("] ",IDS_Table_of_events_Export_20200609153033[[#This Row],[Event]],1))</f>
        <v xml:space="preserve"> Interface Control Unit anomaly, no data available</v>
      </c>
      <c r="H248" s="2" t="str">
        <f>IF(ISNUMBER(SEARCH("Maneuver",IDS_Table_of_events_Export_20200609153033[[#This Row],[Column2]],1)),"Maneuver","")</f>
        <v/>
      </c>
      <c r="I248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49" spans="1:9" hidden="1" x14ac:dyDescent="0.25">
      <c r="A249" s="1">
        <v>37335</v>
      </c>
      <c r="B249" s="2" t="s">
        <v>5</v>
      </c>
      <c r="C249" s="2" t="s">
        <v>6</v>
      </c>
      <c r="D249" s="2" t="s">
        <v>248</v>
      </c>
      <c r="E249" s="2" t="s">
        <v>8</v>
      </c>
      <c r="F249" s="2" t="str">
        <f>LEFT(IDS_Table_of_events_Export_20200609153033[[#This Row],[Event]],FIND("] ",IDS_Table_of_events_Export_20200609153033[[#This Row],[Event]],1))</f>
        <v>[on board]</v>
      </c>
      <c r="G249" s="2" t="str">
        <f>RIGHT(IDS_Table_of_events_Export_20200609153033[[#This Row],[Event]],LEN(IDS_Table_of_events_Export_20200609153033[[#This Row],[Event]])-FIND("] ",IDS_Table_of_events_Export_20200609153033[[#This Row],[Event]],1))</f>
        <v xml:space="preserve"> Chained Measurements started. Back into Unchained measurements on 2002/03/21., all data available</v>
      </c>
      <c r="H249" s="2" t="str">
        <f>IF(ISNUMBER(SEARCH("Maneuver",IDS_Table_of_events_Export_20200609153033[[#This Row],[Column2]],1)),"Maneuver","")</f>
        <v/>
      </c>
      <c r="I249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50" spans="1:9" hidden="1" x14ac:dyDescent="0.25">
      <c r="A250" s="1">
        <v>37329</v>
      </c>
      <c r="B250" s="2" t="s">
        <v>5</v>
      </c>
      <c r="C250" s="2" t="s">
        <v>6</v>
      </c>
      <c r="D250" s="2" t="s">
        <v>249</v>
      </c>
      <c r="E250" s="2" t="s">
        <v>8</v>
      </c>
      <c r="F250" s="2" t="str">
        <f>LEFT(IDS_Table_of_events_Export_20200609153033[[#This Row],[Event]],FIND("] ",IDS_Table_of_events_Export_20200609153033[[#This Row],[Event]],1))</f>
        <v>[on board]</v>
      </c>
      <c r="G250" s="2" t="str">
        <f>RIGHT(IDS_Table_of_events_Export_20200609153033[[#This Row],[Event]],LEN(IDS_Table_of_events_Export_20200609153033[[#This Row],[Event]])-FIND("] ",IDS_Table_of_events_Export_20200609153033[[#This Row],[Event]],1))</f>
        <v xml:space="preserve"> First DORIS switch ON, no data available</v>
      </c>
      <c r="H250" s="2" t="str">
        <f>IF(ISNUMBER(SEARCH("Maneuver",IDS_Table_of_events_Export_20200609153033[[#This Row],[Column2]],1)),"Maneuver","")</f>
        <v/>
      </c>
      <c r="I250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  <row r="251" spans="1:9" hidden="1" x14ac:dyDescent="0.25">
      <c r="A251" s="1">
        <v>37259</v>
      </c>
      <c r="B251" s="2" t="s">
        <v>5</v>
      </c>
      <c r="C251" s="2" t="s">
        <v>6</v>
      </c>
      <c r="D251" s="2" t="s">
        <v>250</v>
      </c>
      <c r="E251" s="2" t="s">
        <v>8</v>
      </c>
      <c r="F251" s="2" t="str">
        <f>LEFT(IDS_Table_of_events_Export_20200609153033[[#This Row],[Event]],FIND("] ",IDS_Table_of_events_Export_20200609153033[[#This Row],[Event]],1))</f>
        <v>[on board]</v>
      </c>
      <c r="G251" s="2" t="str">
        <f>RIGHT(IDS_Table_of_events_Export_20200609153033[[#This Row],[Event]],LEN(IDS_Table_of_events_Export_20200609153033[[#This Row],[Event]])-FIND("] ",IDS_Table_of_events_Export_20200609153033[[#This Row],[Event]],1))</f>
        <v xml:space="preserve"> Launch, no data available</v>
      </c>
      <c r="H251" s="2" t="str">
        <f>IF(ISNUMBER(SEARCH("Maneuver",IDS_Table_of_events_Export_20200609153033[[#This Row],[Column2]],1)),"Maneuver","")</f>
        <v/>
      </c>
      <c r="I251" s="2" t="str">
        <f>IF(IDS_Table_of_events_Export_20200609153033[[#This Row],[Column3]]="Maneuver",IF(ISNUMBER(SEARCH("Maintenance",IDS_Table_of_events_Export_20200609153033[[#This Row],[Column2]],1)),"Maintenance",IF(ISNUMBER(SEARCH("Inclination",IDS_Table_of_events_Export_20200609153033[[#This Row],[Column2]],1)),"Inclination",IF(ISNUMBER(SEARCH("Collision Avoidance",IDS_Table_of_events_Export_20200609153033[[#This Row],[Column2]],1)),"Collision Avoidance",""))),"")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6 F r Q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o W t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F r Q U H 4 R M u J m A Q A A d g I A A B M A H A B G b 3 J t d W x h c y 9 T Z W N 0 a W 9 u M S 5 t I K I Y A C i g F A A A A A A A A A A A A A A A A A A A A A A A A A A A A I 1 R y 2 7 C M B C 8 I / E P l r m A l E Q B B F K L c m g T + j j 0 G a Q e S I X c Z A G 3 j o 3 s T Q R C / H s N S U u r c q g v X s 2 s Z 2 f W B l L k S p K 4 u r u j Z q P Z M E u m I S M t e h v F 7 o S 9 C X D V 3 I U S J B p 3 v F 4 p j W 7 P 7 / n + 0 D / r D v p + v 0 9 J Q A R g s 0 H s i V W h U 7 B I a E o v U m m R 2 4 f t K y 7 A C 5 X E v U q b R u d J N N + 4 1 5 q V H H k S F g Z V D t o k 9 5 P n h + S O S S h K 0 L M I s H K W z F 6 U / k g u m e F p E j F k 3 z 0 k + + o h K 6 3 e b Z n 8 2 7 e H a 6 Q d Z x q B 4 D l H 0 A E d U Y e E S h S 5 N M H A I W O Z q o z L R T A c + H 7 X I U + F Q o h x I y A 4 l t 6 9 k v D a c a r 8 L f q o V W 6 5 j N w A y 2 y o / X o O f r y a q f F 2 t S q H T G v 8 Q o g 4 Z Y J p E 6 A u f k q G S y Y X V n G y W c F R b q K Z N H O l 8 8 r x n j T t E / O d 7 Z b a p Y H N h r a H Z L Z G n s P O I V t 6 k K w J h D U e w L G A / b f 9 x c t T a J X j F 7 z r N B t c n r Q / + g R Q S w E C L Q A U A A I A C A D o W t B Q 6 f x a K q Y A A A D 4 A A A A E g A A A A A A A A A A A A A A A A A A A A A A Q 2 9 u Z m l n L 1 B h Y 2 t h Z 2 U u e G 1 s U E s B A i 0 A F A A C A A g A 6 F r Q U A / K 6 a u k A A A A 6 Q A A A B M A A A A A A A A A A A A A A A A A 8 g A A A F t D b 2 5 0 Z W 5 0 X 1 R 5 c G V z X S 5 4 b W x Q S w E C L Q A U A A I A C A D o W t B Q f h E y 4 m Y B A A B 2 A g A A E w A A A A A A A A A A A A A A A A D j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A A A A A A A A D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R F M t V G F i b G U t b 2 Y t Z X Z l b n R z L U V 4 c G 9 y d C 0 y M D I w M D Y w O T E 1 M z A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E U 1 9 U Y W J s Z V 9 v Z l 9 l d m V u d H N f R X h w b 3 J 0 X z I w M j A w N j A 5 M T U z M D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l Q w N T o 1 M z o x N y 4 1 O D I x N T A 1 W i I g L z 4 8 R W 5 0 c n k g V H l w Z T 0 i R m l s b E N v b H V t b l R 5 c G V z I i B W Y W x 1 Z T 0 i c 0 J 3 W U d C Z 1 k 9 I i A v P j x F b n R y e S B U e X B l P S J G a W x s Q 2 9 s d W 1 u T m F t Z X M i I F Z h b H V l P S J z W y Z x d W 9 0 O 0 R h d G U m c X V v d D s s J n F 1 b 3 Q 7 V H l w Z S Z x d W 9 0 O y w m c X V v d D t F b G V t Z W 5 0 J n F 1 b 3 Q 7 L C Z x d W 9 0 O 0 V 2 Z W 5 0 J n F 1 b 3 Q 7 L C Z x d W 9 0 O 1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E U y 1 U Y W J s Z S 1 v Z i 1 l d m V u d H M t R X h w b 3 J 0 L T I w M j A w N j A 5 M T U z M D M z L 0 N o Y W 5 n Z W Q g V H l w Z S 5 7 R G F 0 Z S w w f S Z x d W 9 0 O y w m c X V v d D t T Z W N 0 a W 9 u M S 9 J R F M t V G F i b G U t b 2 Y t Z X Z l b n R z L U V 4 c G 9 y d C 0 y M D I w M D Y w O T E 1 M z A z M y 9 D a G F u Z 2 V k I F R 5 c G U u e 1 R 5 c G U s M X 0 m c X V v d D s s J n F 1 b 3 Q 7 U 2 V j d G l v b j E v S U R T L V R h Y m x l L W 9 m L W V 2 Z W 5 0 c y 1 F e H B v c n Q t M j A y M D A 2 M D k x N T M w M z M v Q 2 h h b m d l Z C B U e X B l L n t F b G V t Z W 5 0 L D J 9 J n F 1 b 3 Q 7 L C Z x d W 9 0 O 1 N l Y 3 R p b 2 4 x L 0 l E U y 1 U Y W J s Z S 1 v Z i 1 l d m V u d H M t R X h w b 3 J 0 L T I w M j A w N j A 5 M T U z M D M z L 0 N o Y W 5 n Z W Q g V H l w Z S 5 7 R X Z l b n Q s M 3 0 m c X V v d D s s J n F 1 b 3 Q 7 U 2 V j d G l v b j E v S U R T L V R h Y m x l L W 9 m L W V 2 Z W 5 0 c y 1 F e H B v c n Q t M j A y M D A 2 M D k x N T M w M z M v Q 2 h h b m d l Z C B U e X B l L n t T b 3 V y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U R T L V R h Y m x l L W 9 m L W V 2 Z W 5 0 c y 1 F e H B v c n Q t M j A y M D A 2 M D k x N T M w M z M v Q 2 h h b m d l Z C B U e X B l L n t E Y X R l L D B 9 J n F 1 b 3 Q 7 L C Z x d W 9 0 O 1 N l Y 3 R p b 2 4 x L 0 l E U y 1 U Y W J s Z S 1 v Z i 1 l d m V u d H M t R X h w b 3 J 0 L T I w M j A w N j A 5 M T U z M D M z L 0 N o Y W 5 n Z W Q g V H l w Z S 5 7 V H l w Z S w x f S Z x d W 9 0 O y w m c X V v d D t T Z W N 0 a W 9 u M S 9 J R F M t V G F i b G U t b 2 Y t Z X Z l b n R z L U V 4 c G 9 y d C 0 y M D I w M D Y w O T E 1 M z A z M y 9 D a G F u Z 2 V k I F R 5 c G U u e 0 V s Z W 1 l b n Q s M n 0 m c X V v d D s s J n F 1 b 3 Q 7 U 2 V j d G l v b j E v S U R T L V R h Y m x l L W 9 m L W V 2 Z W 5 0 c y 1 F e H B v c n Q t M j A y M D A 2 M D k x N T M w M z M v Q 2 h h b m d l Z C B U e X B l L n t F d m V u d C w z f S Z x d W 9 0 O y w m c X V v d D t T Z W N 0 a W 9 u M S 9 J R F M t V G F i b G U t b 2 Y t Z X Z l b n R z L U V 4 c G 9 y d C 0 y M D I w M D Y w O T E 1 M z A z M y 9 D a G F u Z 2 V k I F R 5 c G U u e 1 N v d X J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R T L V R h Y m x l L W 9 m L W V 2 Z W 5 0 c y 1 F e H B v c n Q t M j A y M D A 2 M D k x N T M w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T L V R h Y m x l L W 9 m L W V 2 Z W 5 0 c y 1 F e H B v c n Q t M j A y M D A 2 M D k x N T M w M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T L V R h Y m x l L W 9 m L W V 2 Z W 5 0 c y 1 F e H B v c n Q t M j A y M D A 2 M D k x N T M w M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r 0 d O u 8 v 2 0 y N i V H J a Z v I J g A A A A A C A A A A A A A Q Z g A A A A E A A C A A A A B K f v e e h o P G E 0 m V 7 Z J O s f c / 2 w S f A w H N B a K 3 n Q I u A C l g p A A A A A A O g A A A A A I A A C A A A A C c I G B Q e g K W U b v x F 9 j S t B W m d 6 6 9 T p p z M b x E q R 0 1 M i F 3 g V A A A A A R g Y Y F D g L H O y P 4 n z 8 o W k 1 / P D i i 8 T H c H m a i h z S c Q 3 A w 6 l N a W 8 m w P 3 T F Z / 9 r P x U 5 m D k c i 1 U 7 S s l J 4 J 2 y W x r M F w 4 k P h 1 j I l s Y G Q v Y 9 U t i n L N B m k A A A A D / Y u S Q 0 T L z w r C D p I v m D A e k P b X k W m W 5 0 G L i U a d Y M X q r N + Z 9 8 z V 2 I + F Q D J t P 8 A c o o s b 9 l X G O W J 8 T l x e X H 0 f 0 / C O j < / D a t a M a s h u p > 
</file>

<file path=customXml/itemProps1.xml><?xml version="1.0" encoding="utf-8"?>
<ds:datastoreItem xmlns:ds="http://schemas.openxmlformats.org/officeDocument/2006/customXml" ds:itemID="{50855A3E-9684-4538-B753-5741246C6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</dc:creator>
  <cp:lastModifiedBy>Adithya Kothandhapani</cp:lastModifiedBy>
  <dcterms:created xsi:type="dcterms:W3CDTF">2020-06-16T05:50:49Z</dcterms:created>
  <dcterms:modified xsi:type="dcterms:W3CDTF">2021-03-18T13:08:08Z</dcterms:modified>
</cp:coreProperties>
</file>