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0A9421DD-A1BC-406A-9F17-D3FB035881ED}" xr6:coauthVersionLast="47" xr6:coauthVersionMax="47" xr10:uidLastSave="{00000000-0000-0000-0000-000000000000}"/>
  <bookViews>
    <workbookView xWindow="-108" yWindow="-108" windowWidth="23256" windowHeight="12456" tabRatio="696" activeTab="8" xr2:uid="{00000000-000D-0000-FFFF-FFFF00000000}"/>
  </bookViews>
  <sheets>
    <sheet name="Exercise" sheetId="3" r:id="rId1"/>
    <sheet name="Sheet2" sheetId="10" r:id="rId2"/>
    <sheet name="Sheet3" sheetId="11" r:id="rId3"/>
    <sheet name="Sheet4" sheetId="12" r:id="rId4"/>
    <sheet name="Practice" sheetId="4" r:id="rId5"/>
    <sheet name="Scatter plot" sheetId="5" r:id="rId6"/>
    <sheet name="Histogram" sheetId="6" r:id="rId7"/>
    <sheet name="Waterfall" sheetId="8" r:id="rId8"/>
    <sheet name="Sparklines" sheetId="7" r:id="rId9"/>
  </sheets>
  <definedNames>
    <definedName name="_xlnm._FilterDatabase" localSheetId="4" hidden="1">Practice!$B$3:$F$161</definedName>
    <definedName name="_xlchart.v1.0" hidden="1">Histogram!$B$3</definedName>
    <definedName name="_xlchart.v1.1" hidden="1">Histogram!$B$4:$B$240</definedName>
    <definedName name="_xlchart.v1.2" hidden="1">Waterfall!$B$3:$B$13</definedName>
    <definedName name="_xlchart.v1.3" hidden="1">Waterfall!$C$3:$C$13</definedName>
    <definedName name="_xlchart.v1.4" hidden="1">Waterfall!$B$3:$B$13</definedName>
    <definedName name="_xlchart.v1.5" hidden="1">Waterfall!$C$3:$C$13</definedName>
  </definedNames>
  <calcPr calcId="191029"/>
  <pivotCaches>
    <pivotCache cacheId="1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<sst xmlns="http://schemas.openxmlformats.org/spreadsheetml/2006/main" count="512" uniqueCount="56">
  <si>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</si>
  <si>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</si>
  <si>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</si>
  <si>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</si>
  <si>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</si>
  <si>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</si>
  <si>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</si>
  <si>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</si>
  <si>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</si>
  <si>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</si>
  <si>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</si>
  <si>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</si>
  <si>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</si>
  <si>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</si>
  <si>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</si>
  <si>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</si>
  <si>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</si>
  <si>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</si>
  <si>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</si>
  <si>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</si>
  <si>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</si>
  <si>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</si>
  <si>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</si>
  <si>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</si>
  <si>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</si>
  <si>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</si>
  <si>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</si>
  <si>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</si>
  <si>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</si>
  <si>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</si>
  <si>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</si>
  <si>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</si>
  <si>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</si>
  <si>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</si>
  <si>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</si>
  <si>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</si>
  <si>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</si>
  <si>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</si>
  <si>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</si>
  <si>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</si>
  <si>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</si>
  <si>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</si>
  <si>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</si>
  <si>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</si>
  <si>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</si>
  <si>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</si>
  <si>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</si>
  <si>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</si>
  <si>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</si>
  <si>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</si>
  <si>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Column Chart showing the sales of Supermarket type 1 over the years for the data given in "Practice" sheet</t>
  </si>
  <si>
    <t>Draw a Line Chart showing the sales of Supermarket type 1 over the years for the data given in "Practice" sheet</t>
  </si>
  <si>
    <t>Draw a Pie Chart to show contribution of low fat and regular products in total sales using the data given in "Practice" sheet</t>
  </si>
  <si>
    <t>Row Labels</t>
  </si>
  <si>
    <t>Grand Total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</si>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</sst>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ont="1"/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1987</c:v>
              </c:pt>
              <c:pt idx="1">
                <c:v>1997</c:v>
              </c:pt>
              <c:pt idx="2">
                <c:v>1999</c:v>
              </c:pt>
              <c:pt idx="3">
                <c:v>2002</c:v>
              </c:pt>
              <c:pt idx="4">
                <c:v>2004</c:v>
              </c:pt>
              <c:pt idx="5">
                <c:v>2007</c:v>
              </c:pt>
            </c:strLit>
          </c:cat>
          <c:val>
            <c:numLit>
              <c:formatCode>General</c:formatCode>
              <c:ptCount val="6"/>
              <c:pt idx="0">
                <c:v>21593.8914</c:v>
              </c:pt>
              <c:pt idx="1">
                <c:v>36208.867200000001</c:v>
              </c:pt>
              <c:pt idx="2">
                <c:v>36828.726999999999</c:v>
              </c:pt>
              <c:pt idx="3">
                <c:v>37592.399599999997</c:v>
              </c:pt>
              <c:pt idx="4">
                <c:v>46235.149400000002</c:v>
              </c:pt>
              <c:pt idx="5">
                <c:v>33483.081999999995</c:v>
              </c:pt>
            </c:numLit>
          </c:val>
          <c:extLst>
            <c:ext xmlns:c16="http://schemas.microsoft.com/office/drawing/2014/chart" uri="{C3380CC4-5D6E-409C-BE32-E72D297353CC}">
              <c16:uniqueId val="{00000000-991E-47C7-B08E-6102F9359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983615"/>
        <c:axId val="1969984031"/>
      </c:barChart>
      <c:catAx>
        <c:axId val="196998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4031"/>
        <c:crosses val="autoZero"/>
        <c:auto val="1"/>
        <c:lblAlgn val="ctr"/>
        <c:lblOffset val="100"/>
        <c:noMultiLvlLbl val="0"/>
      </c:catAx>
      <c:valAx>
        <c:axId val="19699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1987</c:v>
              </c:pt>
              <c:pt idx="1">
                <c:v>1997</c:v>
              </c:pt>
              <c:pt idx="2">
                <c:v>1999</c:v>
              </c:pt>
              <c:pt idx="3">
                <c:v>2002</c:v>
              </c:pt>
              <c:pt idx="4">
                <c:v>2004</c:v>
              </c:pt>
              <c:pt idx="5">
                <c:v>2007</c:v>
              </c:pt>
            </c:strLit>
          </c:cat>
          <c:val>
            <c:numLit>
              <c:formatCode>General</c:formatCode>
              <c:ptCount val="6"/>
              <c:pt idx="0">
                <c:v>21593.8914</c:v>
              </c:pt>
              <c:pt idx="1">
                <c:v>36208.867200000001</c:v>
              </c:pt>
              <c:pt idx="2">
                <c:v>36828.726999999999</c:v>
              </c:pt>
              <c:pt idx="3">
                <c:v>37592.399599999997</c:v>
              </c:pt>
              <c:pt idx="4">
                <c:v>46235.149400000002</c:v>
              </c:pt>
              <c:pt idx="5">
                <c:v>33483.081999999995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A0-4930-BD38-75EA065B2D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2197263"/>
        <c:axId val="332198511"/>
      </c:lineChart>
      <c:catAx>
        <c:axId val="33219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8511"/>
        <c:crosses val="autoZero"/>
        <c:auto val="1"/>
        <c:lblAlgn val="ctr"/>
        <c:lblOffset val="100"/>
        <c:noMultiLvlLbl val="0"/>
      </c:catAx>
      <c:valAx>
        <c:axId val="3321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1987</c:v>
              </c:pt>
              <c:pt idx="1">
                <c:v>1997</c:v>
              </c:pt>
              <c:pt idx="2">
                <c:v>1999</c:v>
              </c:pt>
              <c:pt idx="3">
                <c:v>2002</c:v>
              </c:pt>
              <c:pt idx="4">
                <c:v>2004</c:v>
              </c:pt>
              <c:pt idx="5">
                <c:v>2007</c:v>
              </c:pt>
            </c:strLit>
          </c:cat>
          <c:val>
            <c:numLit>
              <c:formatCode>General</c:formatCode>
              <c:ptCount val="6"/>
              <c:pt idx="0">
                <c:v>21593.8914</c:v>
              </c:pt>
              <c:pt idx="1">
                <c:v>36208.867200000001</c:v>
              </c:pt>
              <c:pt idx="2">
                <c:v>36828.726999999999</c:v>
              </c:pt>
              <c:pt idx="3">
                <c:v>37592.399599999997</c:v>
              </c:pt>
              <c:pt idx="4">
                <c:v>46235.149400000002</c:v>
              </c:pt>
              <c:pt idx="5">
                <c:v>33483.081999999995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B8-4031-B156-19BAC1A976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2197263"/>
        <c:axId val="332198511"/>
      </c:lineChart>
      <c:catAx>
        <c:axId val="33219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8511"/>
        <c:crosses val="autoZero"/>
        <c:auto val="1"/>
        <c:lblAlgn val="ctr"/>
        <c:lblOffset val="100"/>
        <c:noMultiLvlLbl val="0"/>
      </c:catAx>
      <c:valAx>
        <c:axId val="3321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1987</c:v>
              </c:pt>
              <c:pt idx="1">
                <c:v>1997</c:v>
              </c:pt>
              <c:pt idx="2">
                <c:v>1999</c:v>
              </c:pt>
              <c:pt idx="3">
                <c:v>2002</c:v>
              </c:pt>
              <c:pt idx="4">
                <c:v>2004</c:v>
              </c:pt>
              <c:pt idx="5">
                <c:v>2007</c:v>
              </c:pt>
            </c:strLit>
          </c:cat>
          <c:val>
            <c:numLit>
              <c:formatCode>General</c:formatCode>
              <c:ptCount val="6"/>
              <c:pt idx="0">
                <c:v>21593.8914</c:v>
              </c:pt>
              <c:pt idx="1">
                <c:v>36208.867200000001</c:v>
              </c:pt>
              <c:pt idx="2">
                <c:v>36828.726999999999</c:v>
              </c:pt>
              <c:pt idx="3">
                <c:v>37592.399599999997</c:v>
              </c:pt>
              <c:pt idx="4">
                <c:v>46235.149400000002</c:v>
              </c:pt>
              <c:pt idx="5">
                <c:v>33483.081999999995</c:v>
              </c:pt>
            </c:numLit>
          </c:val>
          <c:extLst>
            <c:ext xmlns:c16="http://schemas.microsoft.com/office/drawing/2014/chart" uri="{C3380CC4-5D6E-409C-BE32-E72D297353CC}">
              <c16:uniqueId val="{00000000-6C2D-4297-927F-1C887253F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983615"/>
        <c:axId val="1969984031"/>
      </c:barChart>
      <c:catAx>
        <c:axId val="196998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4031"/>
        <c:crosses val="autoZero"/>
        <c:auto val="1"/>
        <c:lblAlgn val="ctr"/>
        <c:lblOffset val="100"/>
        <c:noMultiLvlLbl val="0"/>
      </c:catAx>
      <c:valAx>
        <c:axId val="19699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[M2_T3_V7_Exercise.xlsx]Sheet4!PivotTable6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114501312335957"/>
              <c:y val="0.13467155147273258"/>
            </c:manualLayout>
          </c:layout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11-40D2-BE95-03F5BAAFE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11-40D2-BE95-03F5BAAFE5A3}"/>
              </c:ext>
            </c:extLst>
          </c:dPt>
          <c:dLbls>
            <c:dLbl>
              <c:idx val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611-40D2-BE95-03F5BAAFE5A3}"/>
                </c:ext>
              </c:extLst>
            </c:dLbl>
            <c:dLbl>
              <c:idx val="1"/>
              <c:layout>
                <c:manualLayout>
                  <c:x val="0.15114501312335957"/>
                  <c:y val="0.13467155147273258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11-40D2-BE95-03F5BAAFE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1-40D2-BE95-03F5BAAFE5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069116360454941E-2"/>
                  <c:y val="-7.1858413531641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3-4E9A-AD12-8591565D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45503"/>
        <c:axId val="335947167"/>
      </c:scatterChart>
      <c:valAx>
        <c:axId val="33594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Marketing expnditure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7167"/>
        <c:crosses val="autoZero"/>
        <c:crossBetween val="midCat"/>
      </c:valAx>
      <c:valAx>
        <c:axId val="3359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Sales revenue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44AB176-35C4-4E1E-A94C-D5775AD8EB2F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334DE377-2920-44FD-A981-5F65F878D3C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0</xdr:row>
      <xdr:rowOff>156210</xdr:rowOff>
    </xdr:from>
    <xdr:to>
      <xdr:col>20</xdr:col>
      <xdr:colOff>213360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6B939-0F3D-496F-6C02-A6A2F6A0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701040</xdr:colOff>
      <xdr:row>10</xdr:row>
      <xdr:rowOff>133350</xdr:rowOff>
    </xdr:from>
    <xdr:to>
      <xdr:col>6</xdr:col>
      <xdr:colOff>426720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EC40D-C532-972B-D504-9A17D4EC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198120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457A1-72DE-40EA-BE52-F1CFED7F8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441960</xdr:colOff>
      <xdr:row>0</xdr:row>
      <xdr:rowOff>0</xdr:rowOff>
    </xdr:from>
    <xdr:to>
      <xdr:col>23</xdr:col>
      <xdr:colOff>137160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7B0EF-4F78-4A66-A3D4-EBD76128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11430</xdr:rowOff>
    </xdr:from>
    <xdr:to>
      <xdr:col>10</xdr:col>
      <xdr:colOff>381000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7D2DB-3E3C-E3BF-CB89-87C551E9A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6</xdr:row>
      <xdr:rowOff>11430</xdr:rowOff>
    </xdr:from>
    <xdr:to>
      <xdr:col>12</xdr:col>
      <xdr:colOff>22860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34B6F-8B5A-D089-45D7-C884A9BC4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219</xdr:row>
      <xdr:rowOff>11430</xdr:rowOff>
    </xdr:from>
    <xdr:to>
      <xdr:col>13</xdr:col>
      <xdr:colOff>388620</xdr:colOff>
      <xdr:row>234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871F6D-0A3E-5D74-DA3B-EA8912016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4006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11430</xdr:rowOff>
    </xdr:from>
    <xdr:to>
      <xdr:col>13</xdr:col>
      <xdr:colOff>601980</xdr:colOff>
      <xdr:row>23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541C2B-B3AA-4164-7DC5-9AA1B839A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08710"/>
              <a:ext cx="602742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ISH" refreshedDate="44743.605977893516" createdVersion="8" refreshedVersion="8" minRefreshableVersion="3" recordCount="158" xr:uid="{5149766A-FCCA-46A9-A2B8-536C07626503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 count="16">
        <s v="Snack Foods"/>
        <s v="Hard Drinks"/>
        <s v="Baking Goods"/>
        <s v="Canned"/>
        <s v="Fruits and Vegetables"/>
        <s v="Dairy"/>
        <s v="Frozen Foods"/>
        <s v="Household"/>
        <s v="Breakfast"/>
        <s v="Soft Drinks"/>
        <s v="Meat"/>
        <s v="Health and Hygiene"/>
        <s v="Starchy Foods"/>
        <s v="Others"/>
        <s v="Seafood"/>
        <s v="Breads"/>
      </sharedItems>
    </cacheField>
    <cacheField name="Year" numFmtId="0">
      <sharedItems containsSemiMixedTypes="0" containsString="0" containsNumber="1" containsInteger="1" minValue="1985" maxValue="2009"/>
    </cacheField>
    <cacheField name="Outlet_Type" numFmtId="0">
      <sharedItems/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1985"/>
    <s v="Supermarket Type3"/>
    <n v="4022.7636000000002"/>
  </r>
  <r>
    <x v="0"/>
    <x v="1"/>
    <n v="1985"/>
    <s v="Supermarket Type3"/>
    <n v="2303.6680000000001"/>
  </r>
  <r>
    <x v="1"/>
    <x v="2"/>
    <n v="1985"/>
    <s v="Supermarket Type3"/>
    <n v="4064.0432000000001"/>
  </r>
  <r>
    <x v="0"/>
    <x v="2"/>
    <n v="1985"/>
    <s v="Grocery Store"/>
    <n v="214.38759999999999"/>
  </r>
  <r>
    <x v="1"/>
    <x v="3"/>
    <n v="1985"/>
    <s v="Grocery Store"/>
    <n v="125.83620000000001"/>
  </r>
  <r>
    <x v="1"/>
    <x v="4"/>
    <n v="1985"/>
    <s v="Supermarket Type3"/>
    <n v="2797.6916000000001"/>
  </r>
  <r>
    <x v="1"/>
    <x v="5"/>
    <n v="1985"/>
    <s v="Grocery Store"/>
    <n v="780.31759999999997"/>
  </r>
  <r>
    <x v="1"/>
    <x v="6"/>
    <n v="1985"/>
    <s v="Grocery Store"/>
    <n v="147.80760000000001"/>
  </r>
  <r>
    <x v="0"/>
    <x v="7"/>
    <n v="1985"/>
    <s v="Grocery Store"/>
    <n v="583.24080000000004"/>
  </r>
  <r>
    <x v="1"/>
    <x v="8"/>
    <n v="1985"/>
    <s v="Supermarket Type3"/>
    <n v="3285.723"/>
  </r>
  <r>
    <x v="0"/>
    <x v="7"/>
    <n v="1985"/>
    <s v="Supermarket Type3"/>
    <n v="4363.6531999999997"/>
  </r>
  <r>
    <x v="0"/>
    <x v="9"/>
    <n v="1985"/>
    <s v="Grocery Store"/>
    <n v="679.11599999999999"/>
  </r>
  <r>
    <x v="1"/>
    <x v="10"/>
    <n v="1985"/>
    <s v="Grocery Store"/>
    <n v="176.43700000000001"/>
  </r>
  <r>
    <x v="0"/>
    <x v="3"/>
    <n v="1985"/>
    <s v="Supermarket Type3"/>
    <n v="7968.2943999999998"/>
  </r>
  <r>
    <x v="0"/>
    <x v="11"/>
    <n v="1985"/>
    <s v="Supermarket Type3"/>
    <n v="6976.2524000000003"/>
  </r>
  <r>
    <x v="0"/>
    <x v="12"/>
    <n v="1985"/>
    <s v="Supermarket Type3"/>
    <n v="5262.4831999999997"/>
  </r>
  <r>
    <x v="0"/>
    <x v="9"/>
    <n v="1985"/>
    <s v="Supermarket Type3"/>
    <n v="898.83"/>
  </r>
  <r>
    <x v="1"/>
    <x v="6"/>
    <n v="1985"/>
    <s v="Supermarket Type3"/>
    <n v="6024.1584000000003"/>
  </r>
  <r>
    <x v="0"/>
    <x v="11"/>
    <n v="1985"/>
    <s v="Grocery Store"/>
    <n v="239.68799999999999"/>
  </r>
  <r>
    <x v="1"/>
    <x v="4"/>
    <n v="1985"/>
    <s v="Grocery Store"/>
    <n v="657.81039999999996"/>
  </r>
  <r>
    <x v="1"/>
    <x v="5"/>
    <n v="1985"/>
    <s v="Supermarket Type3"/>
    <n v="2105.2595999999999"/>
  </r>
  <r>
    <x v="1"/>
    <x v="0"/>
    <n v="1985"/>
    <s v="Grocery Store"/>
    <n v="317.58659999999998"/>
  </r>
  <r>
    <x v="0"/>
    <x v="13"/>
    <n v="1985"/>
    <s v="Grocery Store"/>
    <n v="213.05600000000001"/>
  </r>
  <r>
    <x v="1"/>
    <x v="14"/>
    <n v="1985"/>
    <s v="Supermarket Type3"/>
    <n v="3435.5279999999998"/>
  </r>
  <r>
    <x v="0"/>
    <x v="10"/>
    <n v="1985"/>
    <s v="Supermarket Type3"/>
    <n v="7298.4996000000001"/>
  </r>
  <r>
    <x v="0"/>
    <x v="13"/>
    <n v="1985"/>
    <s v="Supermarket Type3"/>
    <n v="717.73239999999998"/>
  </r>
  <r>
    <x v="0"/>
    <x v="15"/>
    <n v="1985"/>
    <s v="Grocery Store"/>
    <n v="83.890799999999999"/>
  </r>
  <r>
    <x v="1"/>
    <x v="15"/>
    <n v="1985"/>
    <s v="Supermarket Type3"/>
    <n v="3486.1288"/>
  </r>
  <r>
    <x v="0"/>
    <x v="1"/>
    <n v="1985"/>
    <s v="Grocery Store"/>
    <n v="37.950600000000001"/>
  </r>
  <r>
    <x v="1"/>
    <x v="8"/>
    <n v="1985"/>
    <s v="Grocery Store"/>
    <n v="50.6008"/>
  </r>
  <r>
    <x v="0"/>
    <x v="14"/>
    <n v="1985"/>
    <s v="Grocery Store"/>
    <n v="339.55799999999999"/>
  </r>
  <r>
    <x v="0"/>
    <x v="7"/>
    <n v="1987"/>
    <s v="Supermarket Type1"/>
    <n v="994.70519999999999"/>
  </r>
  <r>
    <x v="1"/>
    <x v="0"/>
    <n v="1987"/>
    <s v="Supermarket Type1"/>
    <n v="343.55279999999999"/>
  </r>
  <r>
    <x v="0"/>
    <x v="4"/>
    <n v="1987"/>
    <s v="Supermarket Type1"/>
    <n v="1977.4259999999999"/>
  </r>
  <r>
    <x v="0"/>
    <x v="1"/>
    <n v="1987"/>
    <s v="Supermarket Type1"/>
    <n v="308.93119999999999"/>
  </r>
  <r>
    <x v="0"/>
    <x v="10"/>
    <n v="1987"/>
    <s v="Supermarket Type1"/>
    <n v="2150.5340000000001"/>
  </r>
  <r>
    <x v="1"/>
    <x v="3"/>
    <n v="1987"/>
    <s v="Supermarket Type1"/>
    <n v="373.5138"/>
  </r>
  <r>
    <x v="0"/>
    <x v="6"/>
    <n v="1987"/>
    <s v="Supermarket Type1"/>
    <n v="850.89239999999995"/>
  </r>
  <r>
    <x v="1"/>
    <x v="2"/>
    <n v="1987"/>
    <s v="Supermarket Type1"/>
    <n v="599.22"/>
  </r>
  <r>
    <x v="1"/>
    <x v="9"/>
    <n v="1987"/>
    <s v="Supermarket Type1"/>
    <n v="667.79740000000004"/>
  </r>
  <r>
    <x v="1"/>
    <x v="5"/>
    <n v="1987"/>
    <s v="Supermarket Type1"/>
    <n v="1374.2112"/>
  </r>
  <r>
    <x v="1"/>
    <x v="12"/>
    <n v="1987"/>
    <s v="Supermarket Type1"/>
    <n v="1929.4884"/>
  </r>
  <r>
    <x v="0"/>
    <x v="11"/>
    <n v="1987"/>
    <s v="Supermarket Type1"/>
    <n v="193.08199999999999"/>
  </r>
  <r>
    <x v="0"/>
    <x v="13"/>
    <n v="1987"/>
    <s v="Supermarket Type1"/>
    <n v="2324.9735999999998"/>
  </r>
  <r>
    <x v="0"/>
    <x v="15"/>
    <n v="1987"/>
    <s v="Supermarket Type1"/>
    <n v="1325.6078"/>
  </r>
  <r>
    <x v="0"/>
    <x v="8"/>
    <n v="1987"/>
    <s v="Supermarket Type1"/>
    <n v="3617.9571999999998"/>
  </r>
  <r>
    <x v="0"/>
    <x v="14"/>
    <n v="1987"/>
    <s v="Supermarket Type1"/>
    <n v="2561.9983999999999"/>
  </r>
  <r>
    <x v="1"/>
    <x v="5"/>
    <n v="1997"/>
    <s v="Supermarket Type1"/>
    <n v="2187.1529999999998"/>
  </r>
  <r>
    <x v="1"/>
    <x v="0"/>
    <n v="1997"/>
    <s v="Supermarket Type1"/>
    <n v="2145.2076000000002"/>
  </r>
  <r>
    <x v="1"/>
    <x v="8"/>
    <n v="1997"/>
    <s v="Supermarket Type1"/>
    <n v="1547.3191999999999"/>
  </r>
  <r>
    <x v="1"/>
    <x v="6"/>
    <n v="1997"/>
    <s v="Supermarket Type1"/>
    <n v="4078.0250000000001"/>
  </r>
  <r>
    <x v="0"/>
    <x v="9"/>
    <n v="1997"/>
    <s v="Supermarket Type1"/>
    <n v="2085.2856000000002"/>
  </r>
  <r>
    <x v="1"/>
    <x v="2"/>
    <n v="1997"/>
    <s v="Supermarket Type1"/>
    <n v="2576.6460000000002"/>
  </r>
  <r>
    <x v="0"/>
    <x v="11"/>
    <n v="1997"/>
    <s v="Supermarket Type1"/>
    <n v="3134.5864000000001"/>
  </r>
  <r>
    <x v="1"/>
    <x v="4"/>
    <n v="1997"/>
    <s v="Supermarket Type1"/>
    <n v="1314.2891999999999"/>
  </r>
  <r>
    <x v="0"/>
    <x v="7"/>
    <n v="1997"/>
    <s v="Supermarket Type1"/>
    <n v="1438.1279999999999"/>
  </r>
  <r>
    <x v="1"/>
    <x v="10"/>
    <n v="1997"/>
    <s v="Supermarket Type1"/>
    <n v="2769.7280000000001"/>
  </r>
  <r>
    <x v="0"/>
    <x v="13"/>
    <n v="1997"/>
    <s v="Supermarket Type1"/>
    <n v="1418.154"/>
  </r>
  <r>
    <x v="1"/>
    <x v="3"/>
    <n v="1997"/>
    <s v="Supermarket Type1"/>
    <n v="527.31359999999995"/>
  </r>
  <r>
    <x v="1"/>
    <x v="12"/>
    <n v="1997"/>
    <s v="Supermarket Type1"/>
    <n v="2954.1545999999998"/>
  </r>
  <r>
    <x v="1"/>
    <x v="15"/>
    <n v="1997"/>
    <s v="Supermarket Type1"/>
    <n v="1547.9849999999999"/>
  </r>
  <r>
    <x v="0"/>
    <x v="1"/>
    <n v="1997"/>
    <s v="Supermarket Type1"/>
    <n v="1451.444"/>
  </r>
  <r>
    <x v="1"/>
    <x v="14"/>
    <n v="1997"/>
    <s v="Supermarket Type1"/>
    <n v="5033.4480000000003"/>
  </r>
  <r>
    <x v="1"/>
    <x v="4"/>
    <n v="1998"/>
    <s v="Grocery Store"/>
    <n v="732.38"/>
  </r>
  <r>
    <x v="1"/>
    <x v="5"/>
    <n v="1998"/>
    <s v="Grocery Store"/>
    <n v="178.43440000000001"/>
  </r>
  <r>
    <x v="0"/>
    <x v="0"/>
    <n v="1998"/>
    <s v="Grocery Store"/>
    <n v="184.42660000000001"/>
  </r>
  <r>
    <x v="1"/>
    <x v="3"/>
    <n v="1998"/>
    <s v="Grocery Store"/>
    <n v="186.42400000000001"/>
  </r>
  <r>
    <x v="0"/>
    <x v="6"/>
    <n v="1998"/>
    <s v="Grocery Store"/>
    <n v="101.2016"/>
  </r>
  <r>
    <x v="0"/>
    <x v="13"/>
    <n v="1998"/>
    <s v="Grocery Store"/>
    <n v="263.65679999999998"/>
  </r>
  <r>
    <x v="0"/>
    <x v="15"/>
    <n v="1998"/>
    <s v="Grocery Store"/>
    <n v="585.23820000000001"/>
  </r>
  <r>
    <x v="0"/>
    <x v="11"/>
    <n v="1998"/>
    <s v="Grocery Store"/>
    <n v="161.12360000000001"/>
  </r>
  <r>
    <x v="1"/>
    <x v="2"/>
    <n v="1998"/>
    <s v="Grocery Store"/>
    <n v="327.5736"/>
  </r>
  <r>
    <x v="0"/>
    <x v="7"/>
    <n v="1998"/>
    <s v="Grocery Store"/>
    <n v="324.91039999999998"/>
  </r>
  <r>
    <x v="0"/>
    <x v="10"/>
    <n v="1998"/>
    <s v="Grocery Store"/>
    <n v="165.7842"/>
  </r>
  <r>
    <x v="0"/>
    <x v="8"/>
    <n v="1998"/>
    <s v="Grocery Store"/>
    <n v="774.99120000000005"/>
  </r>
  <r>
    <x v="0"/>
    <x v="1"/>
    <n v="1998"/>
    <s v="Grocery Store"/>
    <n v="539.298"/>
  </r>
  <r>
    <x v="1"/>
    <x v="12"/>
    <n v="1998"/>
    <s v="Grocery Store"/>
    <n v="58.590400000000002"/>
  </r>
  <r>
    <x v="0"/>
    <x v="9"/>
    <n v="1998"/>
    <s v="Grocery Store"/>
    <n v="33.29"/>
  </r>
  <r>
    <x v="1"/>
    <x v="14"/>
    <n v="1998"/>
    <s v="Grocery Store"/>
    <n v="171.7764"/>
  </r>
  <r>
    <x v="0"/>
    <x v="5"/>
    <n v="1999"/>
    <s v="Supermarket Type1"/>
    <n v="3735.1379999999999"/>
  </r>
  <r>
    <x v="0"/>
    <x v="10"/>
    <n v="1999"/>
    <s v="Supermarket Type1"/>
    <n v="2097.27"/>
  </r>
  <r>
    <x v="0"/>
    <x v="4"/>
    <n v="1999"/>
    <s v="Supermarket Type1"/>
    <n v="1516.0265999999999"/>
  </r>
  <r>
    <x v="1"/>
    <x v="8"/>
    <n v="1999"/>
    <s v="Supermarket Type1"/>
    <n v="718.39819999999997"/>
  </r>
  <r>
    <x v="0"/>
    <x v="11"/>
    <n v="1999"/>
    <s v="Supermarket Type1"/>
    <n v="3791.0652"/>
  </r>
  <r>
    <x v="0"/>
    <x v="0"/>
    <n v="1999"/>
    <s v="Supermarket Type1"/>
    <n v="2527.3768"/>
  </r>
  <r>
    <x v="0"/>
    <x v="1"/>
    <n v="1999"/>
    <s v="Supermarket Type1"/>
    <n v="796.96259999999995"/>
  </r>
  <r>
    <x v="0"/>
    <x v="7"/>
    <n v="1999"/>
    <s v="Supermarket Type1"/>
    <n v="5580.7356"/>
  </r>
  <r>
    <x v="0"/>
    <x v="6"/>
    <n v="1999"/>
    <s v="Supermarket Type1"/>
    <n v="1231.73"/>
  </r>
  <r>
    <x v="0"/>
    <x v="13"/>
    <n v="1999"/>
    <s v="Supermarket Type1"/>
    <n v="6008.8450000000003"/>
  </r>
  <r>
    <x v="1"/>
    <x v="2"/>
    <n v="1999"/>
    <s v="Supermarket Type1"/>
    <n v="1995.4025999999999"/>
  </r>
  <r>
    <x v="0"/>
    <x v="9"/>
    <n v="1999"/>
    <s v="Supermarket Type1"/>
    <n v="703.08479999999997"/>
  </r>
  <r>
    <x v="1"/>
    <x v="3"/>
    <n v="1999"/>
    <s v="Supermarket Type1"/>
    <n v="878.85599999999999"/>
  </r>
  <r>
    <x v="0"/>
    <x v="14"/>
    <n v="1999"/>
    <s v="Supermarket Type1"/>
    <n v="1267.6831999999999"/>
  </r>
  <r>
    <x v="0"/>
    <x v="15"/>
    <n v="1999"/>
    <s v="Supermarket Type1"/>
    <n v="1054.6271999999999"/>
  </r>
  <r>
    <x v="0"/>
    <x v="12"/>
    <n v="1999"/>
    <s v="Supermarket Type1"/>
    <n v="2925.5252"/>
  </r>
  <r>
    <x v="1"/>
    <x v="6"/>
    <n v="2002"/>
    <s v="Supermarket Type1"/>
    <n v="1076.5986"/>
  </r>
  <r>
    <x v="0"/>
    <x v="15"/>
    <n v="2002"/>
    <s v="Supermarket Type1"/>
    <n v="2174.5028000000002"/>
  </r>
  <r>
    <x v="0"/>
    <x v="11"/>
    <n v="2002"/>
    <s v="Supermarket Type1"/>
    <n v="2428.8384000000001"/>
  </r>
  <r>
    <x v="0"/>
    <x v="3"/>
    <n v="2002"/>
    <s v="Supermarket Type1"/>
    <n v="5815.0972000000002"/>
  </r>
  <r>
    <x v="0"/>
    <x v="7"/>
    <n v="2002"/>
    <s v="Supermarket Type1"/>
    <n v="2117.2440000000001"/>
  </r>
  <r>
    <x v="1"/>
    <x v="10"/>
    <n v="2002"/>
    <s v="Supermarket Type1"/>
    <n v="1062.6168"/>
  </r>
  <r>
    <x v="1"/>
    <x v="5"/>
    <n v="2002"/>
    <s v="Supermarket Type1"/>
    <n v="1118.5440000000001"/>
  </r>
  <r>
    <x v="0"/>
    <x v="9"/>
    <n v="2002"/>
    <s v="Supermarket Type1"/>
    <n v="2302.3364000000001"/>
  </r>
  <r>
    <x v="0"/>
    <x v="12"/>
    <n v="2002"/>
    <s v="Supermarket Type1"/>
    <n v="4604.6728000000003"/>
  </r>
  <r>
    <x v="1"/>
    <x v="2"/>
    <n v="2002"/>
    <s v="Supermarket Type1"/>
    <n v="2530.7058000000002"/>
  </r>
  <r>
    <x v="0"/>
    <x v="13"/>
    <n v="2002"/>
    <s v="Supermarket Type1"/>
    <n v="2143.8760000000002"/>
  </r>
  <r>
    <x v="1"/>
    <x v="4"/>
    <n v="2002"/>
    <s v="Supermarket Type1"/>
    <n v="3124.5994000000001"/>
  </r>
  <r>
    <x v="0"/>
    <x v="0"/>
    <n v="2002"/>
    <s v="Supermarket Type1"/>
    <n v="1701.7847999999999"/>
  </r>
  <r>
    <x v="0"/>
    <x v="8"/>
    <n v="2002"/>
    <s v="Supermarket Type1"/>
    <n v="1764.37"/>
  </r>
  <r>
    <x v="0"/>
    <x v="1"/>
    <n v="2002"/>
    <s v="Supermarket Type1"/>
    <n v="1393.5193999999999"/>
  </r>
  <r>
    <x v="1"/>
    <x v="14"/>
    <n v="2002"/>
    <s v="Supermarket Type1"/>
    <n v="2233.0931999999998"/>
  </r>
  <r>
    <x v="0"/>
    <x v="5"/>
    <n v="2004"/>
    <s v="Supermarket Type1"/>
    <n v="2748.4223999999999"/>
  </r>
  <r>
    <x v="0"/>
    <x v="7"/>
    <n v="2004"/>
    <s v="Supermarket Type1"/>
    <n v="1587.2672"/>
  </r>
  <r>
    <x v="1"/>
    <x v="0"/>
    <n v="2004"/>
    <s v="Supermarket Type1"/>
    <n v="1065.28"/>
  </r>
  <r>
    <x v="0"/>
    <x v="10"/>
    <n v="2004"/>
    <s v="Supermarket Type1"/>
    <n v="4865.6664000000001"/>
  </r>
  <r>
    <x v="0"/>
    <x v="4"/>
    <n v="2004"/>
    <s v="Supermarket Type1"/>
    <n v="2716.4639999999999"/>
  </r>
  <r>
    <x v="0"/>
    <x v="11"/>
    <n v="2004"/>
    <s v="Supermarket Type1"/>
    <n v="1274.3412000000001"/>
  </r>
  <r>
    <x v="1"/>
    <x v="3"/>
    <n v="2004"/>
    <s v="Supermarket Type1"/>
    <n v="3036.0479999999998"/>
  </r>
  <r>
    <x v="0"/>
    <x v="6"/>
    <n v="2004"/>
    <s v="Supermarket Type1"/>
    <n v="868.86900000000003"/>
  </r>
  <r>
    <x v="0"/>
    <x v="12"/>
    <n v="2004"/>
    <s v="Supermarket Type1"/>
    <n v="6301.1311999999998"/>
  </r>
  <r>
    <x v="0"/>
    <x v="13"/>
    <n v="2004"/>
    <s v="Supermarket Type1"/>
    <n v="2120.5729999999999"/>
  </r>
  <r>
    <x v="1"/>
    <x v="2"/>
    <n v="2004"/>
    <s v="Supermarket Type1"/>
    <n v="3275.7359999999999"/>
  </r>
  <r>
    <x v="0"/>
    <x v="9"/>
    <n v="2004"/>
    <s v="Supermarket Type1"/>
    <n v="133.16"/>
  </r>
  <r>
    <x v="0"/>
    <x v="15"/>
    <n v="2004"/>
    <s v="Supermarket Type1"/>
    <n v="6911.0039999999999"/>
  </r>
  <r>
    <x v="0"/>
    <x v="1"/>
    <n v="2004"/>
    <s v="Supermarket Type1"/>
    <n v="3046.7008000000001"/>
  </r>
  <r>
    <x v="1"/>
    <x v="8"/>
    <n v="2004"/>
    <s v="Supermarket Type1"/>
    <n v="1640.5311999999999"/>
  </r>
  <r>
    <x v="1"/>
    <x v="14"/>
    <n v="2004"/>
    <s v="Supermarket Type1"/>
    <n v="4643.9549999999999"/>
  </r>
  <r>
    <x v="1"/>
    <x v="6"/>
    <n v="2007"/>
    <s v="Supermarket Type1"/>
    <n v="4710.5349999999999"/>
  </r>
  <r>
    <x v="0"/>
    <x v="7"/>
    <n v="2007"/>
    <s v="Supermarket Type1"/>
    <n v="838.90800000000002"/>
  </r>
  <r>
    <x v="0"/>
    <x v="4"/>
    <n v="2007"/>
    <s v="Supermarket Type1"/>
    <n v="3121.2703999999999"/>
  </r>
  <r>
    <x v="0"/>
    <x v="3"/>
    <n v="2007"/>
    <s v="Supermarket Type1"/>
    <n v="2285.0255999999999"/>
  </r>
  <r>
    <x v="0"/>
    <x v="9"/>
    <n v="2007"/>
    <s v="Supermarket Type1"/>
    <n v="2552.6772000000001"/>
  </r>
  <r>
    <x v="0"/>
    <x v="15"/>
    <n v="2007"/>
    <s v="Supermarket Type1"/>
    <n v="866.87159999999994"/>
  </r>
  <r>
    <x v="0"/>
    <x v="5"/>
    <n v="2007"/>
    <s v="Supermarket Type1"/>
    <n v="928.12519999999995"/>
  </r>
  <r>
    <x v="0"/>
    <x v="8"/>
    <n v="2007"/>
    <s v="Supermarket Type1"/>
    <n v="1910.1802"/>
  </r>
  <r>
    <x v="1"/>
    <x v="0"/>
    <n v="2007"/>
    <s v="Supermarket Type1"/>
    <n v="2636.5680000000002"/>
  </r>
  <r>
    <x v="1"/>
    <x v="2"/>
    <n v="2007"/>
    <s v="Supermarket Type1"/>
    <n v="1416.8224"/>
  </r>
  <r>
    <x v="0"/>
    <x v="12"/>
    <n v="2007"/>
    <s v="Supermarket Type1"/>
    <n v="308.93119999999999"/>
  </r>
  <r>
    <x v="1"/>
    <x v="10"/>
    <n v="2007"/>
    <s v="Supermarket Type1"/>
    <n v="450.08080000000001"/>
  </r>
  <r>
    <x v="0"/>
    <x v="1"/>
    <n v="2007"/>
    <s v="Supermarket Type1"/>
    <n v="2775.7202000000002"/>
  </r>
  <r>
    <x v="0"/>
    <x v="11"/>
    <n v="2007"/>
    <s v="Supermarket Type1"/>
    <n v="3147.9023999999999"/>
  </r>
  <r>
    <x v="0"/>
    <x v="13"/>
    <n v="2007"/>
    <s v="Supermarket Type1"/>
    <n v="5060.08"/>
  </r>
  <r>
    <x v="0"/>
    <x v="14"/>
    <n v="2007"/>
    <s v="Supermarket Type1"/>
    <n v="473.38380000000001"/>
  </r>
  <r>
    <x v="1"/>
    <x v="9"/>
    <n v="2009"/>
    <s v="Supermarket Type2"/>
    <n v="443.4228"/>
  </r>
  <r>
    <x v="1"/>
    <x v="2"/>
    <n v="2009"/>
    <s v="Supermarket Type2"/>
    <n v="556.60879999999997"/>
  </r>
  <r>
    <x v="0"/>
    <x v="11"/>
    <n v="2009"/>
    <s v="Supermarket Type2"/>
    <n v="1621.8887999999999"/>
  </r>
  <r>
    <x v="0"/>
    <x v="0"/>
    <n v="2009"/>
    <s v="Supermarket Type2"/>
    <n v="3068.0064000000002"/>
  </r>
  <r>
    <x v="0"/>
    <x v="3"/>
    <n v="2009"/>
    <s v="Supermarket Type2"/>
    <n v="6768.5227999999997"/>
  </r>
  <r>
    <x v="0"/>
    <x v="4"/>
    <n v="2009"/>
    <s v="Supermarket Type2"/>
    <n v="3185.1871999999998"/>
  </r>
  <r>
    <x v="1"/>
    <x v="6"/>
    <n v="2009"/>
    <s v="Supermarket Type2"/>
    <n v="1794.3309999999999"/>
  </r>
  <r>
    <x v="0"/>
    <x v="7"/>
    <n v="2009"/>
    <s v="Supermarket Type2"/>
    <n v="3589.9935999999998"/>
  </r>
  <r>
    <x v="0"/>
    <x v="15"/>
    <n v="2009"/>
    <s v="Supermarket Type2"/>
    <n v="619.19399999999996"/>
  </r>
  <r>
    <x v="0"/>
    <x v="5"/>
    <n v="2009"/>
    <s v="Supermarket Type2"/>
    <n v="1869.5663999999999"/>
  </r>
  <r>
    <x v="0"/>
    <x v="1"/>
    <n v="2009"/>
    <s v="Supermarket Type2"/>
    <n v="898.83"/>
  </r>
  <r>
    <x v="1"/>
    <x v="10"/>
    <n v="2009"/>
    <s v="Supermarket Type2"/>
    <n v="2251.7356"/>
  </r>
  <r>
    <x v="1"/>
    <x v="14"/>
    <n v="2009"/>
    <s v="Supermarket Type2"/>
    <n v="3745.125"/>
  </r>
  <r>
    <x v="0"/>
    <x v="13"/>
    <n v="2009"/>
    <s v="Supermarket Type2"/>
    <n v="1810.9760000000001"/>
  </r>
  <r>
    <x v="0"/>
    <x v="12"/>
    <n v="2009"/>
    <s v="Supermarket Type2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E5052-4C05-4AD7-A25D-03606A2DC780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17">
        <item x="2"/>
        <item x="15"/>
        <item x="8"/>
        <item x="3"/>
        <item x="5"/>
        <item x="6"/>
        <item x="4"/>
        <item x="1"/>
        <item x="11"/>
        <item x="7"/>
        <item x="10"/>
        <item x="13"/>
        <item x="14"/>
        <item x="0"/>
        <item x="9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>
      <selection activeCell="G12" sqref="G12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28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50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51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52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4</v>
      </c>
      <c r="C10" s="2" t="s">
        <v>33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5</v>
      </c>
      <c r="C11" s="2" t="s">
        <v>37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 x14ac:dyDescent="0.35">
      <c r="B12" s="4">
        <v>6</v>
      </c>
      <c r="C12" s="2" t="s">
        <v>49</v>
      </c>
    </row>
    <row r="13" spans="2:12" ht="18" x14ac:dyDescent="0.35">
      <c r="B13" s="4">
        <v>7</v>
      </c>
      <c r="C13" s="2" t="s">
        <v>35</v>
      </c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  <row r="17" spans="2:3" ht="18" x14ac:dyDescent="0.3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9AD2-6520-40D8-8470-DBB38BF89B1B}">
  <dimension ref="A1"/>
  <sheetViews>
    <sheetView workbookViewId="0">
      <selection sqref="A1:B10"/>
    </sheetView>
  </sheetViews>
  <sheetFormatPr defaultRowHeight="14.4" x14ac:dyDescent="0.3"/>
  <cols>
    <col min="1" max="1" width="12.5546875" bestFit="1" customWidth="1"/>
    <col min="2" max="2" width="23.109375" bestFit="1" customWidth="1"/>
    <col min="3" max="3" width="8" bestFit="1" customWidth="1"/>
    <col min="4" max="9" width="9" bestFit="1" customWidth="1"/>
    <col min="10" max="10" width="7" bestFit="1" customWidth="1"/>
    <col min="11" max="14" width="9" bestFit="1" customWidth="1"/>
    <col min="15" max="15" width="8" bestFit="1" customWidth="1"/>
    <col min="16" max="17" width="9" bestFit="1" customWidth="1"/>
    <col min="18" max="19" width="8" bestFit="1" customWidth="1"/>
    <col min="20" max="21" width="9" bestFit="1" customWidth="1"/>
    <col min="22" max="23" width="10" bestFit="1" customWidth="1"/>
    <col min="24" max="24" width="8" bestFit="1" customWidth="1"/>
    <col min="25" max="25" width="10" bestFit="1" customWidth="1"/>
    <col min="26" max="26" width="9" bestFit="1" customWidth="1"/>
    <col min="27" max="27" width="8" bestFit="1" customWidth="1"/>
    <col min="28" max="34" width="10" bestFit="1" customWidth="1"/>
    <col min="35" max="37" width="9" bestFit="1" customWidth="1"/>
    <col min="38" max="39" width="10" bestFit="1" customWidth="1"/>
    <col min="40" max="40" width="9" bestFit="1" customWidth="1"/>
    <col min="41" max="43" width="10" bestFit="1" customWidth="1"/>
    <col min="44" max="44" width="8" bestFit="1" customWidth="1"/>
    <col min="45" max="46" width="10" bestFit="1" customWidth="1"/>
    <col min="47" max="47" width="9" bestFit="1" customWidth="1"/>
    <col min="48" max="49" width="10" bestFit="1" customWidth="1"/>
    <col min="50" max="50" width="8" bestFit="1" customWidth="1"/>
    <col min="51" max="53" width="9" bestFit="1" customWidth="1"/>
    <col min="54" max="54" width="10" bestFit="1" customWidth="1"/>
    <col min="55" max="55" width="9" bestFit="1" customWidth="1"/>
    <col min="56" max="56" width="10" bestFit="1" customWidth="1"/>
    <col min="57" max="57" width="9" bestFit="1" customWidth="1"/>
    <col min="58" max="66" width="10" bestFit="1" customWidth="1"/>
    <col min="67" max="69" width="9" bestFit="1" customWidth="1"/>
    <col min="70" max="70" width="10" bestFit="1" customWidth="1"/>
    <col min="71" max="71" width="9" bestFit="1" customWidth="1"/>
    <col min="72" max="74" width="10" bestFit="1" customWidth="1"/>
    <col min="75" max="75" width="9" bestFit="1" customWidth="1"/>
    <col min="76" max="80" width="10" bestFit="1" customWidth="1"/>
    <col min="81" max="81" width="9" bestFit="1" customWidth="1"/>
    <col min="82" max="82" width="10" bestFit="1" customWidth="1"/>
    <col min="83" max="83" width="9" bestFit="1" customWidth="1"/>
    <col min="84" max="84" width="10" bestFit="1" customWidth="1"/>
    <col min="85" max="85" width="9" bestFit="1" customWidth="1"/>
    <col min="86" max="86" width="10" bestFit="1" customWidth="1"/>
    <col min="87" max="88" width="9" bestFit="1" customWidth="1"/>
    <col min="89" max="89" width="10" bestFit="1" customWidth="1"/>
    <col min="90" max="90" width="9" bestFit="1" customWidth="1"/>
    <col min="91" max="91" width="8" bestFit="1" customWidth="1"/>
    <col min="92" max="93" width="10" bestFit="1" customWidth="1"/>
    <col min="94" max="94" width="9" bestFit="1" customWidth="1"/>
    <col min="95" max="95" width="10" bestFit="1" customWidth="1"/>
    <col min="96" max="96" width="9" bestFit="1" customWidth="1"/>
    <col min="97" max="97" width="10.77734375" bestFit="1" customWidth="1"/>
    <col min="98" max="101" width="10" bestFit="1" customWidth="1"/>
    <col min="102" max="102" width="9.6640625" bestFit="1" customWidth="1"/>
    <col min="103" max="103" width="10.777343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346-9AB6-4D05-9015-4FF907BD7F75}">
  <dimension ref="A1"/>
  <sheetViews>
    <sheetView workbookViewId="0">
      <selection activeCell="J13" sqref="J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B057-B476-4957-B5D5-AEAAF6212614}">
  <dimension ref="A3:B6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33" t="s">
        <v>53</v>
      </c>
      <c r="B3" t="s">
        <v>55</v>
      </c>
    </row>
    <row r="4" spans="1:2" x14ac:dyDescent="0.3">
      <c r="A4" s="34" t="s">
        <v>4</v>
      </c>
      <c r="B4" s="35">
        <v>214327.67799999996</v>
      </c>
    </row>
    <row r="5" spans="1:2" x14ac:dyDescent="0.3">
      <c r="A5" s="34" t="s">
        <v>7</v>
      </c>
      <c r="B5" s="35">
        <v>107484.75460000003</v>
      </c>
    </row>
    <row r="6" spans="1:2" x14ac:dyDescent="0.3">
      <c r="A6" s="34" t="s">
        <v>54</v>
      </c>
      <c r="B6" s="35">
        <v>321812.4326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3" workbookViewId="0">
      <selection activeCell="B3" sqref="B3:F161"/>
    </sheetView>
  </sheetViews>
  <sheetFormatPr defaultRowHeight="14.4" x14ac:dyDescent="0.3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</cols>
  <sheetData>
    <row r="3" spans="2:6" x14ac:dyDescent="0.3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3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O15" sqref="O15"/>
    </sheetView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9" t="s">
        <v>31</v>
      </c>
      <c r="C3" s="10" t="s">
        <v>32</v>
      </c>
    </row>
    <row r="4" spans="2:3" x14ac:dyDescent="0.3">
      <c r="B4" s="11">
        <v>673</v>
      </c>
      <c r="C4" s="12">
        <v>1487</v>
      </c>
    </row>
    <row r="5" spans="2:3" x14ac:dyDescent="0.3">
      <c r="B5" s="11">
        <v>231</v>
      </c>
      <c r="C5" s="12">
        <v>1129</v>
      </c>
    </row>
    <row r="6" spans="2:3" x14ac:dyDescent="0.3">
      <c r="B6" s="11">
        <v>593</v>
      </c>
      <c r="C6" s="12">
        <v>1372</v>
      </c>
    </row>
    <row r="7" spans="2:3" x14ac:dyDescent="0.3">
      <c r="B7" s="11">
        <v>521</v>
      </c>
      <c r="C7" s="12">
        <v>900</v>
      </c>
    </row>
    <row r="8" spans="2:3" x14ac:dyDescent="0.3">
      <c r="B8" s="11">
        <v>245</v>
      </c>
      <c r="C8" s="12">
        <v>2034</v>
      </c>
    </row>
    <row r="9" spans="2:3" x14ac:dyDescent="0.3">
      <c r="B9" s="11">
        <v>620</v>
      </c>
      <c r="C9" s="12">
        <v>1732</v>
      </c>
    </row>
    <row r="10" spans="2:3" x14ac:dyDescent="0.3">
      <c r="B10" s="11">
        <v>111</v>
      </c>
      <c r="C10" s="12">
        <v>1312</v>
      </c>
    </row>
    <row r="11" spans="2:3" x14ac:dyDescent="0.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topLeftCell="A214" workbookViewId="0">
      <selection activeCell="Q230" sqref="Q230"/>
    </sheetView>
  </sheetViews>
  <sheetFormatPr defaultRowHeight="14.4" x14ac:dyDescent="0.3"/>
  <cols>
    <col min="1" max="1" width="4.5546875" customWidth="1"/>
  </cols>
  <sheetData>
    <row r="3" spans="2:2" x14ac:dyDescent="0.3">
      <c r="B3" s="30" t="s">
        <v>36</v>
      </c>
    </row>
    <row r="4" spans="2:2" x14ac:dyDescent="0.3">
      <c r="B4" s="31">
        <v>13.899244306549823</v>
      </c>
    </row>
    <row r="5" spans="2:2" x14ac:dyDescent="0.3">
      <c r="B5" s="31">
        <v>2.439600928959138</v>
      </c>
    </row>
    <row r="6" spans="2:2" x14ac:dyDescent="0.3">
      <c r="B6" s="31">
        <v>9.1324542694510953</v>
      </c>
    </row>
    <row r="7" spans="2:2" x14ac:dyDescent="0.3">
      <c r="B7" s="31">
        <v>0.52104674072112955</v>
      </c>
    </row>
    <row r="8" spans="2:2" x14ac:dyDescent="0.3">
      <c r="B8" s="31">
        <v>15.05687160774022</v>
      </c>
    </row>
    <row r="9" spans="2:2" x14ac:dyDescent="0.3">
      <c r="B9" s="31">
        <v>0.52104674072112955</v>
      </c>
    </row>
    <row r="10" spans="2:2" x14ac:dyDescent="0.3">
      <c r="B10" s="31">
        <v>3.6032437168108995</v>
      </c>
    </row>
    <row r="11" spans="2:2" x14ac:dyDescent="0.3">
      <c r="B11" s="31">
        <v>14.484577638074137</v>
      </c>
    </row>
    <row r="12" spans="2:2" x14ac:dyDescent="0.3">
      <c r="B12" s="31">
        <v>1.4163518870800593</v>
      </c>
    </row>
    <row r="13" spans="2:2" x14ac:dyDescent="0.3">
      <c r="B13" s="31">
        <v>13.899244306549823</v>
      </c>
    </row>
    <row r="14" spans="2:2" x14ac:dyDescent="0.3">
      <c r="B14" s="31">
        <v>4.3138659413255755</v>
      </c>
    </row>
    <row r="15" spans="2:2" x14ac:dyDescent="0.3">
      <c r="B15" s="31">
        <v>19.847627373850589</v>
      </c>
    </row>
    <row r="16" spans="2:2" x14ac:dyDescent="0.3">
      <c r="B16" s="31">
        <v>6.0004500348492789</v>
      </c>
    </row>
    <row r="17" spans="2:2" x14ac:dyDescent="0.3">
      <c r="B17" s="31">
        <v>16.148617983395717</v>
      </c>
    </row>
    <row r="18" spans="2:2" x14ac:dyDescent="0.3">
      <c r="B18" s="31">
        <v>18.0263481230824</v>
      </c>
    </row>
    <row r="19" spans="2:2" x14ac:dyDescent="0.3">
      <c r="B19" s="31">
        <v>2.9797353034408034</v>
      </c>
    </row>
    <row r="20" spans="2:2" x14ac:dyDescent="0.3">
      <c r="B20" s="31">
        <v>4.7024538688443469</v>
      </c>
    </row>
    <row r="21" spans="2:2" x14ac:dyDescent="0.3">
      <c r="B21" s="31">
        <v>0.22159242059690037</v>
      </c>
    </row>
    <row r="22" spans="2:2" x14ac:dyDescent="0.3">
      <c r="B22" s="31">
        <v>0.52104674072112955</v>
      </c>
    </row>
    <row r="23" spans="2:2" x14ac:dyDescent="0.3">
      <c r="B23" s="31">
        <v>15.612696668338064</v>
      </c>
    </row>
    <row r="24" spans="2:2" x14ac:dyDescent="0.3">
      <c r="B24" s="31">
        <v>19.922195704738201</v>
      </c>
    </row>
    <row r="25" spans="2:2" x14ac:dyDescent="0.3">
      <c r="B25" s="31">
        <v>0.67914846168428067</v>
      </c>
    </row>
    <row r="26" spans="2:2" x14ac:dyDescent="0.3">
      <c r="B26" s="31">
        <v>6.4758797832945865</v>
      </c>
    </row>
    <row r="27" spans="2:2" x14ac:dyDescent="0.3">
      <c r="B27" s="31">
        <v>5.5460417339727774</v>
      </c>
    </row>
    <row r="28" spans="2:2" x14ac:dyDescent="0.3">
      <c r="B28" s="31">
        <v>3.6032437168108995</v>
      </c>
    </row>
    <row r="29" spans="2:2" x14ac:dyDescent="0.3">
      <c r="B29" s="31">
        <v>18.0263481230824</v>
      </c>
    </row>
    <row r="30" spans="2:2" x14ac:dyDescent="0.3">
      <c r="B30" s="31">
        <v>2.6995483256594031</v>
      </c>
    </row>
    <row r="31" spans="2:2" x14ac:dyDescent="0.3">
      <c r="B31" s="31">
        <v>1.2609109957597191</v>
      </c>
    </row>
    <row r="32" spans="2:2" x14ac:dyDescent="0.3">
      <c r="B32" s="31">
        <v>11.49410703421165</v>
      </c>
    </row>
    <row r="33" spans="2:2" x14ac:dyDescent="0.3">
      <c r="B33" s="31">
        <v>6.4758797832945865</v>
      </c>
    </row>
    <row r="34" spans="2:2" x14ac:dyDescent="0.3">
      <c r="B34" s="31">
        <v>19.552134698772797</v>
      </c>
    </row>
    <row r="35" spans="2:2" x14ac:dyDescent="0.3">
      <c r="B35" s="31">
        <v>14.484577638074137</v>
      </c>
    </row>
    <row r="36" spans="2:2" x14ac:dyDescent="0.3">
      <c r="B36" s="31">
        <v>8.568429602390367</v>
      </c>
    </row>
    <row r="37" spans="2:2" x14ac:dyDescent="0.3">
      <c r="B37" s="31">
        <v>6.0004500348492789</v>
      </c>
    </row>
    <row r="38" spans="2:2" x14ac:dyDescent="0.3">
      <c r="B38" s="31">
        <v>8.568429602390367</v>
      </c>
    </row>
    <row r="39" spans="2:2" x14ac:dyDescent="0.3">
      <c r="B39" s="31">
        <v>11.49410703421165</v>
      </c>
    </row>
    <row r="40" spans="2:2" x14ac:dyDescent="0.3">
      <c r="B40" s="31">
        <v>12.098536225957169</v>
      </c>
    </row>
    <row r="41" spans="2:2" x14ac:dyDescent="0.3">
      <c r="B41" s="31">
        <v>9.1324542694510953</v>
      </c>
    </row>
    <row r="42" spans="2:2" x14ac:dyDescent="0.3">
      <c r="B42" s="31">
        <v>19.723966545394447</v>
      </c>
    </row>
    <row r="43" spans="2:2" x14ac:dyDescent="0.3">
      <c r="B43" s="31">
        <v>12.70295282345945</v>
      </c>
    </row>
    <row r="44" spans="2:2" x14ac:dyDescent="0.3">
      <c r="B44" s="31">
        <v>3.2807907387338302</v>
      </c>
    </row>
    <row r="45" spans="2:2" x14ac:dyDescent="0.3">
      <c r="B45" s="31">
        <v>19.847627373850589</v>
      </c>
    </row>
    <row r="46" spans="2:2" x14ac:dyDescent="0.3">
      <c r="B46" s="31">
        <v>15.612696668338064</v>
      </c>
    </row>
    <row r="47" spans="2:2" x14ac:dyDescent="0.3">
      <c r="B47" s="31">
        <v>19.922195704738201</v>
      </c>
    </row>
    <row r="48" spans="2:2" x14ac:dyDescent="0.3">
      <c r="B48" s="31">
        <v>15.612696668338064</v>
      </c>
    </row>
    <row r="49" spans="2:2" x14ac:dyDescent="0.3">
      <c r="B49" s="31">
        <v>6.9715283222680142</v>
      </c>
    </row>
    <row r="50" spans="2:2" x14ac:dyDescent="0.3">
      <c r="B50" s="31">
        <v>2.9797353034408034</v>
      </c>
    </row>
    <row r="51" spans="2:2" x14ac:dyDescent="0.3">
      <c r="B51" s="31">
        <v>1.9775020794685112</v>
      </c>
    </row>
    <row r="52" spans="2:2" x14ac:dyDescent="0.3">
      <c r="B52" s="31">
        <v>7.4863732817872428</v>
      </c>
    </row>
    <row r="53" spans="2:2" x14ac:dyDescent="0.3">
      <c r="B53" s="31">
        <v>18.413507015166164</v>
      </c>
    </row>
    <row r="54" spans="2:2" x14ac:dyDescent="0.3">
      <c r="B54" s="31">
        <v>1.7737296423115712</v>
      </c>
    </row>
    <row r="55" spans="2:2" x14ac:dyDescent="0.3">
      <c r="B55" s="31">
        <v>0.34363833453069859</v>
      </c>
    </row>
    <row r="56" spans="2:2" x14ac:dyDescent="0.3">
      <c r="B56" s="31">
        <v>0.87641502467842702</v>
      </c>
    </row>
    <row r="57" spans="2:2" x14ac:dyDescent="0.3">
      <c r="B57" s="31">
        <v>19.333405840142461</v>
      </c>
    </row>
    <row r="58" spans="2:2" x14ac:dyDescent="0.3">
      <c r="B58" s="31">
        <v>19.552134698772797</v>
      </c>
    </row>
    <row r="59" spans="2:2" x14ac:dyDescent="0.3">
      <c r="B59" s="31">
        <v>6.9715283222680142</v>
      </c>
    </row>
    <row r="60" spans="2:2" x14ac:dyDescent="0.3">
      <c r="B60" s="31">
        <v>0.29762662098879267</v>
      </c>
    </row>
    <row r="61" spans="2:2" x14ac:dyDescent="0.3">
      <c r="B61" s="31">
        <v>10.29681343599874</v>
      </c>
    </row>
    <row r="62" spans="2:2" x14ac:dyDescent="0.3">
      <c r="B62" s="31">
        <v>18.762017345846896</v>
      </c>
    </row>
    <row r="63" spans="2:2" x14ac:dyDescent="0.3">
      <c r="B63" s="31">
        <v>0.22159242059690037</v>
      </c>
    </row>
    <row r="64" spans="2:2" x14ac:dyDescent="0.3">
      <c r="B64" s="31">
        <v>2.1991797990213597</v>
      </c>
    </row>
    <row r="65" spans="2:2" x14ac:dyDescent="0.3">
      <c r="B65" s="31">
        <v>2.9797353034408034</v>
      </c>
    </row>
    <row r="66" spans="2:2" x14ac:dyDescent="0.3">
      <c r="B66" s="31">
        <v>10.892608851627527</v>
      </c>
    </row>
    <row r="67" spans="2:2" x14ac:dyDescent="0.3">
      <c r="B67" s="31">
        <v>8.568429602390367</v>
      </c>
    </row>
    <row r="68" spans="2:2" x14ac:dyDescent="0.3">
      <c r="B68" s="31">
        <v>5.5460417339727774</v>
      </c>
    </row>
    <row r="69" spans="2:2" x14ac:dyDescent="0.3">
      <c r="B69" s="31">
        <v>1.2609109957597191</v>
      </c>
    </row>
    <row r="70" spans="2:2" x14ac:dyDescent="0.3">
      <c r="B70" s="31">
        <v>2.439600928959138</v>
      </c>
    </row>
    <row r="71" spans="2:2" x14ac:dyDescent="0.3">
      <c r="B71" s="31">
        <v>11.49410703421165</v>
      </c>
    </row>
    <row r="72" spans="2:2" x14ac:dyDescent="0.3">
      <c r="B72" s="31">
        <v>0.87641502467842702</v>
      </c>
    </row>
    <row r="73" spans="2:2" x14ac:dyDescent="0.3">
      <c r="B73" s="31">
        <v>13.30426249493774</v>
      </c>
    </row>
    <row r="74" spans="2:2" x14ac:dyDescent="0.3">
      <c r="B74" s="31">
        <v>5.1132462281989017</v>
      </c>
    </row>
    <row r="75" spans="2:2" x14ac:dyDescent="0.3">
      <c r="B75" s="31">
        <v>0.34363833453069859</v>
      </c>
    </row>
    <row r="76" spans="2:2" x14ac:dyDescent="0.3">
      <c r="B76" s="31">
        <v>2.9797353034408034</v>
      </c>
    </row>
    <row r="77" spans="2:2" x14ac:dyDescent="0.3">
      <c r="B77" s="31">
        <v>6.0004500348492789</v>
      </c>
    </row>
    <row r="78" spans="2:2" x14ac:dyDescent="0.3">
      <c r="B78" s="31">
        <v>1.7737296423115712</v>
      </c>
    </row>
    <row r="79" spans="2:2" x14ac:dyDescent="0.3">
      <c r="B79" s="31">
        <v>15.612696668338064</v>
      </c>
    </row>
    <row r="80" spans="2:2" x14ac:dyDescent="0.3">
      <c r="B80" s="31">
        <v>0.99186771958976561</v>
      </c>
    </row>
    <row r="81" spans="2:2" x14ac:dyDescent="0.3">
      <c r="B81" s="31">
        <v>17.147192750969197</v>
      </c>
    </row>
    <row r="82" spans="2:2" x14ac:dyDescent="0.3">
      <c r="B82" s="31">
        <v>3.6032437168108995</v>
      </c>
    </row>
    <row r="83" spans="2:2" x14ac:dyDescent="0.3">
      <c r="B83" s="31">
        <v>2.6995483256594031</v>
      </c>
    </row>
    <row r="84" spans="2:2" x14ac:dyDescent="0.3">
      <c r="B84" s="31">
        <v>19.069390773026203</v>
      </c>
    </row>
    <row r="85" spans="2:2" x14ac:dyDescent="0.3">
      <c r="B85" s="31">
        <v>0.77246735671975875</v>
      </c>
    </row>
    <row r="86" spans="2:2" x14ac:dyDescent="0.3">
      <c r="B86" s="31">
        <v>4.3138659413255755</v>
      </c>
    </row>
    <row r="87" spans="2:2" x14ac:dyDescent="0.3">
      <c r="B87" s="31">
        <v>0.52104674072112955</v>
      </c>
    </row>
    <row r="88" spans="2:2" x14ac:dyDescent="0.3">
      <c r="B88" s="31">
        <v>4.7024538688443469</v>
      </c>
    </row>
    <row r="89" spans="2:2" x14ac:dyDescent="0.3">
      <c r="B89" s="31">
        <v>17.147192750969197</v>
      </c>
    </row>
    <row r="90" spans="2:2" x14ac:dyDescent="0.3">
      <c r="B90" s="31">
        <v>10.29681343599874</v>
      </c>
    </row>
    <row r="91" spans="2:2" x14ac:dyDescent="0.3">
      <c r="B91" s="31">
        <v>10.892608851627527</v>
      </c>
    </row>
    <row r="92" spans="2:2" x14ac:dyDescent="0.3">
      <c r="B92" s="31">
        <v>15.05687160774022</v>
      </c>
    </row>
    <row r="93" spans="2:2" x14ac:dyDescent="0.3">
      <c r="B93" s="31">
        <v>12.70295282345945</v>
      </c>
    </row>
    <row r="94" spans="2:2" x14ac:dyDescent="0.3">
      <c r="B94" s="31">
        <v>18.762017345846896</v>
      </c>
    </row>
    <row r="95" spans="2:2" x14ac:dyDescent="0.3">
      <c r="B95" s="31">
        <v>13.899244306549823</v>
      </c>
    </row>
    <row r="96" spans="2:2" x14ac:dyDescent="0.3">
      <c r="B96" s="31">
        <v>8.568429602390367</v>
      </c>
    </row>
    <row r="97" spans="2:2" x14ac:dyDescent="0.3">
      <c r="B97" s="31">
        <v>3.2807907387338302</v>
      </c>
    </row>
    <row r="98" spans="2:2" x14ac:dyDescent="0.3">
      <c r="B98" s="31">
        <v>16.661230144589982</v>
      </c>
    </row>
    <row r="99" spans="2:2" x14ac:dyDescent="0.3">
      <c r="B99" s="31">
        <v>17.147192750969197</v>
      </c>
    </row>
    <row r="100" spans="2:2" x14ac:dyDescent="0.3">
      <c r="B100" s="31">
        <v>4.3138659413255755</v>
      </c>
    </row>
    <row r="101" spans="2:2" x14ac:dyDescent="0.3">
      <c r="B101" s="31">
        <v>0.25713204615269697</v>
      </c>
    </row>
    <row r="102" spans="2:2" x14ac:dyDescent="0.3">
      <c r="B102" s="31">
        <v>15.05687160774022</v>
      </c>
    </row>
    <row r="103" spans="2:2" x14ac:dyDescent="0.3">
      <c r="B103" s="31">
        <v>4.3138659413255755</v>
      </c>
    </row>
    <row r="104" spans="2:2" x14ac:dyDescent="0.3">
      <c r="B104" s="31">
        <v>15.05687160774022</v>
      </c>
    </row>
    <row r="105" spans="2:2" x14ac:dyDescent="0.3">
      <c r="B105" s="31">
        <v>12.098536225957169</v>
      </c>
    </row>
    <row r="106" spans="2:2" x14ac:dyDescent="0.3">
      <c r="B106" s="31">
        <v>13.30426249493774</v>
      </c>
    </row>
    <row r="107" spans="2:2" x14ac:dyDescent="0.3">
      <c r="B107" s="31">
        <v>1.7737296423115712</v>
      </c>
    </row>
    <row r="108" spans="2:2" x14ac:dyDescent="0.3">
      <c r="B108" s="31">
        <v>3.947507915044707</v>
      </c>
    </row>
    <row r="109" spans="2:2" x14ac:dyDescent="0.3">
      <c r="B109" s="31">
        <v>19.922195704738201</v>
      </c>
    </row>
    <row r="110" spans="2:2" x14ac:dyDescent="0.3">
      <c r="B110" s="31">
        <v>17.147192750969197</v>
      </c>
    </row>
    <row r="111" spans="2:2" x14ac:dyDescent="0.3">
      <c r="B111" s="31">
        <v>13.30426249493774</v>
      </c>
    </row>
    <row r="112" spans="2:2" x14ac:dyDescent="0.3">
      <c r="B112" s="31">
        <v>2.1991797990213597</v>
      </c>
    </row>
    <row r="113" spans="2:2" x14ac:dyDescent="0.3">
      <c r="B113" s="31">
        <v>19.847627373850589</v>
      </c>
    </row>
    <row r="114" spans="2:2" x14ac:dyDescent="0.3">
      <c r="B114" s="31">
        <v>17.603266338214976</v>
      </c>
    </row>
    <row r="115" spans="2:2" x14ac:dyDescent="0.3">
      <c r="B115" s="31">
        <v>19.333405840142461</v>
      </c>
    </row>
    <row r="116" spans="2:2" x14ac:dyDescent="0.3">
      <c r="B116" s="31">
        <v>4.3138659413255755</v>
      </c>
    </row>
    <row r="117" spans="2:2" x14ac:dyDescent="0.3">
      <c r="B117" s="31">
        <v>19.333405840142461</v>
      </c>
    </row>
    <row r="118" spans="2:2" x14ac:dyDescent="0.3">
      <c r="B118" s="31">
        <v>7.4863732817872428</v>
      </c>
    </row>
    <row r="119" spans="2:2" x14ac:dyDescent="0.3">
      <c r="B119" s="31">
        <v>16.661230144589982</v>
      </c>
    </row>
    <row r="120" spans="2:2" x14ac:dyDescent="0.3">
      <c r="B120" s="31">
        <v>2.1991797990213597</v>
      </c>
    </row>
    <row r="121" spans="2:2" x14ac:dyDescent="0.3">
      <c r="B121" s="31">
        <v>0.59561218038025898</v>
      </c>
    </row>
    <row r="122" spans="2:2" x14ac:dyDescent="0.3">
      <c r="B122" s="31">
        <v>5.1132462281989017</v>
      </c>
    </row>
    <row r="123" spans="2:2" x14ac:dyDescent="0.3">
      <c r="B123" s="31">
        <v>6.0004500348492789</v>
      </c>
    </row>
    <row r="124" spans="2:2" x14ac:dyDescent="0.3">
      <c r="B124" s="31">
        <v>11.49410703421165</v>
      </c>
    </row>
    <row r="125" spans="2:2" x14ac:dyDescent="0.3">
      <c r="B125" s="31">
        <v>9.7093027491606474</v>
      </c>
    </row>
    <row r="126" spans="2:2" x14ac:dyDescent="0.3">
      <c r="B126" s="31">
        <v>16.148617983395717</v>
      </c>
    </row>
    <row r="127" spans="2:2" x14ac:dyDescent="0.3">
      <c r="B127" s="31">
        <v>16.661230144589982</v>
      </c>
    </row>
    <row r="128" spans="2:2" x14ac:dyDescent="0.3">
      <c r="B128" s="31">
        <v>14.484577638074137</v>
      </c>
    </row>
    <row r="129" spans="2:2" x14ac:dyDescent="0.3">
      <c r="B129" s="31">
        <v>10.29681343599874</v>
      </c>
    </row>
    <row r="130" spans="2:2" x14ac:dyDescent="0.3">
      <c r="B130" s="31">
        <v>17.147192750969197</v>
      </c>
    </row>
    <row r="131" spans="2:2" x14ac:dyDescent="0.3">
      <c r="B131" s="31">
        <v>3.6032437168108995</v>
      </c>
    </row>
    <row r="132" spans="2:2" x14ac:dyDescent="0.3">
      <c r="B132" s="31">
        <v>0.39577257914899849</v>
      </c>
    </row>
    <row r="133" spans="2:2" x14ac:dyDescent="0.3">
      <c r="B133" s="31">
        <v>10.29681343599874</v>
      </c>
    </row>
    <row r="134" spans="2:2" x14ac:dyDescent="0.3">
      <c r="B134" s="31">
        <v>3.2807907387338302</v>
      </c>
    </row>
    <row r="135" spans="2:2" x14ac:dyDescent="0.3">
      <c r="B135" s="31">
        <v>4.3138659413255755</v>
      </c>
    </row>
    <row r="136" spans="2:2" x14ac:dyDescent="0.3">
      <c r="B136" s="31">
        <v>0.77246735671975875</v>
      </c>
    </row>
    <row r="137" spans="2:2" x14ac:dyDescent="0.3">
      <c r="B137" s="31">
        <v>8.0191663670959805</v>
      </c>
    </row>
    <row r="138" spans="2:2" x14ac:dyDescent="0.3">
      <c r="B138" s="31">
        <v>1.5869825917833709</v>
      </c>
    </row>
    <row r="139" spans="2:2" x14ac:dyDescent="0.3">
      <c r="B139" s="31">
        <v>3.947507915044707</v>
      </c>
    </row>
    <row r="140" spans="2:2" x14ac:dyDescent="0.3">
      <c r="B140" s="31">
        <v>8.0191663670959805</v>
      </c>
    </row>
    <row r="141" spans="2:2" x14ac:dyDescent="0.3">
      <c r="B141" s="31">
        <v>0.67914846168428067</v>
      </c>
    </row>
    <row r="142" spans="2:2" x14ac:dyDescent="0.3">
      <c r="B142" s="31">
        <v>14.484577638074137</v>
      </c>
    </row>
    <row r="143" spans="2:2" x14ac:dyDescent="0.3">
      <c r="B143" s="31">
        <v>13.899244306549823</v>
      </c>
    </row>
    <row r="144" spans="2:2" x14ac:dyDescent="0.3">
      <c r="B144" s="31">
        <v>0.52104674072112955</v>
      </c>
    </row>
    <row r="145" spans="2:2" x14ac:dyDescent="0.3">
      <c r="B145" s="31">
        <v>0.39577257914899849</v>
      </c>
    </row>
    <row r="146" spans="2:2" x14ac:dyDescent="0.3">
      <c r="B146" s="31">
        <v>0.99186771958976561</v>
      </c>
    </row>
    <row r="147" spans="2:2" x14ac:dyDescent="0.3">
      <c r="B147" s="31">
        <v>0.87641502467842702</v>
      </c>
    </row>
    <row r="148" spans="2:2" x14ac:dyDescent="0.3">
      <c r="B148" s="31">
        <v>16.148617983395717</v>
      </c>
    </row>
    <row r="149" spans="2:2" x14ac:dyDescent="0.3">
      <c r="B149" s="31">
        <v>4.3138659413255755</v>
      </c>
    </row>
    <row r="150" spans="2:2" x14ac:dyDescent="0.3">
      <c r="B150" s="31">
        <v>19.723966545394447</v>
      </c>
    </row>
    <row r="151" spans="2:2" x14ac:dyDescent="0.3">
      <c r="B151" s="31">
        <v>3.947507915044707</v>
      </c>
    </row>
    <row r="152" spans="2:2" x14ac:dyDescent="0.3">
      <c r="B152" s="31">
        <v>8.568429602390367</v>
      </c>
    </row>
    <row r="153" spans="2:2" x14ac:dyDescent="0.3">
      <c r="B153" s="31">
        <v>1.1197265147421451</v>
      </c>
    </row>
    <row r="154" spans="2:2" x14ac:dyDescent="0.3">
      <c r="B154" s="31">
        <v>3.2807907387338302</v>
      </c>
    </row>
    <row r="155" spans="2:2" x14ac:dyDescent="0.3">
      <c r="B155" s="31">
        <v>10.892608851627527</v>
      </c>
    </row>
    <row r="156" spans="2:2" x14ac:dyDescent="0.3">
      <c r="B156" s="31">
        <v>18.413507015166164</v>
      </c>
    </row>
    <row r="157" spans="2:2" x14ac:dyDescent="0.3">
      <c r="B157" s="31">
        <v>2.1991797990213597</v>
      </c>
    </row>
    <row r="158" spans="2:2" x14ac:dyDescent="0.3">
      <c r="B158" s="31">
        <v>15.612696668338064</v>
      </c>
    </row>
    <row r="159" spans="2:2" x14ac:dyDescent="0.3">
      <c r="B159" s="31">
        <v>1.9775020794685112</v>
      </c>
    </row>
    <row r="160" spans="2:2" x14ac:dyDescent="0.3">
      <c r="B160" s="31">
        <v>18.413507015166164</v>
      </c>
    </row>
    <row r="161" spans="2:2" x14ac:dyDescent="0.3">
      <c r="B161" s="31">
        <v>6.4758797832945865</v>
      </c>
    </row>
    <row r="162" spans="2:2" x14ac:dyDescent="0.3">
      <c r="B162" s="31">
        <v>2.1991797990213597</v>
      </c>
    </row>
    <row r="163" spans="2:2" x14ac:dyDescent="0.3">
      <c r="B163" s="31">
        <v>10.29681343599874</v>
      </c>
    </row>
    <row r="164" spans="2:2" x14ac:dyDescent="0.3">
      <c r="B164" s="31">
        <v>19.847627373850589</v>
      </c>
    </row>
    <row r="165" spans="2:2" x14ac:dyDescent="0.3">
      <c r="B165" s="31">
        <v>5.1132462281989017</v>
      </c>
    </row>
    <row r="166" spans="2:2" x14ac:dyDescent="0.3">
      <c r="B166" s="31">
        <v>17.147192750969197</v>
      </c>
    </row>
    <row r="167" spans="2:2" x14ac:dyDescent="0.3">
      <c r="B167" s="31">
        <v>10.892608851627527</v>
      </c>
    </row>
    <row r="168" spans="2:2" x14ac:dyDescent="0.3">
      <c r="B168" s="31">
        <v>1.2609109957597191</v>
      </c>
    </row>
    <row r="169" spans="2:2" x14ac:dyDescent="0.3">
      <c r="B169" s="31">
        <v>5.5460417339727774</v>
      </c>
    </row>
    <row r="170" spans="2:2" x14ac:dyDescent="0.3">
      <c r="B170" s="31">
        <v>0.87641502467842702</v>
      </c>
    </row>
    <row r="171" spans="2:2" x14ac:dyDescent="0.3">
      <c r="B171" s="31">
        <v>0.22159242059690037</v>
      </c>
    </row>
    <row r="172" spans="2:2" x14ac:dyDescent="0.3">
      <c r="B172" s="31">
        <v>15.05687160774022</v>
      </c>
    </row>
    <row r="173" spans="2:2" x14ac:dyDescent="0.3">
      <c r="B173" s="31">
        <v>6.4758797832945865</v>
      </c>
    </row>
    <row r="174" spans="2:2" x14ac:dyDescent="0.3">
      <c r="B174" s="31">
        <v>0.59561218038025898</v>
      </c>
    </row>
    <row r="175" spans="2:2" x14ac:dyDescent="0.3">
      <c r="B175" s="31">
        <v>10.29681343599874</v>
      </c>
    </row>
    <row r="176" spans="2:2" x14ac:dyDescent="0.3">
      <c r="B176" s="31">
        <v>0.87641502467842702</v>
      </c>
    </row>
    <row r="177" spans="2:2" x14ac:dyDescent="0.3">
      <c r="B177" s="31">
        <v>2.6995483256594031</v>
      </c>
    </row>
    <row r="178" spans="2:2" x14ac:dyDescent="0.3">
      <c r="B178" s="31">
        <v>16.148617983395717</v>
      </c>
    </row>
    <row r="179" spans="2:2" x14ac:dyDescent="0.3">
      <c r="B179" s="31">
        <v>7.4863732817872428</v>
      </c>
    </row>
    <row r="180" spans="2:2" x14ac:dyDescent="0.3">
      <c r="B180" s="31">
        <v>8.568429602390367</v>
      </c>
    </row>
    <row r="181" spans="2:2" x14ac:dyDescent="0.3">
      <c r="B181" s="31">
        <v>6.9715283222680142</v>
      </c>
    </row>
    <row r="182" spans="2:2" x14ac:dyDescent="0.3">
      <c r="B182" s="31">
        <v>1.7737296423115712</v>
      </c>
    </row>
    <row r="183" spans="2:2" x14ac:dyDescent="0.3">
      <c r="B183" s="31">
        <v>15.612696668338064</v>
      </c>
    </row>
    <row r="184" spans="2:2" x14ac:dyDescent="0.3">
      <c r="B184" s="31">
        <v>0.87641502467842702</v>
      </c>
    </row>
    <row r="185" spans="2:2" x14ac:dyDescent="0.3">
      <c r="B185" s="31">
        <v>7.4863732817872428</v>
      </c>
    </row>
    <row r="186" spans="2:2" x14ac:dyDescent="0.3">
      <c r="B186" s="31">
        <v>15.612696668338064</v>
      </c>
    </row>
    <row r="187" spans="2:2" x14ac:dyDescent="0.3">
      <c r="B187" s="31">
        <v>3.947507915044707</v>
      </c>
    </row>
    <row r="188" spans="2:2" x14ac:dyDescent="0.3">
      <c r="B188" s="31">
        <v>4.3138659413255755</v>
      </c>
    </row>
    <row r="189" spans="2:2" x14ac:dyDescent="0.3">
      <c r="B189" s="31">
        <v>2.439600928959138</v>
      </c>
    </row>
    <row r="190" spans="2:2" x14ac:dyDescent="0.3">
      <c r="B190" s="31">
        <v>12.70295282345945</v>
      </c>
    </row>
    <row r="191" spans="2:2" x14ac:dyDescent="0.3">
      <c r="B191" s="31">
        <v>6.0004500348492789</v>
      </c>
    </row>
    <row r="192" spans="2:2" x14ac:dyDescent="0.3">
      <c r="B192" s="31">
        <v>11.49410703421165</v>
      </c>
    </row>
    <row r="193" spans="2:2" x14ac:dyDescent="0.3">
      <c r="B193" s="31">
        <v>11.49410703421165</v>
      </c>
    </row>
    <row r="194" spans="2:2" x14ac:dyDescent="0.3">
      <c r="B194" s="31">
        <v>1.2609109957597191</v>
      </c>
    </row>
    <row r="195" spans="2:2" x14ac:dyDescent="0.3">
      <c r="B195" s="31">
        <v>8.568429602390367</v>
      </c>
    </row>
    <row r="196" spans="2:2" x14ac:dyDescent="0.3">
      <c r="B196" s="31">
        <v>6.4758797832945865</v>
      </c>
    </row>
    <row r="197" spans="2:2" x14ac:dyDescent="0.3">
      <c r="B197" s="31">
        <v>9.1324542694510953</v>
      </c>
    </row>
    <row r="198" spans="2:2" x14ac:dyDescent="0.3">
      <c r="B198" s="31">
        <v>0.25713204615269697</v>
      </c>
    </row>
    <row r="199" spans="2:2" x14ac:dyDescent="0.3">
      <c r="B199" s="31">
        <v>3.6032437168108995</v>
      </c>
    </row>
    <row r="200" spans="2:2" x14ac:dyDescent="0.3">
      <c r="B200" s="31">
        <v>12.70295282345945</v>
      </c>
    </row>
    <row r="201" spans="2:2" x14ac:dyDescent="0.3">
      <c r="B201" s="31">
        <v>2.6995483256594031</v>
      </c>
    </row>
    <row r="202" spans="2:2" x14ac:dyDescent="0.3">
      <c r="B202" s="31">
        <v>0.99186771958976561</v>
      </c>
    </row>
    <row r="203" spans="2:2" x14ac:dyDescent="0.3">
      <c r="B203" s="31">
        <v>0.77246735671975875</v>
      </c>
    </row>
    <row r="204" spans="2:2" x14ac:dyDescent="0.3">
      <c r="B204" s="31">
        <v>7.4863732817872428</v>
      </c>
    </row>
    <row r="205" spans="2:2" x14ac:dyDescent="0.3">
      <c r="B205" s="31">
        <v>19.333405840142461</v>
      </c>
    </row>
    <row r="206" spans="2:2" x14ac:dyDescent="0.3">
      <c r="B206" s="31">
        <v>0.34363833453069859</v>
      </c>
    </row>
    <row r="207" spans="2:2" x14ac:dyDescent="0.3">
      <c r="B207" s="31">
        <v>15.05687160774022</v>
      </c>
    </row>
    <row r="208" spans="2:2" x14ac:dyDescent="0.3">
      <c r="B208" s="31">
        <v>0.22159242059690037</v>
      </c>
    </row>
    <row r="209" spans="2:2" x14ac:dyDescent="0.3">
      <c r="B209" s="31">
        <v>4.3138659413255755</v>
      </c>
    </row>
    <row r="210" spans="2:2" x14ac:dyDescent="0.3">
      <c r="B210" s="31">
        <v>17.147192750969197</v>
      </c>
    </row>
    <row r="211" spans="2:2" x14ac:dyDescent="0.3">
      <c r="B211" s="31">
        <v>6.0004500348492789</v>
      </c>
    </row>
    <row r="212" spans="2:2" x14ac:dyDescent="0.3">
      <c r="B212" s="31">
        <v>1.1197265147421451</v>
      </c>
    </row>
    <row r="213" spans="2:2" x14ac:dyDescent="0.3">
      <c r="B213" s="31">
        <v>19.552134698772797</v>
      </c>
    </row>
    <row r="214" spans="2:2" x14ac:dyDescent="0.3">
      <c r="B214" s="31">
        <v>15.612696668338064</v>
      </c>
    </row>
    <row r="215" spans="2:2" x14ac:dyDescent="0.3">
      <c r="B215" s="31">
        <v>15.612696668338064</v>
      </c>
    </row>
    <row r="216" spans="2:2" x14ac:dyDescent="0.3">
      <c r="B216" s="31">
        <v>16.148617983395717</v>
      </c>
    </row>
    <row r="217" spans="2:2" x14ac:dyDescent="0.3">
      <c r="B217" s="31">
        <v>0.67914846168428067</v>
      </c>
    </row>
    <row r="218" spans="2:2" x14ac:dyDescent="0.3">
      <c r="B218" s="31">
        <v>19.552134698772797</v>
      </c>
    </row>
    <row r="219" spans="2:2" x14ac:dyDescent="0.3">
      <c r="B219" s="31">
        <v>0.25713204615269697</v>
      </c>
    </row>
    <row r="220" spans="2:2" x14ac:dyDescent="0.3">
      <c r="B220" s="31">
        <v>0.52104674072112955</v>
      </c>
    </row>
    <row r="221" spans="2:2" x14ac:dyDescent="0.3">
      <c r="B221" s="31">
        <v>0.59561218038025898</v>
      </c>
    </row>
    <row r="222" spans="2:2" x14ac:dyDescent="0.3">
      <c r="B222" s="31">
        <v>11.49410703421165</v>
      </c>
    </row>
    <row r="223" spans="2:2" x14ac:dyDescent="0.3">
      <c r="B223" s="31">
        <v>19.069390773026203</v>
      </c>
    </row>
    <row r="224" spans="2:2" x14ac:dyDescent="0.3">
      <c r="B224" s="31">
        <v>0.39577257914899849</v>
      </c>
    </row>
    <row r="225" spans="2:2" x14ac:dyDescent="0.3">
      <c r="B225" s="31">
        <v>4.3138659413255755</v>
      </c>
    </row>
    <row r="226" spans="2:2" x14ac:dyDescent="0.3">
      <c r="B226" s="31">
        <v>3.2807907387338302</v>
      </c>
    </row>
    <row r="227" spans="2:2" x14ac:dyDescent="0.3">
      <c r="B227" s="31">
        <v>9.1324542694510953</v>
      </c>
    </row>
    <row r="228" spans="2:2" x14ac:dyDescent="0.3">
      <c r="B228" s="31">
        <v>18.0263481230824</v>
      </c>
    </row>
    <row r="229" spans="2:2" x14ac:dyDescent="0.3">
      <c r="B229" s="31">
        <v>0.52104674072112955</v>
      </c>
    </row>
    <row r="230" spans="2:2" x14ac:dyDescent="0.3">
      <c r="B230" s="31">
        <v>8.0191663670959805</v>
      </c>
    </row>
    <row r="231" spans="2:2" x14ac:dyDescent="0.3">
      <c r="B231" s="31">
        <v>19.922195704738201</v>
      </c>
    </row>
    <row r="232" spans="2:2" x14ac:dyDescent="0.3">
      <c r="B232" s="31">
        <v>0.34363833453069859</v>
      </c>
    </row>
    <row r="233" spans="2:2" x14ac:dyDescent="0.3">
      <c r="B233" s="31">
        <v>13.30426249493774</v>
      </c>
    </row>
    <row r="234" spans="2:2" x14ac:dyDescent="0.3">
      <c r="B234" s="31">
        <v>3.6032437168108995</v>
      </c>
    </row>
    <row r="235" spans="2:2" x14ac:dyDescent="0.3">
      <c r="B235" s="31">
        <v>9.1324542694510953</v>
      </c>
    </row>
    <row r="236" spans="2:2" x14ac:dyDescent="0.3">
      <c r="B236" s="31">
        <v>6.0004500348492789</v>
      </c>
    </row>
    <row r="237" spans="2:2" x14ac:dyDescent="0.3">
      <c r="B237" s="31">
        <v>0.77246735671975875</v>
      </c>
    </row>
    <row r="238" spans="2:2" x14ac:dyDescent="0.3">
      <c r="B238" s="31">
        <v>0.39577257914899849</v>
      </c>
    </row>
    <row r="239" spans="2:2" x14ac:dyDescent="0.3">
      <c r="B239" s="31">
        <v>9.1324542694510953</v>
      </c>
    </row>
    <row r="240" spans="2:2" x14ac:dyDescent="0.3">
      <c r="B240" s="32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B3" sqref="B3:C13"/>
    </sheetView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3" spans="2:3" x14ac:dyDescent="0.3">
      <c r="B3" s="26" t="s">
        <v>38</v>
      </c>
      <c r="C3" s="27">
        <v>17932</v>
      </c>
    </row>
    <row r="4" spans="2:3" x14ac:dyDescent="0.3">
      <c r="B4" s="28" t="s">
        <v>39</v>
      </c>
      <c r="C4" s="29">
        <v>-5651</v>
      </c>
    </row>
    <row r="5" spans="2:3" x14ac:dyDescent="0.3">
      <c r="B5" s="26" t="s">
        <v>40</v>
      </c>
      <c r="C5" s="27">
        <f>C3+C4</f>
        <v>12281</v>
      </c>
    </row>
    <row r="6" spans="2:3" x14ac:dyDescent="0.3">
      <c r="B6" s="28" t="s">
        <v>41</v>
      </c>
      <c r="C6" s="29">
        <v>-4000</v>
      </c>
    </row>
    <row r="7" spans="2:3" x14ac:dyDescent="0.3">
      <c r="B7" s="26" t="s">
        <v>42</v>
      </c>
      <c r="C7" s="27">
        <f>SUM(C5:C6)</f>
        <v>8281</v>
      </c>
    </row>
    <row r="8" spans="2:3" x14ac:dyDescent="0.3">
      <c r="B8" s="28" t="s">
        <v>44</v>
      </c>
      <c r="C8" s="29">
        <v>1301</v>
      </c>
    </row>
    <row r="9" spans="2:3" x14ac:dyDescent="0.3">
      <c r="B9" s="28" t="s">
        <v>43</v>
      </c>
      <c r="C9" s="29">
        <v>-500</v>
      </c>
    </row>
    <row r="10" spans="2:3" x14ac:dyDescent="0.3">
      <c r="B10" s="28" t="s">
        <v>45</v>
      </c>
      <c r="C10" s="29">
        <v>-3000</v>
      </c>
    </row>
    <row r="11" spans="2:3" x14ac:dyDescent="0.3">
      <c r="B11" s="26" t="s">
        <v>46</v>
      </c>
      <c r="C11" s="27">
        <f>SUM(C7:C10)</f>
        <v>6082</v>
      </c>
    </row>
    <row r="12" spans="2:3" x14ac:dyDescent="0.3">
      <c r="B12" s="28" t="s">
        <v>47</v>
      </c>
      <c r="C12" s="29">
        <f>-0.3*C11</f>
        <v>-1824.6</v>
      </c>
    </row>
    <row r="13" spans="2:3" x14ac:dyDescent="0.3">
      <c r="B13" s="26" t="s">
        <v>48</v>
      </c>
      <c r="C13" s="27">
        <f>SUM(C11:C12)</f>
        <v>4257.3999999999996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7"/>
  <sheetViews>
    <sheetView tabSelected="1" workbookViewId="0">
      <selection activeCell="H6" sqref="H6"/>
    </sheetView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 x14ac:dyDescent="0.3">
      <c r="B3" s="19" t="s">
        <v>34</v>
      </c>
      <c r="C3" s="16">
        <v>2013</v>
      </c>
      <c r="D3" s="16">
        <v>2014</v>
      </c>
      <c r="E3" s="16">
        <v>2015</v>
      </c>
      <c r="F3" s="16">
        <v>2016</v>
      </c>
      <c r="G3" s="22">
        <v>2017</v>
      </c>
      <c r="H3" s="25" t="s">
        <v>29</v>
      </c>
    </row>
    <row r="4" spans="2:8" x14ac:dyDescent="0.3">
      <c r="B4" s="20" t="s">
        <v>23</v>
      </c>
      <c r="C4" s="17">
        <v>3570.0196000000001</v>
      </c>
      <c r="D4" s="17">
        <v>1054.6271999999999</v>
      </c>
      <c r="E4" s="17">
        <v>1547.9849999999999</v>
      </c>
      <c r="F4" s="17">
        <v>2174.5028000000002</v>
      </c>
      <c r="G4" s="23">
        <v>6911.0039999999999</v>
      </c>
    </row>
    <row r="5" spans="2:8" x14ac:dyDescent="0.3">
      <c r="B5" s="20" t="s">
        <v>5</v>
      </c>
      <c r="C5" s="17">
        <v>2885.5771999999997</v>
      </c>
      <c r="D5" s="17">
        <v>3735.1379999999999</v>
      </c>
      <c r="E5" s="17">
        <v>2187.1529999999998</v>
      </c>
      <c r="F5" s="17">
        <v>1118.5440000000001</v>
      </c>
      <c r="G5" s="23">
        <v>2748.4223999999999</v>
      </c>
    </row>
    <row r="6" spans="2:8" x14ac:dyDescent="0.3">
      <c r="B6" s="21" t="s">
        <v>8</v>
      </c>
      <c r="C6" s="18">
        <v>1577.9459999999999</v>
      </c>
      <c r="D6" s="18">
        <v>703.08479999999997</v>
      </c>
      <c r="E6" s="18">
        <v>2085.2856000000002</v>
      </c>
      <c r="F6" s="18">
        <v>2302.3364000000001</v>
      </c>
      <c r="G6" s="24">
        <v>133.16</v>
      </c>
    </row>
    <row r="7" spans="2:8" x14ac:dyDescent="0.3">
      <c r="B7" s="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32B48A-531B-4B1F-BC08-CD675BBF77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Sparklines!C6:G6</xm:f>
              <xm:sqref>H6</xm:sqref>
            </x14:sparkline>
          </x14:sparklines>
        </x14:sparklineGroup>
        <x14:sparklineGroup displayEmptyCellsAs="gap" xr2:uid="{02380A6A-852A-4842-A485-191ECE9C5F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Sparklines!C5:G5</xm:f>
              <xm:sqref>H5</xm:sqref>
            </x14:sparkline>
          </x14:sparklines>
        </x14:sparklineGroup>
        <x14:sparklineGroup displayEmptyCellsAs="gap" xr2:uid="{712F818B-293B-4A19-8753-49D2371F5B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Exercise</vt:lpstr>
      <vt:lpstr>Sheet2</vt:lpstr>
      <vt:lpstr>Sheet3</vt:lpstr>
      <vt:lpstr>Sheet4</vt:lpstr>
      <vt:lpstr>Practice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AASHISH</cp:lastModifiedBy>
  <dcterms:created xsi:type="dcterms:W3CDTF">2018-12-06T08:17:41Z</dcterms:created>
  <dcterms:modified xsi:type="dcterms:W3CDTF">2022-07-01T09:33:21Z</dcterms:modified>
</cp:coreProperties>
</file>