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92C3C4CF-88BC-4327-AF27-A0AF0083C401}" xr6:coauthVersionLast="47" xr6:coauthVersionMax="47" xr10:uidLastSave="{00000000-0000-0000-0000-000000000000}"/>
  <bookViews>
    <workbookView xWindow="-108" yWindow="-108" windowWidth="23256" windowHeight="12456" xr2:uid="{FA67C805-9931-41A2-849D-8705ABAF7240}"/>
  </bookViews>
  <sheets>
    <sheet name="Vaccine Effectiven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5" i="1"/>
  <c r="C23" i="1"/>
  <c r="C21" i="1"/>
  <c r="C20" i="1"/>
  <c r="C18" i="1"/>
</calcChain>
</file>

<file path=xl/sharedStrings.xml><?xml version="1.0" encoding="utf-8"?>
<sst xmlns="http://schemas.openxmlformats.org/spreadsheetml/2006/main" count="22" uniqueCount="22">
  <si>
    <t>Statements</t>
  </si>
  <si>
    <t>Vaccine is effective against the disease</t>
  </si>
  <si>
    <t>Vaccine is not effective against the disease</t>
  </si>
  <si>
    <t>Type of test</t>
  </si>
  <si>
    <t>Std. dev</t>
  </si>
  <si>
    <t>Sample proportion</t>
  </si>
  <si>
    <t>Z-statistic</t>
  </si>
  <si>
    <t>p-value</t>
  </si>
  <si>
    <t>Alpha value</t>
  </si>
  <si>
    <t>Verdict</t>
  </si>
  <si>
    <t>Null Hypothesis</t>
  </si>
  <si>
    <t>Alternative Hypothesis</t>
  </si>
  <si>
    <t>To be rejected</t>
  </si>
  <si>
    <t>To be proved</t>
  </si>
  <si>
    <t>Sample size</t>
  </si>
  <si>
    <t>Check</t>
  </si>
  <si>
    <t>One tailed - Left side</t>
  </si>
  <si>
    <t>Population proportion</t>
  </si>
  <si>
    <t>A disease infects children between the age of 0 and 5 years. On an average, for randomly selected 100 children, 16 children are found having this disease. Company A has created a vaccine for preventing this disease. They conducted a trial on 100 children and found that out of these 100, only 4 were infected. Can we say with 99.9% confidence that the vaccine is effective based on this data?</t>
  </si>
  <si>
    <t>p&gt;=0.16</t>
  </si>
  <si>
    <t>p&lt;0.16</t>
  </si>
  <si>
    <t>We are 99.9% confident that the vaccine is effective against this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</si>
</sst>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18</xdr:row>
      <xdr:rowOff>15240</xdr:rowOff>
    </xdr:from>
    <xdr:to>
      <xdr:col>12</xdr:col>
      <xdr:colOff>388620</xdr:colOff>
      <xdr:row>27</xdr:row>
      <xdr:rowOff>94268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3ACD5C-CACD-45AF-9FAD-0D50B77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2760" y="3139440"/>
          <a:ext cx="5189220" cy="172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42D6-14C0-4E63-8173-77D9A5ACAD61}">
  <dimension ref="B2:L31"/>
  <sheetViews>
    <sheetView tabSelected="1" topLeftCell="A5" workbookViewId="0">
      <selection activeCell="C30" sqref="C30"/>
    </sheetView>
  </sheetViews>
  <sheetFormatPr defaultRowHeight="14.4" x14ac:dyDescent="0.3"/>
  <cols>
    <col min="2" max="2" width="21.33203125" customWidth="1"/>
  </cols>
  <sheetData>
    <row r="2" spans="2:12" ht="15" thickBot="1" x14ac:dyDescent="0.35"/>
    <row r="3" spans="2:12" x14ac:dyDescent="0.3">
      <c r="B3" s="1" t="s">
        <v>18</v>
      </c>
      <c r="C3" s="2"/>
      <c r="D3" s="2"/>
      <c r="E3" s="2"/>
      <c r="F3" s="2"/>
      <c r="G3" s="2"/>
      <c r="H3" s="2"/>
      <c r="I3" s="2"/>
      <c r="J3" s="2"/>
      <c r="K3" s="3"/>
    </row>
    <row r="4" spans="2:12" x14ac:dyDescent="0.3">
      <c r="B4" s="4"/>
      <c r="C4" s="5"/>
      <c r="D4" s="5"/>
      <c r="E4" s="5"/>
      <c r="F4" s="5"/>
      <c r="G4" s="5"/>
      <c r="H4" s="5"/>
      <c r="I4" s="5"/>
      <c r="J4" s="5"/>
      <c r="K4" s="6"/>
    </row>
    <row r="5" spans="2:12" x14ac:dyDescent="0.3">
      <c r="B5" s="4"/>
      <c r="C5" s="5"/>
      <c r="D5" s="5"/>
      <c r="E5" s="5"/>
      <c r="F5" s="5"/>
      <c r="G5" s="5"/>
      <c r="H5" s="5"/>
      <c r="I5" s="5"/>
      <c r="J5" s="5"/>
      <c r="K5" s="6"/>
    </row>
    <row r="6" spans="2:12" x14ac:dyDescent="0.3">
      <c r="B6" s="4"/>
      <c r="C6" s="5"/>
      <c r="D6" s="5"/>
      <c r="E6" s="5"/>
      <c r="F6" s="5"/>
      <c r="G6" s="5"/>
      <c r="H6" s="5"/>
      <c r="I6" s="5"/>
      <c r="J6" s="5"/>
      <c r="K6" s="6"/>
    </row>
    <row r="7" spans="2:12" x14ac:dyDescent="0.3">
      <c r="B7" s="4"/>
      <c r="C7" s="5"/>
      <c r="D7" s="5"/>
      <c r="E7" s="5"/>
      <c r="F7" s="5"/>
      <c r="G7" s="5"/>
      <c r="H7" s="5"/>
      <c r="I7" s="5"/>
      <c r="J7" s="5"/>
      <c r="K7" s="6"/>
    </row>
    <row r="8" spans="2:12" ht="15" thickBot="1" x14ac:dyDescent="0.35">
      <c r="B8" s="7"/>
      <c r="C8" s="8"/>
      <c r="D8" s="8"/>
      <c r="E8" s="8"/>
      <c r="F8" s="8"/>
      <c r="G8" s="8"/>
      <c r="H8" s="8"/>
      <c r="I8" s="8"/>
      <c r="J8" s="8"/>
      <c r="K8" s="9"/>
    </row>
    <row r="11" spans="2:12" x14ac:dyDescent="0.3">
      <c r="B11" t="s">
        <v>0</v>
      </c>
    </row>
    <row r="13" spans="2:12" x14ac:dyDescent="0.3">
      <c r="B13" t="s">
        <v>2</v>
      </c>
      <c r="G13" t="s">
        <v>19</v>
      </c>
      <c r="I13" t="s">
        <v>10</v>
      </c>
      <c r="L13" t="s">
        <v>12</v>
      </c>
    </row>
    <row r="14" spans="2:12" x14ac:dyDescent="0.3">
      <c r="B14" t="s">
        <v>1</v>
      </c>
      <c r="G14" t="s">
        <v>20</v>
      </c>
      <c r="I14" t="s">
        <v>11</v>
      </c>
      <c r="L14" t="s">
        <v>13</v>
      </c>
    </row>
    <row r="16" spans="2:12" x14ac:dyDescent="0.3">
      <c r="B16" t="s">
        <v>3</v>
      </c>
      <c r="C16" t="s">
        <v>16</v>
      </c>
    </row>
    <row r="18" spans="2:3" x14ac:dyDescent="0.3">
      <c r="B18" t="s">
        <v>17</v>
      </c>
      <c r="C18">
        <f>16/100</f>
        <v>0.16</v>
      </c>
    </row>
    <row r="19" spans="2:3" x14ac:dyDescent="0.3">
      <c r="B19" t="s">
        <v>14</v>
      </c>
      <c r="C19">
        <v>100</v>
      </c>
    </row>
    <row r="20" spans="2:3" x14ac:dyDescent="0.3">
      <c r="B20" t="s">
        <v>5</v>
      </c>
      <c r="C20">
        <f>4/100</f>
        <v>0.04</v>
      </c>
    </row>
    <row r="21" spans="2:3" x14ac:dyDescent="0.3">
      <c r="B21" t="s">
        <v>4</v>
      </c>
      <c r="C21">
        <f>SQRT(C18*(1-C18)/100)</f>
        <v>3.6660605559646717E-2</v>
      </c>
    </row>
    <row r="23" spans="2:3" x14ac:dyDescent="0.3">
      <c r="B23" t="s">
        <v>6</v>
      </c>
      <c r="C23">
        <f>(C20-C18)/C21</f>
        <v>-3.2732683535398861</v>
      </c>
    </row>
    <row r="25" spans="2:3" x14ac:dyDescent="0.3">
      <c r="B25" t="s">
        <v>7</v>
      </c>
      <c r="C25">
        <f>_xlfn.NORM.S.DIST(C23,TRUE)</f>
        <v>5.3155745857930072E-4</v>
      </c>
    </row>
    <row r="27" spans="2:3" x14ac:dyDescent="0.3">
      <c r="B27" t="s">
        <v>8</v>
      </c>
      <c r="C27">
        <f>1-99.9%</f>
        <v>9.9999999999988987E-4</v>
      </c>
    </row>
    <row r="29" spans="2:3" x14ac:dyDescent="0.3">
      <c r="B29" t="s">
        <v>15</v>
      </c>
      <c r="C29" t="str">
        <f>IF(C25&lt;C27,"Reject NULL", "DO NOT REJECT NULL")</f>
        <v>Reject NULL</v>
      </c>
    </row>
    <row r="31" spans="2:3" x14ac:dyDescent="0.3">
      <c r="B31" t="s">
        <v>9</v>
      </c>
      <c r="C31" t="s">
        <v>21</v>
      </c>
    </row>
  </sheetData>
  <mergeCells count="1">
    <mergeCell ref="B3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 Effectiveness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AASHISH</cp:lastModifiedBy>
  <dcterms:created xsi:type="dcterms:W3CDTF">2021-09-03T00:44:34Z</dcterms:created>
  <dcterms:modified xsi:type="dcterms:W3CDTF">2022-07-19T04:25:29Z</dcterms:modified>
</cp:coreProperties>
</file>