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0" yWindow="240" windowWidth="12210" windowHeight="9885"/>
  </bookViews>
  <sheets>
    <sheet name="SendReferralAnswer CDA" sheetId="10" r:id="rId1"/>
    <sheet name="Blad1" sheetId="11" r:id="rId2"/>
  </sheets>
  <calcPr calcId="145621"/>
</workbook>
</file>

<file path=xl/calcChain.xml><?xml version="1.0" encoding="utf-8"?>
<calcChain xmlns="http://schemas.openxmlformats.org/spreadsheetml/2006/main">
  <c r="T13" i="10" l="1"/>
  <c r="T12" i="10"/>
  <c r="T69" i="10"/>
  <c r="T27" i="10"/>
  <c r="T78" i="10" l="1"/>
  <c r="T74" i="10"/>
  <c r="T26" i="10"/>
  <c r="T39" i="10"/>
  <c r="T16" i="10"/>
</calcChain>
</file>

<file path=xl/sharedStrings.xml><?xml version="1.0" encoding="utf-8"?>
<sst xmlns="http://schemas.openxmlformats.org/spreadsheetml/2006/main" count="798" uniqueCount="369">
  <si>
    <t>Meddelandestruktur</t>
  </si>
  <si>
    <t>1..1</t>
  </si>
  <si>
    <t>0..1</t>
  </si>
  <si>
    <t>id</t>
  </si>
  <si>
    <t>0..*</t>
  </si>
  <si>
    <t>********************************************************</t>
  </si>
  <si>
    <t>ClinicalDocument</t>
  </si>
  <si>
    <t xml:space="preserve">typeId </t>
  </si>
  <si>
    <t xml:space="preserve">id </t>
  </si>
  <si>
    <t xml:space="preserve">code </t>
  </si>
  <si>
    <t>recordTarget</t>
  </si>
  <si>
    <t>patientRole</t>
  </si>
  <si>
    <t>author</t>
  </si>
  <si>
    <t>assignedAuthor</t>
  </si>
  <si>
    <t>assignedPerson</t>
  </si>
  <si>
    <t>representedOrganization</t>
  </si>
  <si>
    <t>custodian</t>
  </si>
  <si>
    <t>assignedCustodian</t>
  </si>
  <si>
    <t>representedCustodianOrganization</t>
  </si>
  <si>
    <t>CDA Body</t>
  </si>
  <si>
    <t>component</t>
  </si>
  <si>
    <t>structuredBody</t>
  </si>
  <si>
    <t>effectiveTime</t>
  </si>
  <si>
    <t>code</t>
  </si>
  <si>
    <t xml:space="preserve">extension </t>
  </si>
  <si>
    <t>root</t>
  </si>
  <si>
    <t>extension</t>
  </si>
  <si>
    <t>codeSystem</t>
  </si>
  <si>
    <t>displayName</t>
  </si>
  <si>
    <t xml:space="preserve"> value</t>
  </si>
  <si>
    <t xml:space="preserve">confidentialityCode </t>
  </si>
  <si>
    <t>value</t>
  </si>
  <si>
    <t>Beskrivning/Kommentar/Regel</t>
  </si>
  <si>
    <t>name</t>
  </si>
  <si>
    <t xml:space="preserve">time </t>
  </si>
  <si>
    <t xml:space="preserve"> codeSystem</t>
  </si>
  <si>
    <t xml:space="preserve"> root</t>
  </si>
  <si>
    <t>classCode</t>
  </si>
  <si>
    <t>1.2.752.129.2.1.4.1</t>
  </si>
  <si>
    <t>telecom</t>
  </si>
  <si>
    <t>addr</t>
  </si>
  <si>
    <t>wholeOrganization</t>
  </si>
  <si>
    <t>authorization</t>
  </si>
  <si>
    <t>consent</t>
  </si>
  <si>
    <t>statusCode</t>
  </si>
  <si>
    <t>Fast värde: indikerar att detta är ett CDA-dokument</t>
  </si>
  <si>
    <t>Fast värde, anger Normal sekretesshantering</t>
  </si>
  <si>
    <t>Information om patienten</t>
  </si>
  <si>
    <t>Person som skapat vård- och omsorgsdokumentet</t>
  </si>
  <si>
    <t>HSA för författare</t>
  </si>
  <si>
    <t>Id för den enhet där den som är författare är uppdragstagare.</t>
  </si>
  <si>
    <t>Information om vårdgivare</t>
  </si>
  <si>
    <t>Information om PDL-enhet som har ägandeskap över informationen</t>
  </si>
  <si>
    <t>Ägande PDL-enhet</t>
  </si>
  <si>
    <t>2.16.840.1.113883.6.96</t>
  </si>
  <si>
    <t>Fast värde; Kodsystemet är SNOMED CT (2.16.840.1.113883.6.96)</t>
  </si>
  <si>
    <t>*</t>
  </si>
  <si>
    <t>Not: Fält med * indikerar att det är en variabel</t>
  </si>
  <si>
    <t>asOrganizationPartOf</t>
  </si>
  <si>
    <t>Tidpunkt då dokumentet skapades</t>
  </si>
  <si>
    <t>Befattningskod</t>
  </si>
  <si>
    <t>Fast värde, OID för HSA (1.2.752.129.2.1.4.1)</t>
  </si>
  <si>
    <t>Green CDA</t>
  </si>
  <si>
    <t>****************************************************************</t>
  </si>
  <si>
    <t>Fast kod</t>
  </si>
  <si>
    <t>OID för Snomed CT</t>
  </si>
  <si>
    <t>completed</t>
  </si>
  <si>
    <t>Datattyp</t>
  </si>
  <si>
    <t>authorTime</t>
  </si>
  <si>
    <t>HSAIdType</t>
  </si>
  <si>
    <t>HSA-id för vårdgivaren, som är vårdgivare för den enhet som författaren är uppdragstagare för</t>
  </si>
  <si>
    <t>HSA-id för PDL-enhet</t>
  </si>
  <si>
    <t>assignedEntity</t>
  </si>
  <si>
    <t>Adress till enhet.</t>
  </si>
  <si>
    <t xml:space="preserve">HSA-id för vårdgivare. </t>
  </si>
  <si>
    <t>Kod för befattning,</t>
  </si>
  <si>
    <t>Id på patienten.</t>
  </si>
  <si>
    <t>Diagnos CDA</t>
  </si>
  <si>
    <t>section</t>
  </si>
  <si>
    <t>text</t>
  </si>
  <si>
    <t>Unikt diagnos-id</t>
  </si>
  <si>
    <t>diagnos.diagnos-id</t>
  </si>
  <si>
    <t>Föreslagen OID för för Icke-nationell identifierare Org+lokalt unikt id (1.2.752.129.2.1.2.1)</t>
  </si>
  <si>
    <t>diagnos.signeringstidpunkt</t>
  </si>
  <si>
    <t>legalAuthenticator</t>
  </si>
  <si>
    <t>Information om signering</t>
  </si>
  <si>
    <t>signatureTime</t>
  </si>
  <si>
    <t>signatureCode</t>
  </si>
  <si>
    <t xml:space="preserve"> code</t>
  </si>
  <si>
    <t>HSA-id för signerande person</t>
  </si>
  <si>
    <t xml:space="preserve">Fast värde, OID för HSA </t>
  </si>
  <si>
    <t xml:space="preserve">HSA för organisation </t>
  </si>
  <si>
    <t>Fast värde, OID för HSA</t>
  </si>
  <si>
    <t>entry</t>
  </si>
  <si>
    <t>observation</t>
  </si>
  <si>
    <t>moodCode</t>
  </si>
  <si>
    <t>EVN</t>
  </si>
  <si>
    <t>1.2.752.129.2.1.2.1</t>
  </si>
  <si>
    <t>Information om tillgänglighet av information, exempelvis att information kan ges till patient.</t>
  </si>
  <si>
    <t>diagnos.händelsetidpunkt</t>
  </si>
  <si>
    <t>OBS</t>
  </si>
  <si>
    <t>Diagnoskod i kodformat</t>
  </si>
  <si>
    <t>Relaterar till andra diagnoser</t>
  </si>
  <si>
    <t>Anger att svaret innehåller en diagnos</t>
  </si>
  <si>
    <t>Författarens HSA-id</t>
  </si>
  <si>
    <t>approvedForPatient</t>
  </si>
  <si>
    <t>boolean</t>
  </si>
  <si>
    <t>string</t>
  </si>
  <si>
    <t>TimeStampType</t>
  </si>
  <si>
    <t>LegalAuthenticatorType</t>
  </si>
  <si>
    <t>HSA-id för person som signerat dokumentet</t>
  </si>
  <si>
    <t xml:space="preserve">Anger om information får delas till patient. Värdet sätts i sådant fall till true, i annat fall till false. </t>
  </si>
  <si>
    <t>Transformering</t>
  </si>
  <si>
    <t>Green -&gt; CDA</t>
  </si>
  <si>
    <t>Kardinalitet</t>
  </si>
  <si>
    <t>Type</t>
  </si>
  <si>
    <t>diagnos.registreringstidpunkt</t>
  </si>
  <si>
    <t>CDA Header för Diagnos</t>
  </si>
  <si>
    <t>vård- och omsorgstagare.person-id</t>
  </si>
  <si>
    <t>ClinicalDocument.id.root = 1.2.752.129.2.1.2.1</t>
  </si>
  <si>
    <t>HSAid för det system som dokumentet är skapat i.</t>
  </si>
  <si>
    <t>Typ av personidentifierare. Bland tillåtna typer finns: personnummer (1.2.752.129.2.1.3.1), samordningsnummer (1.2.752.129.2.1.3.3), reservnummer SLL (1.2.752.97.3.1.3), nationellt reservnummer (1.2.752.129.2.1.3.2)</t>
  </si>
  <si>
    <t>clinicalDocument.author.assignedAuthor.id.root = 1.2.752.129.2.1.4.1</t>
  </si>
  <si>
    <t>enhet.enhets-id</t>
  </si>
  <si>
    <t>enhet.postadress</t>
  </si>
  <si>
    <t>Id på diagnosdokumentet</t>
  </si>
  <si>
    <t>Tidpunkt då informationen om diagnosen lagrades i källsystemet</t>
  </si>
  <si>
    <t>Motsvarighet i RIV saknas</t>
  </si>
  <si>
    <t>HSA-id för organisation</t>
  </si>
  <si>
    <t>Namn på författare.</t>
  </si>
  <si>
    <t>Den organisation som författaren är uppdragsgivare på</t>
  </si>
  <si>
    <t>clinicalDocument.author.assignedAuthor.representedOrganization.id.root = 1.2.752.129.2.1.4.1</t>
  </si>
  <si>
    <t>clinicalDocument.author.assignedAuthor.representedOrganization.asOrganizationPartOf.wholeOrganization.id.root = 1.2.752.129.2.1.4.1</t>
  </si>
  <si>
    <t>Fast värde OID för HSA</t>
  </si>
  <si>
    <t>Tidpunkt för signering.</t>
  </si>
  <si>
    <t>Id för den enhet där den som är signerare är uppdragstagare.</t>
  </si>
  <si>
    <t>clinicalDocument.legalAuthenticator.assignedEntity.id.root = 1.2.752.129.2.1.4.1</t>
  </si>
  <si>
    <t>clinicalDocument.legalAuthenticator.assignedEntity.representedOrganization.id.root = 1.2.752.129.2.1.4.1</t>
  </si>
  <si>
    <t>Kod som anger typ på menprövning.</t>
  </si>
  <si>
    <t>Information om vem som signerat informationen i dokumentet.</t>
  </si>
  <si>
    <t>codeSystemName</t>
  </si>
  <si>
    <t>Sektion för diagnos</t>
  </si>
  <si>
    <t xml:space="preserve">     </t>
  </si>
  <si>
    <t>SNOMED CT</t>
  </si>
  <si>
    <t>Diagnoskod i textformat</t>
  </si>
  <si>
    <t>diagnos.relaterar till.diagnos.diagnos-id</t>
  </si>
  <si>
    <t>diagnos.bedöms vid.vård- och omsorgskontakt.kontakt-id</t>
  </si>
  <si>
    <t>…section.code.codeSystem = 2.16.840.1.113883.6.96</t>
  </si>
  <si>
    <t>…section.code.codeSystemName = SNOMED CT</t>
  </si>
  <si>
    <t>…section.entry.observation.code.codeSystem = 2.16.840.1.113883.6.96</t>
  </si>
  <si>
    <t>…section.entry.observation.code.codeSystemName = SNOMED CT</t>
  </si>
  <si>
    <t>diagnos.diagnoskod(kod) ELLER diagnos.diagnosbeskrivning-kod</t>
  </si>
  <si>
    <t>diagnos.diagnoskod(klartext) ELLER diagnos.diagnosbeskrivning-text</t>
  </si>
  <si>
    <t>…section.entry.observation.effectiveTime = diagnosisBody.diagnosisTime</t>
  </si>
  <si>
    <t>Diagnos</t>
  </si>
  <si>
    <t>&lt;den utläsbara texten&gt;</t>
  </si>
  <si>
    <t>Fast värde</t>
  </si>
  <si>
    <t>…section.code.displayName = Diagnos</t>
  </si>
  <si>
    <t>typeCode</t>
  </si>
  <si>
    <t xml:space="preserve">value </t>
  </si>
  <si>
    <t>CD</t>
  </si>
  <si>
    <t>Kodsystem i klartext</t>
  </si>
  <si>
    <t>OID för kodsystem. ICD-10-SE (1.2.752.116.1.1.1.1.3), KSH97 (1.2.752.116.1.1.1.1.1) eller SNOMED (2.16.840.1.113883.6.96)</t>
  </si>
  <si>
    <t>…section.entry.observation.entryRelationship.observation.id.root = 1.2.752.129.2.1.2.1</t>
  </si>
  <si>
    <t>…section.entry.observation.code.displayName = diagnosisBody.diagnosisType</t>
  </si>
  <si>
    <t xml:space="preserve">Värdet för …section.entry.observation.code.code beror på vilken typ av diagnos som anges (se regel i regelfältet) </t>
  </si>
  <si>
    <t>Identitet för den vård- och omsorgskontakt som föranlett den information som omfattas av dokumentet. Identiteten är unik inom källsystemet</t>
  </si>
  <si>
    <t>componentOf</t>
  </si>
  <si>
    <t>Information om  Vård- och omsorgskontakt som föranlett vårddokumentation. &lt;componentOf&gt; utesluts helt om Vård- och omsorgskontakt saknas</t>
  </si>
  <si>
    <t>encompassingEncounter</t>
  </si>
  <si>
    <t>Id på vård- och omsorgskontakt</t>
  </si>
  <si>
    <t xml:space="preserve">Unik identifierare för vård- och omsorgskontakt. </t>
  </si>
  <si>
    <t>null</t>
  </si>
  <si>
    <t>Sätts till null, nullflavor NA</t>
  </si>
  <si>
    <t>ClinicalDocument.code.displayName = Diagnos</t>
  </si>
  <si>
    <t>ClinicalDocument.code.codeSystem = 2.16.840.1.113883.6.96</t>
  </si>
  <si>
    <t xml:space="preserve">Format ÅÅÅÅMMDDttmmss </t>
  </si>
  <si>
    <t xml:space="preserve">Tidpunkt för signering, format ÅÅÅÅMMDDttmmss. </t>
  </si>
  <si>
    <t>ClinicalDocument.confidentialityCode.code = N</t>
  </si>
  <si>
    <t>ClinicalDocument.confidentialityCode.codeSystem = 2.16.840.1.113883.5.25</t>
  </si>
  <si>
    <t>type</t>
  </si>
  <si>
    <t>Sätts till OID för typ av identifierare. 
För personnummer ska Skatteverkets personnummer (1.2.752.129.2.1.3.1).
För samordningsnummer ska Skatteverkets samordningsnummer (1.2.752.129.2.1.3.3).
För reservnummer används lokalt definierade reservnummet, exempelvis SLL reservnummer (1.2.752.97.3.1.3)</t>
  </si>
  <si>
    <t>Id för patienten.</t>
  </si>
  <si>
    <t>clinicalDocument.legalAuthenticator.assignedEntity.representedOrganization.id.extention = diagnosisHeader.author.careUnitHSAid</t>
  </si>
  <si>
    <t>ClinicalDocument.custodian.assignedCustodian.representedCustodianOrganization.id.root = 1.2.752.129.2.1.4.1</t>
  </si>
  <si>
    <t>Om approvedForPatient är true skapas clinicalDocument.authorization. Om approvedForPatient är false skapas ej clinicalDocument.authorization</t>
  </si>
  <si>
    <t>clinicalDocument.authorization.consent.codeSystem = 2.16.840.1.113883.6.96</t>
  </si>
  <si>
    <t>clinicalDocument.authorization.consent.statusCode.code = completed</t>
  </si>
  <si>
    <t>clinicalDocument.componentOf.encompassingEncounter.id.root = 1.2.752.129.2.1.2.1</t>
  </si>
  <si>
    <t>ClinicalDocument.typeId.extension = POCD_HD000040</t>
  </si>
  <si>
    <t>ClinicalDocument.typeId.root = 2.16.840.1.113883.1.3</t>
  </si>
  <si>
    <t>Sätts till patientens identifierare. Anges med 12 tecken utan avskiljare.</t>
  </si>
  <si>
    <t>Kod som anger typ av tillgänglighet. Tillåtet värde är  310866003 för  Information till Patient (att information är tillgänglig till patient kan ha föregåtts av menprövning)</t>
  </si>
  <si>
    <t>clinicalDocument.authorization.consent.code = 310866003</t>
  </si>
  <si>
    <t>ClinicalDocument.code.code = 439401001</t>
  </si>
  <si>
    <t>…section.code.code = 439401001</t>
  </si>
  <si>
    <t>informationsmängd.ägande vårdgivare-id</t>
  </si>
  <si>
    <t xml:space="preserve">informationsmängd.ägande vårdenhets-id </t>
  </si>
  <si>
    <t>vård- och omsorgspersonal.namn</t>
  </si>
  <si>
    <t>vård- och omsorgspersonal.befattning</t>
  </si>
  <si>
    <t>vård- och omsorgspersonal.personal-id</t>
  </si>
  <si>
    <t>För varje diagnosisBody.relatedDiagnosis skapas en …section.entry.observation.entryRelationship</t>
  </si>
  <si>
    <t>…section.entry.observation.value.code.code = diagnosisBody.diagnosisCode.code ELLER …section.entry.observation.value.code.code = diagnosisBody.diagnosisDescription.code</t>
  </si>
  <si>
    <t>…section.entry.observation.value.code.displayName = diagnosisBody.diagnosisCode.displayName ELLER …section.entry.observation.value.code.displayName = diagnosisBody.diagnosisDescription.description</t>
  </si>
  <si>
    <t>Värdet på …section.entry.observation.value.code.codeSystem beror på vilket kodsystem som används (se regel i regelfältet)</t>
  </si>
  <si>
    <t>…section.entry.observation.value.code.codeSystemName = diagnosisBody.diagnosisCode.codeSystem</t>
  </si>
  <si>
    <t>clinicalDocument.legalAuthenticator.signatureCode.code = S</t>
  </si>
  <si>
    <t>clinicalDocument.legalAuthenticator.time.value = diagnosisHeader.legalAuthenticator.signatureTime</t>
  </si>
  <si>
    <t>Unik identifierare för aktuellt informationsobjekt (diagnosdokument).
Globalt unik identitet, skapas genom konkatenering av Systemets HSA-id och ett lokalt unikt id.</t>
  </si>
  <si>
    <t>sourceSystemHSAId</t>
  </si>
  <si>
    <t>accountableHealthcareProfessional</t>
  </si>
  <si>
    <t>HealthcareProfessionalType</t>
  </si>
  <si>
    <t>healthcareProfessionalRoleCode</t>
  </si>
  <si>
    <t>CVType</t>
  </si>
  <si>
    <t>Befattningskod. Om code anges skall också codeSystem  samt displayName anges.</t>
  </si>
  <si>
    <t>Kodsystem för befattningskod. Om codeSystem anges skall också code samt displayName anges.</t>
  </si>
  <si>
    <t>Namn på kodsystem för befattningskod.</t>
  </si>
  <si>
    <t>Version på kodsystem för befattningskod.</t>
  </si>
  <si>
    <t>Befattningskoden i klartext. Om separat displayName inte finns i producerande system skall samma värde som i code anges.</t>
  </si>
  <si>
    <t>Om befattning är beskriven i ett lokalt kodverk utan OID, eller när kod helt saknas, kan en beskrivande text anges i originalText.</t>
  </si>
  <si>
    <t>Om befattning är beskriven i ett lokalt kodverk utan OID, eller när kod helt saknas, kan en beskrivande text anges i originalText.
Om originalText anges skall inget annat värde i healthcareProfessionalRoleCode anges.</t>
  </si>
  <si>
    <t>Information om personens befattning. Om möjligt skall KV Befattning (OID 1.2.752.129.2.2.1.4).</t>
  </si>
  <si>
    <t>healthcareProfessionalName</t>
  </si>
  <si>
    <t>Namn på vård- och omsorgspersonal. Om tillgängligt skall detta anges.</t>
  </si>
  <si>
    <t>healthcareProfessionalOrgUnit</t>
  </si>
  <si>
    <t>OrgUnitType</t>
  </si>
  <si>
    <t>codeSystemVersion</t>
  </si>
  <si>
    <t>originalText</t>
  </si>
  <si>
    <t>orgUnitHSAId</t>
  </si>
  <si>
    <t>HSA-id för organisationsenhet.</t>
  </si>
  <si>
    <t>orgUnitName</t>
  </si>
  <si>
    <t>Namnet på den organisation som författaren är uppdragstagare på</t>
  </si>
  <si>
    <t>orgUnitTelecom</t>
  </si>
  <si>
    <t>Telefon till organisationsenhet</t>
  </si>
  <si>
    <t>orgUnitEmail</t>
  </si>
  <si>
    <t>Epost till enhet</t>
  </si>
  <si>
    <t>orgUnitAddress</t>
  </si>
  <si>
    <t>Postadress för den organisation som författaren är uppdragstagare på</t>
  </si>
  <si>
    <t>orgUnitLocation</t>
  </si>
  <si>
    <t>Text som anger namnet på plats eller ort för organisationens fysiska placering</t>
  </si>
  <si>
    <t>Information om den hälso- och sjukvårdsperson som skapat informationen i dokumentet, nedan kallad författare.</t>
  </si>
  <si>
    <t>legalAuthenticatorName</t>
  </si>
  <si>
    <t>Namnen i klartext för den signerande personen</t>
  </si>
  <si>
    <t>Datatyp</t>
  </si>
  <si>
    <t>TS</t>
  </si>
  <si>
    <t>clinicalDocument.author.time.value = diagnosisHeader.accountableHealthcareProfessional.authorTime</t>
  </si>
  <si>
    <t>clinicalDocument.author.assignedAuthor.code.displayName = diagnosisHeader.accountableHealthcareProfessional.healthcareProfessionalRoleCode.displayName</t>
  </si>
  <si>
    <t>clinicalDocument.author.assignedAuthor.code.code = diagnosisHeader.accountableHealthcareProfessional.healthcareProfessionalRoleCode.code</t>
  </si>
  <si>
    <t>Kodverk för befattning. Om möjligt OID för kodverk (KV) Befattning (1.2.752.129.2.2.1.4)</t>
  </si>
  <si>
    <t>Befattningen i klartext.</t>
  </si>
  <si>
    <t>clinicalDocument.author.assignedAuthor.code.codeSystemName = diagnosisHeader.accountableHealthcareProfessional.healthcareProfessionalRoleCode.codeSystemName</t>
  </si>
  <si>
    <t>clinicalDocument.author.assignedAuthor.code.codeSystemVersion = diagnosisHeader.accountableHealthcareProfessional.healthcareProfessionalRoleCode.codeSystemVersion</t>
  </si>
  <si>
    <t>clinicalDocument.author.assignedAuthor.code.originalText = diagnosisHeader.accountableHealthcareProfessional.healthcareProfessionalRoleCode.originalText</t>
  </si>
  <si>
    <t>documentId</t>
  </si>
  <si>
    <t>patientId</t>
  </si>
  <si>
    <t>ED</t>
  </si>
  <si>
    <t>careContactId</t>
  </si>
  <si>
    <t>clinicalDocument.componentOf.encompassingEncounter.id.extension = diagnosisHeader.careContactId</t>
  </si>
  <si>
    <t>legalAuthenticatorHSAId</t>
  </si>
  <si>
    <t>clinicalDocument.legalAuthenticator.assignedEntity.id.extension = diagnosisHeader.legalAuthenticator.legalAuthenticatorHSAId</t>
  </si>
  <si>
    <t>HSA id för signerande person. Om HSAid saknas, anges nullvärde med nullflavor = UNK.</t>
  </si>
  <si>
    <t>PN</t>
  </si>
  <si>
    <t>clinicalDocument.legalAuthenticator.assignedEntity.assignedPerson.name = diagnosisHeader.legalAuthenticator.legalAuthenticatorName</t>
  </si>
  <si>
    <t>assignedPerson skapas enbart om diagnosisHeader.legalAuthenticator.legalAuthenticatorName är angivet.</t>
  </si>
  <si>
    <t>participant</t>
  </si>
  <si>
    <t>CST</t>
  </si>
  <si>
    <t>Om legalAuthenticatorName är angivet skapas assignedPerson, annars inte.</t>
  </si>
  <si>
    <t>källsystemets HSA-id.</t>
  </si>
  <si>
    <t>clinicalDocument.participant.id.root = 1.2.752.129.2.1.4.1</t>
  </si>
  <si>
    <t>clinicalDocument.participant.id.extension = diagnosisHeader.sourceSystemHSAId</t>
  </si>
  <si>
    <t>ClinicalDocument.id.extension = diagnosisHeader.documentId</t>
  </si>
  <si>
    <t>clinicalDocument.author.assignedAuthor.id.extension = diagnosisHeader.accountableHealthcareProfessional.healthcareProfessionalHSAId</t>
  </si>
  <si>
    <t>clinicalDocument.author.assignedAuthor.representedOrganization.name = diagnosisHeader.accountableHealthcareProfessional.healthcareProfessionalOrgUnit.orgUnitName</t>
  </si>
  <si>
    <t>"tel:"+*</t>
  </si>
  <si>
    <t>"mailto:"+*</t>
  </si>
  <si>
    <t>clinicalDocument.author.assignedAuthor.representedOrganization.telecom.value = "tel:" + diagnosisHeader.accountableHealthcareProfessional.healthcareProfessionalOrgUnit.orgUnitTelecom</t>
  </si>
  <si>
    <t>clinicalDocument.author.assignedAuthor.representedOrganization.telecom.value = "mailto:" + diagnosisHeader.accountableHealthcareProfessional.healthcareProfessionalOrgUnit.orgUnitEmail</t>
  </si>
  <si>
    <t>Strängen "tel:" konkatenerat med angivet orgUnitTelecom-värde.</t>
  </si>
  <si>
    <t>Strängen "mailto:" konkatenerat med angivet orgUnitEmail-värde.</t>
  </si>
  <si>
    <t>Skapas bara om orgUnitEmail har angivits.</t>
  </si>
  <si>
    <t>Skapas bara om orgUnitTelecom har angivits.</t>
  </si>
  <si>
    <t>clinicalDocument.author.assignedAuthor.code.codeSystem = diagnosisHeader.accountableHealthcareProfessional.healthcareProfessionalRoleCode.codeSystem (om tillgängligt).
Annars: clinicalDocument.author.assignedAuthor.code.codeSystem = 1.2.752.129.2.2.1.4</t>
  </si>
  <si>
    <t>…section.entry.observation.entryRelationship.observation.id.extension = diagnosisBody.relatedDiagnosis.diagnosisId</t>
  </si>
  <si>
    <t>informationsmängd.system-id</t>
  </si>
  <si>
    <t>II</t>
  </si>
  <si>
    <t>SET&lt;TEL&gt;</t>
  </si>
  <si>
    <t>NPÖ RIV 2.2.0</t>
  </si>
  <si>
    <t>ClinicalDocument.effektiveTime.value = diagnosisHeader.accountableHealthcareProfessional.authorTime</t>
  </si>
  <si>
    <t>HSA-id för författaren. Om HSAid saknas, anges nullvärde med nullflavor = UNK.</t>
  </si>
  <si>
    <t>enhet.telefonnummer</t>
  </si>
  <si>
    <t>enhet.epost-adress</t>
  </si>
  <si>
    <t>enhet.enhetsnamn</t>
  </si>
  <si>
    <t>nullflavor</t>
  </si>
  <si>
    <t>NA</t>
  </si>
  <si>
    <t>…section.entry.observation.entryRelationship.observation.code.nullflavor = NA</t>
  </si>
  <si>
    <t>PersonIdType</t>
  </si>
  <si>
    <t>clinicalDocument.recordTarget.PatientRole.id.extention = diagnosisHeader.patientId.id</t>
  </si>
  <si>
    <t>clinicalDocument.recordTarget.PatientRole.id.root = diagnosisHeader.patientId.type</t>
  </si>
  <si>
    <t>clinicalDocument.author.assignedAuthor.assignedPerson.name = diagnosisHeader.accountableHealthcareProfessional.healthcareProfessionalName</t>
  </si>
  <si>
    <t>clinicalDocument.author.assignedAuthor.representedOrganization.id.extention = diagnosisHeader.accountableHealthcareProfessional.careUnitHSAid</t>
  </si>
  <si>
    <t>clinicalDocument.author.assignedAuthor.representedOrganization.addr = diagnosisHeader.accountableHealthcareProfessional.healthcareProfessionalOrgUnit.orgUnitAddress</t>
  </si>
  <si>
    <t>clinicalDocument.author.assignedAuthor.representedOrganization.asOrganizationPartOf.wholeOrganization.id.extention = diagnosisHeader.accountableHealthcareProfessional.careGiverHSAid</t>
  </si>
  <si>
    <t>ClinicalDocument.custodian.assignedCustodian.representedCustodianOrganization.id.extension = diagnosisHeader.accountableHealthcareProfessional.careUnitHSAid</t>
  </si>
  <si>
    <t>healthcareProfesssionalCareUnitHSAId</t>
  </si>
  <si>
    <t>healthcareProfessionalCareGiverHSAId</t>
  </si>
  <si>
    <t>healthcareProfessionalHSAId</t>
  </si>
  <si>
    <t>Versionsangivelse av kodsystemet</t>
  </si>
  <si>
    <t>diagnos.relaterar till</t>
  </si>
  <si>
    <t>REFR</t>
  </si>
  <si>
    <t>Kronisk</t>
  </si>
  <si>
    <t>diagnos.diagnostyp (i de fall diagnostyp = kronisk diagnos)</t>
  </si>
  <si>
    <t>diagnos.diagnostyp (i de fall diagnostyp = huvuddiagnos eller bidiagnos)</t>
  </si>
  <si>
    <t>entryRelationsship</t>
  </si>
  <si>
    <t>BL</t>
  </si>
  <si>
    <t>Koden (inom parenteser) för motsvarande diagnosisType: huvuddiagnos (8319008), bidiagnos (85097005).</t>
  </si>
  <si>
    <t>Denna …section.entry.observation.entryRelationship skapas bara om chronicDiagnosis är angiven</t>
  </si>
  <si>
    <t>…section.entry.observation.entryRelationship.typeCode = REFR</t>
  </si>
  <si>
    <t>…section.entry.observation.entryRelationship.observation.code.code = 90734009</t>
  </si>
  <si>
    <t>…section.entry.observation.entryRelationship.observation.code.displayName = Kronisk</t>
  </si>
  <si>
    <t>…section.entry.observation.entryRelationship.observation.code.codeSystem = 2.16.840.1.113883.6.96</t>
  </si>
  <si>
    <t>…section.entry.observation.entryRelationship.observation.code.codeSystemName = SNOMED CT</t>
  </si>
  <si>
    <t>…section.entry.observation.entryRelationship.observation.value = diagnosisBody.chronicDiagnosis</t>
  </si>
  <si>
    <t>rheumatoidArthritisData</t>
  </si>
  <si>
    <t>rheumatoidArthritisDataHeader</t>
  </si>
  <si>
    <t>RheumatoidArthritisDataHeaderType</t>
  </si>
  <si>
    <t>RheumatoidArthritisDataType</t>
  </si>
  <si>
    <t>Dokumentets identitet som är unik inom källsystemet.</t>
  </si>
  <si>
    <t>documentTitle</t>
  </si>
  <si>
    <t>Titel som beskriver den information som sänds i dokumentet.</t>
  </si>
  <si>
    <t>documentTime</t>
  </si>
  <si>
    <t>Händelsetidpunkt, om relevant.</t>
  </si>
  <si>
    <t>Finns förmodligen inte i Reuma</t>
  </si>
  <si>
    <t>Finns inte i Reuma</t>
  </si>
  <si>
    <t>Vad innebär signera, egentligen? Tar legalt ansvar för? Tar ansvar för korrektheten i data?</t>
  </si>
  <si>
    <t>Sätts alltid till true?</t>
  </si>
  <si>
    <t>rheumatoidArthritisDataBody</t>
  </si>
  <si>
    <t>patientVariables</t>
  </si>
  <si>
    <t>PatientVariablesType</t>
  </si>
  <si>
    <t>workability</t>
  </si>
  <si>
    <t>globalHealth</t>
  </si>
  <si>
    <t>pain</t>
  </si>
  <si>
    <t>eq5d</t>
  </si>
  <si>
    <t>haq</t>
  </si>
  <si>
    <t>tenderJoints28</t>
  </si>
  <si>
    <t>swollenJoints28</t>
  </si>
  <si>
    <t>doctorsVariables</t>
  </si>
  <si>
    <t>DAS28</t>
  </si>
  <si>
    <t>DAS28CRP</t>
  </si>
  <si>
    <t>labVariables</t>
  </si>
  <si>
    <t>SR</t>
  </si>
  <si>
    <t>CRP</t>
  </si>
  <si>
    <t>drugs</t>
  </si>
  <si>
    <t>integer</t>
  </si>
  <si>
    <t>float</t>
  </si>
  <si>
    <t>DrugType</t>
  </si>
  <si>
    <t>dose</t>
  </si>
  <si>
    <t>startDate</t>
  </si>
  <si>
    <t>endDate</t>
  </si>
  <si>
    <t>endCause</t>
  </si>
  <si>
    <t>interval</t>
  </si>
  <si>
    <t>DateType</t>
  </si>
  <si>
    <t>Kommer inte att kunna CDA-transformeras på något smidigt sätt.</t>
  </si>
  <si>
    <t>LabVariablesType</t>
  </si>
  <si>
    <t>DoctorsVariablesType</t>
  </si>
  <si>
    <t>doctorsGlobal</t>
  </si>
  <si>
    <t>DoctorsGlobalEnum</t>
  </si>
  <si>
    <t>Enum = none, low, moderate, high, maximal</t>
  </si>
  <si>
    <t>Vad menar vi med händelsetidpunkt? Det borde rimligtvis vara olika för patientvariablerna och för läkarvariablerna</t>
  </si>
  <si>
    <t>Använd ej?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</si>
</sst>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0"/>
      <color rgb="FFC00000"/>
      <name val="Arial"/>
      <family val="2"/>
    </font>
    <font>
      <b/>
      <sz val="9"/>
      <name val="Times New Roman"/>
      <family val="1"/>
    </font>
    <font>
      <sz val="9"/>
      <name val="Microsoft Sans Serif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2"/>
        <bgColor indexed="41"/>
      </patternFill>
    </fill>
    <fill>
      <patternFill patternType="solid">
        <fgColor rgb="FFFFFFD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ck">
        <color indexed="22"/>
      </left>
      <right style="thick">
        <color indexed="22"/>
      </right>
      <top/>
      <bottom/>
      <diagonal/>
    </border>
  </borders>
  <cellStyleXfs count="2">
    <xf numFmtId="0" fontId="0" fillId="0" borderId="0"/>
    <xf numFmtId="0" fontId="7" fillId="6" borderId="2" applyFill="0" applyAlignment="0">
      <alignment vertical="center"/>
    </xf>
  </cellStyleXfs>
  <cellXfs count="1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center"/>
    </xf>
    <xf numFmtId="0" fontId="0" fillId="0" borderId="0" xfId="0" applyFill="1" applyBorder="1"/>
    <xf numFmtId="0" fontId="1" fillId="0" borderId="0" xfId="0" applyFont="1" applyFill="1"/>
    <xf numFmtId="0" fontId="1" fillId="0" borderId="0" xfId="0" applyFont="1"/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4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2" fillId="0" borderId="0" xfId="0" applyFont="1" applyBorder="1"/>
    <xf numFmtId="0" fontId="2" fillId="4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top"/>
    </xf>
    <xf numFmtId="0" fontId="8" fillId="0" borderId="3" xfId="1" applyNumberFormat="1" applyFont="1" applyFill="1" applyBorder="1" applyAlignment="1" applyProtection="1">
      <alignment horizontal="left" vertical="center" indent="2"/>
    </xf>
    <xf numFmtId="0" fontId="8" fillId="0" borderId="3" xfId="1" applyNumberFormat="1" applyFont="1" applyFill="1" applyBorder="1" applyAlignment="1" applyProtection="1">
      <alignment horizontal="left" vertical="center" indent="3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5" fillId="7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0" fillId="8" borderId="0" xfId="0" applyFill="1" applyBorder="1"/>
    <xf numFmtId="0" fontId="0" fillId="8" borderId="0" xfId="0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4" fillId="8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2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9" fillId="0" borderId="0" xfId="0" applyFont="1" applyFill="1"/>
    <xf numFmtId="0" fontId="9" fillId="0" borderId="1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8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wrapText="1"/>
    </xf>
    <xf numFmtId="0" fontId="0" fillId="0" borderId="0" xfId="0" applyBorder="1" applyAlignment="1">
      <alignment horizontal="left" vertical="top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top"/>
    </xf>
    <xf numFmtId="0" fontId="9" fillId="0" borderId="1" xfId="0" applyFont="1" applyFill="1" applyBorder="1"/>
    <xf numFmtId="0" fontId="11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2" fillId="3" borderId="0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 textRotation="90"/>
    </xf>
    <xf numFmtId="0" fontId="10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9" fillId="0" borderId="1" xfId="0" applyFont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2" fillId="9" borderId="0" xfId="0" applyFont="1" applyFill="1" applyBorder="1"/>
    <xf numFmtId="0" fontId="2" fillId="9" borderId="0" xfId="0" applyFont="1" applyFill="1" applyAlignment="1">
      <alignment horizontal="left" vertical="top"/>
    </xf>
    <xf numFmtId="0" fontId="2" fillId="9" borderId="0" xfId="0" applyFont="1" applyFill="1" applyAlignment="1">
      <alignment horizontal="left" vertical="top" wrapText="1"/>
    </xf>
  </cellXfs>
  <cellStyles count="2">
    <cellStyle name="Normal" xfId="0" builtinId="0"/>
    <cellStyle name="ovHeader" xfId="1"/>
  </cellStyles>
  <dxfs count="3">
    <dxf>
      <font>
        <b/>
        <i/>
        <condense val="0"/>
        <extend val="0"/>
      </font>
      <fill>
        <patternFill patternType="mediumGray">
          <fgColor indexed="9"/>
          <bgColor indexed="41"/>
        </patternFill>
      </fill>
    </dxf>
    <dxf>
      <font>
        <b/>
        <i/>
        <condense val="0"/>
        <extend val="0"/>
      </font>
      <fill>
        <patternFill patternType="mediumGray">
          <fgColor indexed="43"/>
          <bgColor indexed="26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outlinePr summaryBelow="0"/>
  </sheetPr>
  <dimension ref="A1:AO222"/>
  <sheetViews>
    <sheetView tabSelected="1" topLeftCell="W1" zoomScale="85" zoomScaleNormal="85" zoomScalePageLayoutView="70" workbookViewId="0">
      <pane ySplit="6" topLeftCell="A7" activePane="bottomLeft" state="frozen"/>
      <selection pane="bottomLeft" activeCell="AI24" sqref="AI24"/>
    </sheetView>
  </sheetViews>
  <sheetFormatPr defaultColWidth="8.85546875" defaultRowHeight="12.75" x14ac:dyDescent="0.2"/>
  <cols>
    <col min="1" max="1" width="1.7109375" style="1" customWidth="1"/>
    <col min="2" max="5" width="2.42578125" style="1" customWidth="1"/>
    <col min="6" max="8" width="3" style="1" customWidth="1"/>
    <col min="9" max="12" width="3.42578125" style="1" customWidth="1"/>
    <col min="13" max="17" width="3.28515625" style="1" customWidth="1"/>
    <col min="18" max="18" width="10.140625" style="1" bestFit="1" customWidth="1"/>
    <col min="19" max="19" width="9" style="1" customWidth="1"/>
    <col min="20" max="20" width="21.5703125" style="1" customWidth="1"/>
    <col min="21" max="21" width="50.42578125" style="10" customWidth="1"/>
    <col min="22" max="22" width="29.28515625" style="94" customWidth="1"/>
    <col min="23" max="23" width="45.7109375" style="37" customWidth="1"/>
    <col min="24" max="24" width="7.42578125" style="1" customWidth="1"/>
    <col min="25" max="25" width="7" style="1" customWidth="1"/>
    <col min="26" max="26" width="8.7109375" style="1" customWidth="1"/>
    <col min="27" max="27" width="12.28515625" style="1" customWidth="1"/>
    <col min="28" max="28" width="11.42578125" style="1" customWidth="1"/>
    <col min="29" max="29" width="10.42578125" style="1" customWidth="1"/>
    <col min="30" max="30" width="28.28515625" style="1" customWidth="1"/>
    <col min="31" max="31" width="11.140625" style="1" customWidth="1"/>
    <col min="32" max="32" width="12.140625" style="1" customWidth="1"/>
    <col min="33" max="33" width="64" style="1" customWidth="1"/>
    <col min="34" max="16384" width="8.85546875" style="1"/>
  </cols>
  <sheetData>
    <row r="1" spans="1:41" s="2" customFormat="1" ht="3" customHeight="1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27"/>
      <c r="V1" s="88"/>
      <c r="W1" s="66"/>
      <c r="X1" s="40"/>
      <c r="Y1" s="40"/>
      <c r="Z1" s="40"/>
      <c r="AA1" s="40"/>
      <c r="AB1" s="40"/>
      <c r="AC1" s="40"/>
      <c r="AD1" s="40"/>
      <c r="AE1" s="40"/>
      <c r="AF1" s="40"/>
      <c r="AG1" s="36"/>
      <c r="AO1" s="9"/>
    </row>
    <row r="2" spans="1:41" ht="6.75" customHeight="1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26"/>
      <c r="V2" s="78"/>
      <c r="W2" s="67"/>
      <c r="X2" s="63"/>
      <c r="Y2" s="63"/>
      <c r="Z2" s="41"/>
      <c r="AA2" s="41"/>
      <c r="AB2" s="41"/>
      <c r="AC2" s="48"/>
      <c r="AD2" s="48"/>
      <c r="AE2" s="48"/>
      <c r="AF2" s="48"/>
      <c r="AG2" s="49"/>
      <c r="AH2" s="44"/>
      <c r="AI2" s="44"/>
      <c r="AJ2" s="44"/>
      <c r="AK2" s="2"/>
      <c r="AL2" s="2"/>
      <c r="AM2" s="2"/>
      <c r="AN2" s="2"/>
      <c r="AO2" s="2"/>
    </row>
    <row r="3" spans="1:41" ht="24" customHeight="1" x14ac:dyDescent="0.2">
      <c r="A3" s="119" t="s">
        <v>77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20"/>
      <c r="V3" s="89"/>
      <c r="W3" s="71" t="s">
        <v>112</v>
      </c>
      <c r="X3" s="63"/>
      <c r="Y3" s="63"/>
      <c r="Z3" s="121" t="s">
        <v>62</v>
      </c>
      <c r="AA3" s="121"/>
      <c r="AB3" s="121"/>
      <c r="AC3" s="121"/>
      <c r="AD3" s="121"/>
      <c r="AE3" s="121"/>
      <c r="AF3" s="121"/>
      <c r="AG3" s="121"/>
      <c r="AH3" s="121"/>
      <c r="AI3" s="121"/>
      <c r="AJ3" s="121"/>
    </row>
    <row r="4" spans="1:41" s="2" customFormat="1" ht="0.75" customHeigh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1"/>
      <c r="V4" s="90"/>
      <c r="W4" s="66"/>
      <c r="X4" s="39"/>
      <c r="Y4" s="39"/>
      <c r="Z4" s="39"/>
      <c r="AA4" s="39"/>
      <c r="AB4" s="39"/>
      <c r="AC4" s="39"/>
      <c r="AD4" s="39"/>
      <c r="AE4" s="39"/>
      <c r="AF4" s="39"/>
      <c r="AG4" s="50"/>
      <c r="AH4" s="39"/>
      <c r="AI4" s="39"/>
      <c r="AJ4" s="39"/>
    </row>
    <row r="5" spans="1:41" ht="52.5" customHeight="1" x14ac:dyDescent="0.2">
      <c r="A5" s="28" t="s">
        <v>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10"/>
      <c r="R5" s="111" t="s">
        <v>243</v>
      </c>
      <c r="S5" s="28" t="s">
        <v>114</v>
      </c>
      <c r="T5" s="16"/>
      <c r="U5" s="29" t="s">
        <v>32</v>
      </c>
      <c r="V5" s="91" t="s">
        <v>286</v>
      </c>
      <c r="W5" s="67" t="s">
        <v>113</v>
      </c>
      <c r="X5" s="38"/>
      <c r="Y5" s="38"/>
      <c r="Z5" s="38"/>
      <c r="AA5" s="38"/>
      <c r="AB5" s="38"/>
      <c r="AC5" s="51"/>
      <c r="AD5" s="64" t="s">
        <v>115</v>
      </c>
      <c r="AE5" s="64" t="s">
        <v>67</v>
      </c>
      <c r="AF5" s="64" t="s">
        <v>114</v>
      </c>
      <c r="AG5" s="64" t="s">
        <v>32</v>
      </c>
      <c r="AH5" s="38"/>
      <c r="AI5" s="38"/>
      <c r="AJ5" s="38"/>
    </row>
    <row r="6" spans="1:41" s="2" customFormat="1" ht="2.25" customHeight="1" x14ac:dyDescent="0.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2"/>
      <c r="T6" s="24"/>
      <c r="U6" s="25"/>
      <c r="V6" s="92"/>
      <c r="W6" s="66"/>
      <c r="X6" s="42"/>
      <c r="Y6" s="42"/>
      <c r="Z6" s="42"/>
      <c r="AA6" s="42"/>
      <c r="AB6" s="42"/>
      <c r="AC6" s="42"/>
      <c r="AD6" s="42"/>
      <c r="AE6" s="42"/>
    </row>
    <row r="7" spans="1:41" ht="12.75" customHeight="1" x14ac:dyDescent="0.2">
      <c r="A7" s="19" t="s">
        <v>63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 s="7"/>
      <c r="V7" s="75"/>
      <c r="W7" s="68"/>
      <c r="X7" s="43"/>
    </row>
    <row r="8" spans="1:41" s="2" customFormat="1" ht="10.5" customHeight="1" x14ac:dyDescent="0.2">
      <c r="A8" s="19" t="s">
        <v>117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19" t="s">
        <v>57</v>
      </c>
      <c r="U8" s="7"/>
      <c r="V8" s="75"/>
      <c r="W8" s="68"/>
      <c r="X8" s="19"/>
    </row>
    <row r="9" spans="1:41" s="2" customFormat="1" x14ac:dyDescent="0.2">
      <c r="A9" s="19" t="s">
        <v>63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 s="7"/>
      <c r="V9" s="75"/>
      <c r="W9" s="69"/>
      <c r="X9" s="122" t="s">
        <v>322</v>
      </c>
      <c r="Y9" s="123"/>
      <c r="Z9" s="123"/>
      <c r="AA9" s="123"/>
      <c r="AB9" s="123"/>
      <c r="AC9" s="123"/>
      <c r="AD9" s="122" t="s">
        <v>325</v>
      </c>
    </row>
    <row r="10" spans="1:41" x14ac:dyDescent="0.2">
      <c r="A10" t="s">
        <v>6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8"/>
      <c r="V10" s="73"/>
      <c r="W10" s="69"/>
      <c r="X10" s="124"/>
      <c r="Y10" s="122" t="s">
        <v>323</v>
      </c>
      <c r="Z10" s="123"/>
      <c r="AA10" s="123"/>
      <c r="AB10" s="123"/>
      <c r="AC10" s="123"/>
      <c r="AD10" s="122" t="s">
        <v>324</v>
      </c>
    </row>
    <row r="11" spans="1:41" s="2" customFormat="1" x14ac:dyDescent="0.2">
      <c r="A11"/>
      <c r="B11" t="s">
        <v>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 s="105" t="s">
        <v>284</v>
      </c>
      <c r="S11" t="s">
        <v>1</v>
      </c>
      <c r="T11"/>
      <c r="U11" s="9"/>
      <c r="V11" s="78"/>
      <c r="W11" s="69"/>
    </row>
    <row r="12" spans="1:41" s="2" customFormat="1" ht="25.5" x14ac:dyDescent="0.2">
      <c r="A12"/>
      <c r="B12"/>
      <c r="C12" t="s">
        <v>24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 t="s">
        <v>1</v>
      </c>
      <c r="T12" t="str">
        <f>"POCD_HD000040"</f>
        <v>POCD_HD000040</v>
      </c>
      <c r="U12" s="9" t="s">
        <v>45</v>
      </c>
      <c r="V12" s="78"/>
      <c r="W12" s="70" t="s">
        <v>189</v>
      </c>
    </row>
    <row r="13" spans="1:41" ht="25.5" x14ac:dyDescent="0.2">
      <c r="A13"/>
      <c r="B13"/>
      <c r="C13" t="s">
        <v>25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 t="s">
        <v>1</v>
      </c>
      <c r="T13" t="str">
        <f>"2.16.840.1.113883.1.3"</f>
        <v>2.16.840.1.113883.1.3</v>
      </c>
      <c r="U13" s="7"/>
      <c r="V13" s="75"/>
      <c r="W13" s="70" t="s">
        <v>190</v>
      </c>
    </row>
    <row r="14" spans="1:41" s="2" customFormat="1" x14ac:dyDescent="0.2">
      <c r="A14"/>
      <c r="B14" t="s">
        <v>8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 s="105" t="s">
        <v>284</v>
      </c>
      <c r="S14" t="s">
        <v>1</v>
      </c>
      <c r="T14" s="17"/>
      <c r="U14" s="20" t="s">
        <v>125</v>
      </c>
      <c r="V14" s="72"/>
      <c r="W14" s="70"/>
      <c r="X14" s="3"/>
    </row>
    <row r="15" spans="1:41" s="2" customFormat="1" ht="51" x14ac:dyDescent="0.2">
      <c r="A15"/>
      <c r="B15"/>
      <c r="C15" t="s">
        <v>26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 t="s">
        <v>1</v>
      </c>
      <c r="T15" s="17" t="s">
        <v>56</v>
      </c>
      <c r="U15" s="117" t="s">
        <v>208</v>
      </c>
      <c r="V15" s="73" t="s">
        <v>81</v>
      </c>
      <c r="W15" s="70" t="s">
        <v>270</v>
      </c>
      <c r="Z15" s="3" t="s">
        <v>253</v>
      </c>
      <c r="AC15" s="3"/>
      <c r="AD15" s="3"/>
      <c r="AE15" s="3" t="s">
        <v>107</v>
      </c>
      <c r="AF15" s="3" t="s">
        <v>1</v>
      </c>
      <c r="AG15" s="45" t="s">
        <v>326</v>
      </c>
    </row>
    <row r="16" spans="1:41" s="2" customFormat="1" ht="25.5" x14ac:dyDescent="0.2">
      <c r="A16"/>
      <c r="B16"/>
      <c r="C16" t="s">
        <v>25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 t="s">
        <v>1</v>
      </c>
      <c r="T16" s="56" t="str">
        <f>"1.2.752.129.2.1.2.1"</f>
        <v>1.2.752.129.2.1.2.1</v>
      </c>
      <c r="U16" s="60" t="s">
        <v>82</v>
      </c>
      <c r="V16" s="104"/>
      <c r="W16" s="70" t="s">
        <v>119</v>
      </c>
      <c r="Z16" s="3"/>
    </row>
    <row r="17" spans="1:35" x14ac:dyDescent="0.2">
      <c r="A17"/>
      <c r="B17" t="s">
        <v>9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 t="s">
        <v>1</v>
      </c>
      <c r="T17" s="2"/>
      <c r="U17" s="12"/>
      <c r="V17" s="75"/>
      <c r="W17" s="69"/>
      <c r="Z17" s="3"/>
    </row>
    <row r="18" spans="1:35" x14ac:dyDescent="0.2">
      <c r="A18"/>
      <c r="B18"/>
      <c r="C18" t="s">
        <v>23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 t="s">
        <v>1</v>
      </c>
      <c r="T18" s="103">
        <v>439401001</v>
      </c>
      <c r="U18" s="32" t="s">
        <v>64</v>
      </c>
      <c r="V18" s="72"/>
      <c r="W18" s="70" t="s">
        <v>194</v>
      </c>
      <c r="Z18" s="3"/>
      <c r="AE18" s="43"/>
      <c r="AF18" s="43"/>
      <c r="AG18" s="43"/>
    </row>
    <row r="19" spans="1:35" x14ac:dyDescent="0.2">
      <c r="A19"/>
      <c r="B19"/>
      <c r="C19" t="s">
        <v>28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 t="s">
        <v>1</v>
      </c>
      <c r="T19" s="4" t="s">
        <v>154</v>
      </c>
      <c r="U19" s="32" t="s">
        <v>156</v>
      </c>
      <c r="V19" s="72"/>
      <c r="W19" s="70" t="s">
        <v>174</v>
      </c>
      <c r="Z19" s="3"/>
      <c r="AE19" s="43"/>
      <c r="AF19" s="43"/>
      <c r="AG19" s="43"/>
    </row>
    <row r="20" spans="1:35" ht="25.5" x14ac:dyDescent="0.2">
      <c r="A20"/>
      <c r="B20"/>
      <c r="C20" t="s">
        <v>27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 t="s">
        <v>1</v>
      </c>
      <c r="T20" s="3" t="s">
        <v>54</v>
      </c>
      <c r="U20" s="13" t="s">
        <v>55</v>
      </c>
      <c r="V20" s="73"/>
      <c r="W20" s="70" t="s">
        <v>175</v>
      </c>
      <c r="Z20" s="3"/>
    </row>
    <row r="21" spans="1:35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2"/>
      <c r="U21" s="11"/>
      <c r="V21" s="73"/>
      <c r="W21" s="69"/>
      <c r="Z21" s="43" t="s">
        <v>209</v>
      </c>
      <c r="AA21" s="43"/>
      <c r="AB21" s="43"/>
      <c r="AC21" s="43"/>
      <c r="AD21" s="43" t="s">
        <v>69</v>
      </c>
      <c r="AE21" s="3"/>
      <c r="AF21" s="43" t="s">
        <v>1</v>
      </c>
      <c r="AG21" s="77" t="s">
        <v>120</v>
      </c>
    </row>
    <row r="22" spans="1:35" s="2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4"/>
      <c r="U22" s="81"/>
      <c r="V22" s="82"/>
      <c r="W22" s="69"/>
      <c r="X22" s="36"/>
      <c r="Y22" s="36"/>
      <c r="Z22" s="101"/>
      <c r="AA22" s="101"/>
      <c r="AB22" s="101"/>
      <c r="AC22" s="101"/>
      <c r="AD22" s="98"/>
      <c r="AE22" s="98"/>
      <c r="AF22" s="101"/>
      <c r="AG22" s="102"/>
    </row>
    <row r="23" spans="1:35" s="2" customFormat="1" ht="25.5" x14ac:dyDescent="0.2">
      <c r="A23"/>
      <c r="B23" t="s">
        <v>22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 t="s">
        <v>1</v>
      </c>
      <c r="T23" s="17"/>
      <c r="U23" s="13" t="s">
        <v>126</v>
      </c>
      <c r="V23" s="73"/>
      <c r="W23" s="70"/>
    </row>
    <row r="24" spans="1:35" s="2" customFormat="1" ht="38.25" x14ac:dyDescent="0.2">
      <c r="A24" s="4"/>
      <c r="B24" s="4"/>
      <c r="C24" s="4" t="s">
        <v>29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 t="s">
        <v>1</v>
      </c>
      <c r="T24" s="17" t="s">
        <v>56</v>
      </c>
      <c r="U24" s="13" t="s">
        <v>176</v>
      </c>
      <c r="V24" s="73" t="s">
        <v>116</v>
      </c>
      <c r="W24" s="70" t="s">
        <v>287</v>
      </c>
      <c r="Y24" s="3"/>
      <c r="Z24" s="125" t="s">
        <v>327</v>
      </c>
      <c r="AA24" s="125"/>
      <c r="AB24" s="125"/>
      <c r="AC24" s="125"/>
      <c r="AD24" s="125" t="s">
        <v>107</v>
      </c>
      <c r="AE24" s="125"/>
      <c r="AF24" s="125" t="s">
        <v>2</v>
      </c>
      <c r="AG24" s="126" t="s">
        <v>328</v>
      </c>
      <c r="AI24" s="62" t="s">
        <v>368</v>
      </c>
    </row>
    <row r="25" spans="1:35" s="2" customFormat="1" x14ac:dyDescent="0.2">
      <c r="A25" s="4"/>
      <c r="B25" s="5" t="s">
        <v>30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 t="s">
        <v>1</v>
      </c>
      <c r="U25" s="12"/>
      <c r="V25" s="75"/>
      <c r="W25" s="70"/>
    </row>
    <row r="26" spans="1:35" s="2" customFormat="1" x14ac:dyDescent="0.2">
      <c r="A26" s="4"/>
      <c r="B26" s="4"/>
      <c r="C26" s="5" t="s">
        <v>23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 t="s">
        <v>1</v>
      </c>
      <c r="T26" s="4" t="str">
        <f>"N"</f>
        <v>N</v>
      </c>
      <c r="U26" s="9" t="s">
        <v>46</v>
      </c>
      <c r="V26" s="78"/>
      <c r="W26" s="69" t="s">
        <v>178</v>
      </c>
      <c r="Z26" s="125" t="s">
        <v>329</v>
      </c>
      <c r="AA26" s="123"/>
      <c r="AB26" s="123"/>
      <c r="AC26" s="123"/>
      <c r="AD26" s="125" t="s">
        <v>108</v>
      </c>
      <c r="AE26" s="123"/>
      <c r="AF26" s="125" t="s">
        <v>2</v>
      </c>
      <c r="AG26" s="125" t="s">
        <v>330</v>
      </c>
      <c r="AI26" s="62" t="s">
        <v>367</v>
      </c>
    </row>
    <row r="27" spans="1:35" s="2" customFormat="1" ht="25.5" x14ac:dyDescent="0.2">
      <c r="A27" s="4"/>
      <c r="B27" s="4"/>
      <c r="C27" s="5" t="s">
        <v>27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 t="s">
        <v>1</v>
      </c>
      <c r="T27" s="2" t="str">
        <f>"2.16.840.1.113883.5.25"</f>
        <v>2.16.840.1.113883.5.25</v>
      </c>
      <c r="U27" s="12"/>
      <c r="V27" s="75"/>
      <c r="W27" s="69" t="s">
        <v>179</v>
      </c>
    </row>
    <row r="28" spans="1:35" s="2" customFormat="1" x14ac:dyDescent="0.2">
      <c r="A28" s="4"/>
      <c r="B28" s="5" t="s">
        <v>10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 t="s">
        <v>1</v>
      </c>
      <c r="T28" s="4"/>
      <c r="U28" s="9" t="s">
        <v>47</v>
      </c>
      <c r="V28" s="78"/>
      <c r="W28" s="70"/>
    </row>
    <row r="29" spans="1:35" s="2" customFormat="1" x14ac:dyDescent="0.2">
      <c r="A29" s="4"/>
      <c r="B29" s="4"/>
      <c r="C29" s="5" t="s">
        <v>11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 t="s">
        <v>1</v>
      </c>
      <c r="U29" s="12"/>
      <c r="V29" s="75"/>
      <c r="W29" s="69"/>
      <c r="X29" s="3"/>
    </row>
    <row r="30" spans="1:35" s="2" customFormat="1" x14ac:dyDescent="0.2">
      <c r="A30" s="4"/>
      <c r="B30" s="4"/>
      <c r="C30" s="5"/>
      <c r="D30" s="5" t="s">
        <v>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 t="s">
        <v>284</v>
      </c>
      <c r="S30" s="4" t="s">
        <v>1</v>
      </c>
      <c r="T30" s="4"/>
      <c r="U30" s="9"/>
      <c r="V30" s="72"/>
      <c r="W30" s="69"/>
      <c r="Z30" s="3" t="s">
        <v>254</v>
      </c>
      <c r="AC30" s="3"/>
      <c r="AD30" s="45" t="s">
        <v>295</v>
      </c>
      <c r="AE30" s="45"/>
      <c r="AF30" s="3" t="s">
        <v>1</v>
      </c>
      <c r="AG30" s="45" t="s">
        <v>182</v>
      </c>
    </row>
    <row r="31" spans="1:35" s="2" customFormat="1" ht="25.5" x14ac:dyDescent="0.2">
      <c r="A31" s="4"/>
      <c r="B31" s="5"/>
      <c r="C31" s="4"/>
      <c r="D31" s="4"/>
      <c r="E31" s="5" t="s">
        <v>26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6" t="s">
        <v>1</v>
      </c>
      <c r="T31" s="3" t="s">
        <v>56</v>
      </c>
      <c r="U31" s="32" t="s">
        <v>76</v>
      </c>
      <c r="V31" s="72" t="s">
        <v>118</v>
      </c>
      <c r="W31" s="70" t="s">
        <v>296</v>
      </c>
      <c r="Y31" s="3"/>
      <c r="Z31" s="33"/>
      <c r="AA31" s="2" t="s">
        <v>3</v>
      </c>
      <c r="AD31" s="3"/>
      <c r="AE31" s="3" t="s">
        <v>107</v>
      </c>
      <c r="AF31" s="2" t="s">
        <v>1</v>
      </c>
      <c r="AG31" s="3" t="s">
        <v>191</v>
      </c>
    </row>
    <row r="32" spans="1:35" s="2" customFormat="1" ht="89.25" x14ac:dyDescent="0.2">
      <c r="A32" s="4"/>
      <c r="B32" s="4"/>
      <c r="C32" s="5"/>
      <c r="D32" s="4"/>
      <c r="E32" s="5" t="s">
        <v>25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 t="s">
        <v>1</v>
      </c>
      <c r="T32" s="4" t="s">
        <v>56</v>
      </c>
      <c r="U32" s="20" t="s">
        <v>121</v>
      </c>
      <c r="V32" s="72"/>
      <c r="W32" s="70" t="s">
        <v>297</v>
      </c>
      <c r="AA32" s="2" t="s">
        <v>180</v>
      </c>
      <c r="AD32" s="3"/>
      <c r="AE32" s="3" t="s">
        <v>107</v>
      </c>
      <c r="AF32" s="2" t="s">
        <v>1</v>
      </c>
      <c r="AG32" s="45" t="s">
        <v>181</v>
      </c>
    </row>
    <row r="33" spans="1:35" s="2" customFormat="1" ht="25.5" x14ac:dyDescent="0.2">
      <c r="A33" s="4"/>
      <c r="B33" s="4" t="s">
        <v>12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 t="s">
        <v>1</v>
      </c>
      <c r="T33" s="4"/>
      <c r="U33" s="14" t="s">
        <v>48</v>
      </c>
      <c r="V33" s="74"/>
      <c r="W33" s="69"/>
      <c r="X33" s="3"/>
      <c r="Z33" s="3" t="s">
        <v>210</v>
      </c>
      <c r="AC33" s="3"/>
      <c r="AD33" s="3" t="s">
        <v>211</v>
      </c>
      <c r="AE33" s="3"/>
      <c r="AF33" s="3" t="s">
        <v>1</v>
      </c>
      <c r="AG33" s="45" t="s">
        <v>240</v>
      </c>
    </row>
    <row r="34" spans="1:35" s="2" customFormat="1" x14ac:dyDescent="0.2">
      <c r="A34" s="4"/>
      <c r="B34" s="4"/>
      <c r="C34" s="5" t="s">
        <v>34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1</v>
      </c>
      <c r="T34" s="4"/>
      <c r="U34" s="13" t="s">
        <v>59</v>
      </c>
      <c r="V34" s="79"/>
      <c r="W34" s="69"/>
      <c r="AC34" s="3"/>
      <c r="AD34" s="3"/>
      <c r="AE34" s="3"/>
      <c r="AF34" s="3"/>
      <c r="AG34" s="45"/>
    </row>
    <row r="35" spans="1:35" s="2" customFormat="1" ht="38.25" x14ac:dyDescent="0.2">
      <c r="A35" s="4"/>
      <c r="B35" s="4"/>
      <c r="C35" s="4"/>
      <c r="D35" s="5" t="s">
        <v>31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 t="s">
        <v>1</v>
      </c>
      <c r="T35" s="4" t="s">
        <v>56</v>
      </c>
      <c r="U35" s="11" t="s">
        <v>176</v>
      </c>
      <c r="V35" s="76" t="s">
        <v>116</v>
      </c>
      <c r="W35" s="70" t="s">
        <v>245</v>
      </c>
      <c r="Z35" s="3"/>
      <c r="AA35" s="3" t="s">
        <v>68</v>
      </c>
      <c r="AB35" s="3"/>
      <c r="AC35" s="3"/>
      <c r="AD35" s="3" t="s">
        <v>108</v>
      </c>
      <c r="AE35" s="3" t="s">
        <v>107</v>
      </c>
      <c r="AF35" s="3" t="s">
        <v>1</v>
      </c>
      <c r="AG35" s="57" t="s">
        <v>59</v>
      </c>
    </row>
    <row r="36" spans="1:35" s="2" customFormat="1" x14ac:dyDescent="0.2">
      <c r="A36" s="4"/>
      <c r="B36" s="4"/>
      <c r="C36" s="4" t="s">
        <v>13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 t="s">
        <v>1</v>
      </c>
      <c r="T36" s="4"/>
      <c r="U36" s="12"/>
      <c r="V36" s="75"/>
      <c r="W36" s="70"/>
      <c r="AC36" s="3"/>
      <c r="AD36" s="3"/>
      <c r="AE36" s="3"/>
      <c r="AF36" s="3"/>
      <c r="AG36" s="54"/>
      <c r="AH36" s="33"/>
    </row>
    <row r="37" spans="1:35" s="2" customFormat="1" ht="12.75" customHeight="1" x14ac:dyDescent="0.2">
      <c r="A37" s="4"/>
      <c r="B37" s="4"/>
      <c r="C37" s="4"/>
      <c r="D37" s="5" t="s">
        <v>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 t="s">
        <v>284</v>
      </c>
      <c r="S37" s="4" t="s">
        <v>1</v>
      </c>
      <c r="T37" s="4"/>
      <c r="U37" s="9" t="s">
        <v>49</v>
      </c>
      <c r="V37" s="78"/>
      <c r="W37" s="69"/>
      <c r="AC37" s="3"/>
      <c r="AD37" s="3"/>
      <c r="AE37" s="3"/>
      <c r="AF37" s="3"/>
      <c r="AG37" s="54"/>
    </row>
    <row r="38" spans="1:35" s="2" customFormat="1" ht="51" x14ac:dyDescent="0.2">
      <c r="A38" s="4"/>
      <c r="B38" s="4"/>
      <c r="C38" s="4"/>
      <c r="D38" s="4"/>
      <c r="E38" s="5" t="s">
        <v>26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 t="s">
        <v>1</v>
      </c>
      <c r="T38" s="5" t="s">
        <v>56</v>
      </c>
      <c r="U38" s="13" t="s">
        <v>288</v>
      </c>
      <c r="V38" s="73" t="s">
        <v>200</v>
      </c>
      <c r="W38" s="70" t="s">
        <v>271</v>
      </c>
      <c r="AA38" s="3" t="s">
        <v>305</v>
      </c>
      <c r="AB38" s="3"/>
      <c r="AC38" s="3"/>
      <c r="AD38" s="3" t="s">
        <v>69</v>
      </c>
      <c r="AE38" s="3" t="s">
        <v>107</v>
      </c>
      <c r="AF38" s="3" t="s">
        <v>2</v>
      </c>
      <c r="AG38" s="54" t="s">
        <v>104</v>
      </c>
    </row>
    <row r="39" spans="1:35" s="2" customFormat="1" ht="25.5" x14ac:dyDescent="0.2">
      <c r="A39" s="4"/>
      <c r="B39" s="4"/>
      <c r="C39" s="4"/>
      <c r="D39" s="4"/>
      <c r="E39" s="5" t="s">
        <v>25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 t="s">
        <v>1</v>
      </c>
      <c r="T39" s="4" t="str">
        <f>"1.2.752.129.2.1.4.1"</f>
        <v>1.2.752.129.2.1.4.1</v>
      </c>
      <c r="U39" s="11" t="s">
        <v>61</v>
      </c>
      <c r="V39" s="73"/>
      <c r="W39" s="70" t="s">
        <v>122</v>
      </c>
      <c r="AA39" s="3" t="s">
        <v>222</v>
      </c>
      <c r="AB39" s="3"/>
      <c r="AC39" s="3"/>
      <c r="AD39" s="3" t="s">
        <v>107</v>
      </c>
      <c r="AE39" s="3"/>
      <c r="AF39" s="3" t="s">
        <v>2</v>
      </c>
      <c r="AG39" s="105" t="s">
        <v>223</v>
      </c>
    </row>
    <row r="40" spans="1:35" s="2" customFormat="1" ht="25.5" x14ac:dyDescent="0.2">
      <c r="A40" s="4"/>
      <c r="B40" s="4"/>
      <c r="C40" s="4"/>
      <c r="D40" s="5" t="s">
        <v>9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 t="s">
        <v>2</v>
      </c>
      <c r="T40" s="4"/>
      <c r="U40" s="11" t="s">
        <v>60</v>
      </c>
      <c r="V40" s="73"/>
      <c r="W40" s="69"/>
      <c r="Y40" s="4"/>
      <c r="AA40" s="3" t="s">
        <v>212</v>
      </c>
      <c r="AB40" s="3"/>
      <c r="AC40" s="3"/>
      <c r="AD40" s="3" t="s">
        <v>213</v>
      </c>
      <c r="AE40" s="3"/>
      <c r="AF40" s="3" t="s">
        <v>2</v>
      </c>
      <c r="AG40" s="107" t="s">
        <v>221</v>
      </c>
      <c r="AI40" s="62" t="s">
        <v>331</v>
      </c>
    </row>
    <row r="41" spans="1:35" s="2" customFormat="1" ht="51" x14ac:dyDescent="0.2">
      <c r="A41" s="4"/>
      <c r="B41" s="4"/>
      <c r="C41" s="4"/>
      <c r="D41" s="4"/>
      <c r="E41" s="5" t="s">
        <v>23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 t="s">
        <v>2</v>
      </c>
      <c r="T41" s="5" t="s">
        <v>56</v>
      </c>
      <c r="U41" s="11" t="s">
        <v>75</v>
      </c>
      <c r="V41" s="73" t="s">
        <v>199</v>
      </c>
      <c r="W41" s="70" t="s">
        <v>247</v>
      </c>
      <c r="AA41" s="80"/>
      <c r="AB41" s="105" t="s">
        <v>23</v>
      </c>
      <c r="AE41" t="s">
        <v>107</v>
      </c>
      <c r="AF41" t="s">
        <v>2</v>
      </c>
      <c r="AG41" s="106" t="s">
        <v>214</v>
      </c>
    </row>
    <row r="42" spans="1:35" s="2" customFormat="1" ht="102" x14ac:dyDescent="0.2">
      <c r="A42" s="4"/>
      <c r="B42" s="4"/>
      <c r="C42" s="4"/>
      <c r="D42" s="4"/>
      <c r="E42" s="5" t="s">
        <v>35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 t="s">
        <v>2</v>
      </c>
      <c r="T42" s="5" t="s">
        <v>56</v>
      </c>
      <c r="U42" s="13" t="s">
        <v>248</v>
      </c>
      <c r="V42" s="75"/>
      <c r="W42" s="70" t="s">
        <v>281</v>
      </c>
      <c r="AA42" s="62"/>
      <c r="AB42" t="s">
        <v>27</v>
      </c>
      <c r="AE42" t="s">
        <v>107</v>
      </c>
      <c r="AF42" t="s">
        <v>2</v>
      </c>
      <c r="AG42" s="106" t="s">
        <v>215</v>
      </c>
    </row>
    <row r="43" spans="1:35" s="2" customFormat="1" ht="51" x14ac:dyDescent="0.2">
      <c r="A43" s="4"/>
      <c r="B43" s="4"/>
      <c r="C43" s="4"/>
      <c r="D43" s="4"/>
      <c r="E43" s="5" t="s">
        <v>28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 t="s">
        <v>2</v>
      </c>
      <c r="T43" s="4" t="s">
        <v>56</v>
      </c>
      <c r="U43" s="13" t="s">
        <v>249</v>
      </c>
      <c r="V43" s="75"/>
      <c r="W43" s="70" t="s">
        <v>246</v>
      </c>
      <c r="AA43" s="62"/>
      <c r="AB43" t="s">
        <v>140</v>
      </c>
      <c r="AE43" t="s">
        <v>107</v>
      </c>
      <c r="AF43" t="s">
        <v>2</v>
      </c>
      <c r="AG43" s="106" t="s">
        <v>216</v>
      </c>
    </row>
    <row r="44" spans="1:35" s="2" customFormat="1" ht="51" x14ac:dyDescent="0.2">
      <c r="A44" s="4"/>
      <c r="B44" s="4"/>
      <c r="C44" s="4"/>
      <c r="D44" s="4"/>
      <c r="E44" s="5" t="s">
        <v>140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6" t="s">
        <v>2</v>
      </c>
      <c r="T44" s="6" t="s">
        <v>56</v>
      </c>
      <c r="U44" s="13" t="s">
        <v>216</v>
      </c>
      <c r="V44" s="75"/>
      <c r="W44" s="70" t="s">
        <v>250</v>
      </c>
      <c r="AA44" s="62"/>
      <c r="AB44" t="s">
        <v>226</v>
      </c>
      <c r="AE44" t="s">
        <v>107</v>
      </c>
      <c r="AF44" t="s">
        <v>2</v>
      </c>
      <c r="AG44" s="106" t="s">
        <v>217</v>
      </c>
    </row>
    <row r="45" spans="1:35" s="2" customFormat="1" ht="63.75" x14ac:dyDescent="0.2">
      <c r="A45" s="4"/>
      <c r="B45" s="4"/>
      <c r="C45" s="4"/>
      <c r="D45" s="4"/>
      <c r="E45" s="5" t="s">
        <v>226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6" t="s">
        <v>2</v>
      </c>
      <c r="T45" s="6" t="s">
        <v>56</v>
      </c>
      <c r="U45" s="13" t="s">
        <v>217</v>
      </c>
      <c r="V45" s="75"/>
      <c r="W45" s="70" t="s">
        <v>251</v>
      </c>
      <c r="AB45" t="s">
        <v>28</v>
      </c>
      <c r="AE45" t="s">
        <v>107</v>
      </c>
      <c r="AF45" t="s">
        <v>2</v>
      </c>
      <c r="AG45" s="106" t="s">
        <v>218</v>
      </c>
    </row>
    <row r="46" spans="1:35" s="2" customFormat="1" ht="51" x14ac:dyDescent="0.2">
      <c r="A46" s="4"/>
      <c r="C46" s="4"/>
      <c r="D46" s="4"/>
      <c r="E46" s="5" t="s">
        <v>227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6" t="s">
        <v>2</v>
      </c>
      <c r="T46" s="6" t="s">
        <v>56</v>
      </c>
      <c r="U46" s="13" t="s">
        <v>219</v>
      </c>
      <c r="V46" s="75"/>
      <c r="W46" s="70" t="s">
        <v>252</v>
      </c>
      <c r="AB46" t="s">
        <v>227</v>
      </c>
      <c r="AE46" t="s">
        <v>107</v>
      </c>
      <c r="AF46" t="s">
        <v>2</v>
      </c>
      <c r="AG46" s="107" t="s">
        <v>220</v>
      </c>
    </row>
    <row r="47" spans="1:35" s="2" customFormat="1" x14ac:dyDescent="0.2">
      <c r="A47" s="4"/>
      <c r="B47" s="4"/>
      <c r="C47" s="4"/>
      <c r="D47" s="4" t="s">
        <v>14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 t="s">
        <v>2</v>
      </c>
      <c r="T47" s="4"/>
      <c r="U47" s="21"/>
      <c r="V47" s="75"/>
      <c r="W47" s="69"/>
      <c r="AA47" s="3"/>
      <c r="AC47" s="3"/>
      <c r="AD47" s="3"/>
      <c r="AE47" s="3"/>
      <c r="AF47" s="3"/>
      <c r="AG47" s="54"/>
    </row>
    <row r="48" spans="1:35" s="2" customFormat="1" ht="51" x14ac:dyDescent="0.2">
      <c r="A48" s="4"/>
      <c r="B48" s="4"/>
      <c r="C48" s="4"/>
      <c r="D48" s="4"/>
      <c r="E48" s="5" t="s">
        <v>33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 t="s">
        <v>2</v>
      </c>
      <c r="T48" s="4" t="s">
        <v>56</v>
      </c>
      <c r="U48" s="13" t="s">
        <v>129</v>
      </c>
      <c r="V48" s="73" t="s">
        <v>198</v>
      </c>
      <c r="W48" s="70" t="s">
        <v>298</v>
      </c>
      <c r="AA48" s="3"/>
      <c r="AB48" s="3"/>
      <c r="AC48" s="3"/>
      <c r="AD48" s="3"/>
      <c r="AE48" s="3"/>
      <c r="AF48" s="3"/>
    </row>
    <row r="49" spans="1:35" s="2" customFormat="1" x14ac:dyDescent="0.2">
      <c r="A49" s="4"/>
      <c r="B49" s="4"/>
      <c r="C49" s="4"/>
      <c r="D49" s="4" t="s">
        <v>15</v>
      </c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 t="s">
        <v>1</v>
      </c>
      <c r="T49" s="4"/>
      <c r="U49" s="21"/>
      <c r="V49" s="75"/>
      <c r="W49" s="70"/>
      <c r="AA49" s="3" t="s">
        <v>224</v>
      </c>
      <c r="AB49" s="3"/>
      <c r="AC49" s="3"/>
      <c r="AD49" s="3" t="s">
        <v>225</v>
      </c>
      <c r="AE49" s="3"/>
      <c r="AF49" s="3" t="s">
        <v>2</v>
      </c>
      <c r="AG49" s="45" t="s">
        <v>130</v>
      </c>
    </row>
    <row r="50" spans="1:35" s="2" customFormat="1" ht="25.5" x14ac:dyDescent="0.2">
      <c r="A50" s="4"/>
      <c r="B50" s="4"/>
      <c r="C50" s="4"/>
      <c r="D50" s="4"/>
      <c r="E50" s="5" t="s">
        <v>3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 t="s">
        <v>284</v>
      </c>
      <c r="S50" s="6" t="s">
        <v>1</v>
      </c>
      <c r="T50" s="4"/>
      <c r="U50" s="21" t="s">
        <v>50</v>
      </c>
      <c r="V50" s="75"/>
      <c r="W50" s="69"/>
      <c r="AA50" s="3"/>
      <c r="AB50" s="3"/>
      <c r="AC50" s="3"/>
      <c r="AD50" s="3"/>
      <c r="AE50" s="3"/>
      <c r="AF50" s="3"/>
    </row>
    <row r="51" spans="1:35" s="2" customFormat="1" ht="51" x14ac:dyDescent="0.2">
      <c r="A51" s="4"/>
      <c r="B51" s="4"/>
      <c r="C51" s="4"/>
      <c r="D51" s="4"/>
      <c r="E51" s="5"/>
      <c r="F51" s="5" t="s">
        <v>26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6" t="s">
        <v>1</v>
      </c>
      <c r="T51" s="4" t="s">
        <v>56</v>
      </c>
      <c r="U51" s="13" t="s">
        <v>128</v>
      </c>
      <c r="V51" s="73" t="s">
        <v>123</v>
      </c>
      <c r="W51" s="70" t="s">
        <v>299</v>
      </c>
      <c r="AA51" s="3"/>
      <c r="AB51" s="105" t="s">
        <v>228</v>
      </c>
      <c r="AC51" s="3"/>
      <c r="AD51" s="105" t="s">
        <v>69</v>
      </c>
      <c r="AE51" s="3"/>
      <c r="AF51" s="105" t="s">
        <v>2</v>
      </c>
      <c r="AG51" t="s">
        <v>229</v>
      </c>
    </row>
    <row r="52" spans="1:35" s="2" customFormat="1" ht="25.5" x14ac:dyDescent="0.2">
      <c r="A52" s="4"/>
      <c r="B52" s="4"/>
      <c r="C52" s="4"/>
      <c r="D52" s="4"/>
      <c r="E52" s="5"/>
      <c r="F52" s="5" t="s">
        <v>25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6" t="s">
        <v>1</v>
      </c>
      <c r="T52" s="4" t="s">
        <v>38</v>
      </c>
      <c r="U52" s="13" t="s">
        <v>133</v>
      </c>
      <c r="V52" s="73"/>
      <c r="W52" s="69" t="s">
        <v>131</v>
      </c>
      <c r="AA52" s="3"/>
      <c r="AB52" s="3"/>
      <c r="AC52" s="3"/>
      <c r="AD52" s="3"/>
      <c r="AE52" s="3"/>
      <c r="AF52" s="3"/>
    </row>
    <row r="53" spans="1:35" s="2" customFormat="1" ht="51" x14ac:dyDescent="0.2">
      <c r="A53" s="4"/>
      <c r="B53" s="4"/>
      <c r="C53" s="4"/>
      <c r="D53" s="4"/>
      <c r="E53" s="5" t="s">
        <v>33</v>
      </c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6" t="s">
        <v>2</v>
      </c>
      <c r="T53" s="6" t="s">
        <v>56</v>
      </c>
      <c r="U53" s="13"/>
      <c r="V53" s="73" t="s">
        <v>291</v>
      </c>
      <c r="W53" s="70" t="s">
        <v>272</v>
      </c>
      <c r="AA53" s="3"/>
      <c r="AB53" s="105" t="s">
        <v>230</v>
      </c>
      <c r="AC53" s="3"/>
      <c r="AD53" s="3"/>
      <c r="AE53" s="105" t="s">
        <v>107</v>
      </c>
      <c r="AF53" s="105" t="s">
        <v>2</v>
      </c>
      <c r="AG53" t="s">
        <v>231</v>
      </c>
    </row>
    <row r="54" spans="1:35" s="2" customFormat="1" x14ac:dyDescent="0.2">
      <c r="A54" s="4"/>
      <c r="B54" s="4"/>
      <c r="C54" s="4"/>
      <c r="D54" s="4"/>
      <c r="E54" s="5" t="s">
        <v>39</v>
      </c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5" t="s">
        <v>285</v>
      </c>
      <c r="S54" s="6" t="s">
        <v>2</v>
      </c>
      <c r="T54" s="4"/>
      <c r="U54" s="13" t="s">
        <v>280</v>
      </c>
      <c r="V54" s="73"/>
      <c r="W54" s="69" t="s">
        <v>280</v>
      </c>
      <c r="AA54" s="3"/>
      <c r="AB54" s="105"/>
      <c r="AC54" s="3"/>
      <c r="AD54" s="3"/>
      <c r="AE54" s="105"/>
      <c r="AF54" s="105"/>
      <c r="AG54"/>
    </row>
    <row r="55" spans="1:35" s="2" customFormat="1" ht="51" x14ac:dyDescent="0.2">
      <c r="A55" s="4"/>
      <c r="B55" s="4"/>
      <c r="C55" s="4"/>
      <c r="D55" s="4"/>
      <c r="E55" s="5"/>
      <c r="F55" s="5" t="s">
        <v>31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6" t="s">
        <v>1</v>
      </c>
      <c r="T55" s="5" t="s">
        <v>273</v>
      </c>
      <c r="U55" s="13" t="s">
        <v>277</v>
      </c>
      <c r="V55" s="73" t="s">
        <v>289</v>
      </c>
      <c r="W55" s="70" t="s">
        <v>275</v>
      </c>
      <c r="AA55" s="3"/>
      <c r="AB55" s="105" t="s">
        <v>232</v>
      </c>
      <c r="AC55" s="3"/>
      <c r="AD55" s="3"/>
      <c r="AE55" s="105" t="s">
        <v>107</v>
      </c>
      <c r="AF55" s="105" t="s">
        <v>2</v>
      </c>
      <c r="AG55" t="s">
        <v>233</v>
      </c>
    </row>
    <row r="56" spans="1:35" s="2" customFormat="1" x14ac:dyDescent="0.2">
      <c r="A56" s="4"/>
      <c r="B56" s="4"/>
      <c r="C56" s="4"/>
      <c r="D56" s="4"/>
      <c r="E56" s="5" t="s">
        <v>39</v>
      </c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5" t="s">
        <v>285</v>
      </c>
      <c r="S56" s="6" t="s">
        <v>2</v>
      </c>
      <c r="T56" s="4"/>
      <c r="U56" s="13" t="s">
        <v>279</v>
      </c>
      <c r="V56" s="73"/>
      <c r="W56" s="70" t="s">
        <v>279</v>
      </c>
      <c r="AA56" s="3"/>
      <c r="AB56" s="105"/>
      <c r="AC56" s="3"/>
      <c r="AD56" s="3"/>
      <c r="AE56" s="105"/>
      <c r="AF56" s="105"/>
      <c r="AG56"/>
    </row>
    <row r="57" spans="1:35" s="2" customFormat="1" ht="51" x14ac:dyDescent="0.2">
      <c r="A57" s="4"/>
      <c r="B57" s="4"/>
      <c r="C57" s="4"/>
      <c r="D57" s="4"/>
      <c r="E57" s="5"/>
      <c r="F57" s="5" t="s">
        <v>31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6" t="s">
        <v>1</v>
      </c>
      <c r="T57" s="5" t="s">
        <v>274</v>
      </c>
      <c r="U57" s="13" t="s">
        <v>278</v>
      </c>
      <c r="V57" s="73" t="s">
        <v>290</v>
      </c>
      <c r="W57" s="70" t="s">
        <v>276</v>
      </c>
      <c r="AA57" s="3"/>
      <c r="AB57" s="105" t="s">
        <v>234</v>
      </c>
      <c r="AC57" s="3"/>
      <c r="AD57" s="3"/>
      <c r="AE57" s="105" t="s">
        <v>107</v>
      </c>
      <c r="AF57" s="105" t="s">
        <v>2</v>
      </c>
      <c r="AG57" t="s">
        <v>235</v>
      </c>
    </row>
    <row r="58" spans="1:35" s="2" customFormat="1" ht="51" x14ac:dyDescent="0.2">
      <c r="A58" s="4"/>
      <c r="B58" s="4"/>
      <c r="C58" s="4"/>
      <c r="D58" s="4"/>
      <c r="E58" s="4" t="s">
        <v>40</v>
      </c>
      <c r="F58" s="4"/>
      <c r="G58" s="4"/>
      <c r="H58" s="4"/>
      <c r="J58" s="4"/>
      <c r="K58" s="4"/>
      <c r="L58" s="4"/>
      <c r="M58" s="4"/>
      <c r="N58" s="4"/>
      <c r="O58" s="4"/>
      <c r="P58" s="4"/>
      <c r="Q58" s="4"/>
      <c r="R58" s="4"/>
      <c r="S58" s="6" t="s">
        <v>2</v>
      </c>
      <c r="T58" s="4" t="s">
        <v>56</v>
      </c>
      <c r="U58" s="13" t="s">
        <v>73</v>
      </c>
      <c r="V58" s="73" t="s">
        <v>124</v>
      </c>
      <c r="W58" s="70" t="s">
        <v>300</v>
      </c>
      <c r="AA58" s="3"/>
      <c r="AB58" s="105" t="s">
        <v>236</v>
      </c>
      <c r="AC58" s="3"/>
      <c r="AD58" s="3"/>
      <c r="AE58" s="105" t="s">
        <v>107</v>
      </c>
      <c r="AF58" s="105" t="s">
        <v>2</v>
      </c>
      <c r="AG58" t="s">
        <v>237</v>
      </c>
    </row>
    <row r="59" spans="1:35" s="2" customFormat="1" x14ac:dyDescent="0.2">
      <c r="A59" s="4"/>
      <c r="B59" s="4"/>
      <c r="C59" s="4"/>
      <c r="D59" s="4"/>
      <c r="E59" s="4" t="s">
        <v>58</v>
      </c>
      <c r="F59" s="4"/>
      <c r="G59" s="4"/>
      <c r="H59" s="4"/>
      <c r="J59" s="4"/>
      <c r="K59" s="4"/>
      <c r="L59" s="4"/>
      <c r="M59" s="4"/>
      <c r="N59" s="4"/>
      <c r="O59" s="4"/>
      <c r="P59" s="4"/>
      <c r="Q59" s="4"/>
      <c r="R59" s="4"/>
      <c r="S59" s="6" t="s">
        <v>1</v>
      </c>
      <c r="T59" s="4"/>
      <c r="U59" s="21" t="s">
        <v>51</v>
      </c>
      <c r="V59" s="75"/>
      <c r="W59" s="70"/>
      <c r="AA59" s="3"/>
      <c r="AB59" s="105" t="s">
        <v>238</v>
      </c>
      <c r="AC59" s="3"/>
      <c r="AD59" s="3"/>
      <c r="AE59" s="105" t="s">
        <v>107</v>
      </c>
      <c r="AF59" s="105" t="s">
        <v>2</v>
      </c>
      <c r="AG59" t="s">
        <v>239</v>
      </c>
    </row>
    <row r="60" spans="1:35" s="2" customFormat="1" x14ac:dyDescent="0.2">
      <c r="A60" s="4"/>
      <c r="B60" s="4"/>
      <c r="C60" s="4"/>
      <c r="D60" s="4"/>
      <c r="E60" s="4"/>
      <c r="F60" s="4" t="s">
        <v>41</v>
      </c>
      <c r="G60" s="4"/>
      <c r="H60" s="4"/>
      <c r="J60" s="4"/>
      <c r="K60" s="4"/>
      <c r="L60" s="4"/>
      <c r="M60" s="4"/>
      <c r="N60" s="4"/>
      <c r="O60" s="4"/>
      <c r="P60" s="4"/>
      <c r="Q60" s="4"/>
      <c r="R60" s="4"/>
      <c r="S60" s="6" t="s">
        <v>1</v>
      </c>
      <c r="T60" s="4"/>
      <c r="U60" s="21"/>
      <c r="V60" s="75"/>
      <c r="W60" s="69"/>
      <c r="AA60" s="3"/>
      <c r="AB60" s="3"/>
      <c r="AC60" s="3"/>
      <c r="AD60" s="3"/>
      <c r="AE60" s="3"/>
      <c r="AF60" s="3"/>
      <c r="AG60" s="54"/>
      <c r="AH60" s="3"/>
    </row>
    <row r="61" spans="1:35" s="2" customFormat="1" x14ac:dyDescent="0.2">
      <c r="A61" s="4"/>
      <c r="C61" s="4"/>
      <c r="D61" s="4"/>
      <c r="E61" s="4"/>
      <c r="G61" s="4" t="s">
        <v>3</v>
      </c>
      <c r="H61" s="4"/>
      <c r="J61" s="4"/>
      <c r="K61" s="4"/>
      <c r="L61" s="4"/>
      <c r="M61" s="4"/>
      <c r="N61" s="4"/>
      <c r="O61" s="4"/>
      <c r="P61" s="4"/>
      <c r="Q61" s="4"/>
      <c r="R61" s="5" t="s">
        <v>284</v>
      </c>
      <c r="S61" s="6" t="s">
        <v>1</v>
      </c>
      <c r="T61" s="4"/>
      <c r="U61" s="21"/>
      <c r="V61" s="75"/>
      <c r="W61" s="69"/>
      <c r="AA61" s="3" t="s">
        <v>303</v>
      </c>
      <c r="AB61" s="3"/>
      <c r="AC61" s="3"/>
      <c r="AD61" s="3" t="s">
        <v>69</v>
      </c>
      <c r="AE61" s="3" t="s">
        <v>107</v>
      </c>
      <c r="AF61" s="3" t="s">
        <v>2</v>
      </c>
      <c r="AG61" s="54" t="s">
        <v>71</v>
      </c>
    </row>
    <row r="62" spans="1:35" s="2" customFormat="1" ht="63.75" x14ac:dyDescent="0.2">
      <c r="A62" s="4"/>
      <c r="B62" s="4"/>
      <c r="D62" s="4"/>
      <c r="E62" s="4"/>
      <c r="F62" s="4"/>
      <c r="H62" s="4" t="s">
        <v>26</v>
      </c>
      <c r="J62" s="4"/>
      <c r="K62" s="4"/>
      <c r="L62" s="4"/>
      <c r="M62" s="4"/>
      <c r="N62" s="4"/>
      <c r="O62" s="4"/>
      <c r="P62" s="4"/>
      <c r="Q62" s="4"/>
      <c r="R62" s="4"/>
      <c r="S62" s="6" t="s">
        <v>1</v>
      </c>
      <c r="T62" s="4" t="s">
        <v>56</v>
      </c>
      <c r="U62" s="20" t="s">
        <v>74</v>
      </c>
      <c r="V62" s="72" t="s">
        <v>196</v>
      </c>
      <c r="W62" s="70" t="s">
        <v>301</v>
      </c>
      <c r="AA62" s="3"/>
      <c r="AB62" s="3"/>
      <c r="AC62" s="3"/>
      <c r="AD62" s="3"/>
      <c r="AE62" s="3"/>
      <c r="AF62" s="3"/>
      <c r="AG62" s="54"/>
    </row>
    <row r="63" spans="1:35" s="2" customFormat="1" ht="38.25" x14ac:dyDescent="0.2">
      <c r="A63" s="4"/>
      <c r="B63" s="4"/>
      <c r="C63" s="4"/>
      <c r="D63" s="4"/>
      <c r="E63" s="4"/>
      <c r="F63" s="4"/>
      <c r="H63" s="4" t="s">
        <v>25</v>
      </c>
      <c r="J63" s="4"/>
      <c r="K63" s="4"/>
      <c r="L63" s="4"/>
      <c r="M63" s="4"/>
      <c r="N63" s="4"/>
      <c r="O63" s="4"/>
      <c r="P63" s="4"/>
      <c r="Q63" s="4"/>
      <c r="R63" s="4"/>
      <c r="S63" s="5" t="s">
        <v>1</v>
      </c>
      <c r="T63" s="4" t="s">
        <v>38</v>
      </c>
      <c r="U63" s="20" t="s">
        <v>133</v>
      </c>
      <c r="V63" s="72"/>
      <c r="W63" s="70" t="s">
        <v>132</v>
      </c>
      <c r="AA63" s="3"/>
      <c r="AB63" s="3"/>
      <c r="AC63" s="3"/>
      <c r="AD63" s="3"/>
      <c r="AE63" s="3"/>
      <c r="AF63" s="3"/>
      <c r="AG63" s="54"/>
    </row>
    <row r="64" spans="1:35" s="2" customFormat="1" ht="25.5" x14ac:dyDescent="0.2">
      <c r="A64" s="4"/>
      <c r="B64" s="4" t="s">
        <v>16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 t="s">
        <v>1</v>
      </c>
      <c r="T64" s="4"/>
      <c r="U64" s="14" t="s">
        <v>52</v>
      </c>
      <c r="V64" s="73"/>
      <c r="W64" s="69"/>
      <c r="AA64" s="3" t="s">
        <v>304</v>
      </c>
      <c r="AB64" s="3"/>
      <c r="AC64" s="3"/>
      <c r="AD64" s="3" t="s">
        <v>69</v>
      </c>
      <c r="AE64" s="3" t="s">
        <v>107</v>
      </c>
      <c r="AF64" s="3" t="s">
        <v>2</v>
      </c>
      <c r="AG64" s="54" t="s">
        <v>70</v>
      </c>
      <c r="AI64" s="62" t="s">
        <v>332</v>
      </c>
    </row>
    <row r="65" spans="1:35" s="2" customFormat="1" x14ac:dyDescent="0.2">
      <c r="A65" s="4"/>
      <c r="B65" s="4"/>
      <c r="C65" s="4" t="s">
        <v>17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1</v>
      </c>
      <c r="T65" s="4"/>
      <c r="U65" s="61"/>
      <c r="V65" s="78"/>
      <c r="W65" s="69"/>
      <c r="AA65" s="3"/>
      <c r="AB65" s="3"/>
      <c r="AC65" s="3"/>
      <c r="AD65" s="3"/>
      <c r="AE65" s="3"/>
      <c r="AF65" s="3"/>
      <c r="AG65" s="54"/>
    </row>
    <row r="66" spans="1:35" s="2" customFormat="1" x14ac:dyDescent="0.2">
      <c r="A66" s="4"/>
      <c r="B66" s="4"/>
      <c r="C66" s="4"/>
      <c r="D66" s="4" t="s">
        <v>18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 t="s">
        <v>1</v>
      </c>
      <c r="T66" s="4"/>
      <c r="U66" s="21"/>
      <c r="V66" s="75"/>
      <c r="W66" s="69"/>
      <c r="Z66" s="3"/>
      <c r="AA66" s="3"/>
      <c r="AB66" s="3"/>
      <c r="AC66" s="3"/>
      <c r="AD66" s="3"/>
      <c r="AE66" s="3"/>
      <c r="AF66" s="3"/>
      <c r="AG66" s="54"/>
    </row>
    <row r="67" spans="1:35" s="2" customFormat="1" x14ac:dyDescent="0.2">
      <c r="A67" s="4"/>
      <c r="C67" s="4"/>
      <c r="D67" s="4"/>
      <c r="E67" s="5" t="s">
        <v>8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 t="s">
        <v>284</v>
      </c>
      <c r="S67" s="4" t="s">
        <v>1</v>
      </c>
      <c r="T67" s="4"/>
      <c r="U67" s="21" t="s">
        <v>53</v>
      </c>
      <c r="V67" s="75"/>
      <c r="W67" s="69"/>
      <c r="AA67" s="3"/>
      <c r="AB67" s="3"/>
      <c r="AC67" s="3"/>
      <c r="AD67" s="3"/>
      <c r="AE67" s="3"/>
      <c r="AF67" s="3"/>
      <c r="AG67" s="54"/>
    </row>
    <row r="68" spans="1:35" s="2" customFormat="1" ht="51" x14ac:dyDescent="0.2">
      <c r="A68" s="4"/>
      <c r="B68" s="4"/>
      <c r="D68" s="4"/>
      <c r="E68" s="4"/>
      <c r="F68" s="5" t="s">
        <v>26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 t="s">
        <v>1</v>
      </c>
      <c r="T68" s="4" t="s">
        <v>56</v>
      </c>
      <c r="U68" s="13" t="s">
        <v>71</v>
      </c>
      <c r="V68" s="76" t="s">
        <v>197</v>
      </c>
      <c r="W68" s="70" t="s">
        <v>302</v>
      </c>
      <c r="AC68" s="3"/>
      <c r="AD68" s="3"/>
      <c r="AE68" s="3"/>
      <c r="AF68" s="3"/>
      <c r="AG68" s="54"/>
    </row>
    <row r="69" spans="1:35" s="2" customFormat="1" ht="38.25" x14ac:dyDescent="0.2">
      <c r="A69" s="4"/>
      <c r="B69" s="4"/>
      <c r="C69" s="4"/>
      <c r="D69" s="4"/>
      <c r="E69" s="4"/>
      <c r="F69" s="5" t="s">
        <v>36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 t="s">
        <v>1</v>
      </c>
      <c r="T69" s="4" t="str">
        <f>"1.2.752.129.2.1.4.1"</f>
        <v>1.2.752.129.2.1.4.1</v>
      </c>
      <c r="U69" s="20" t="s">
        <v>133</v>
      </c>
      <c r="V69" s="72"/>
      <c r="W69" s="70" t="s">
        <v>184</v>
      </c>
      <c r="AC69" s="3"/>
      <c r="AD69" s="3"/>
      <c r="AE69" s="3"/>
      <c r="AF69" s="3"/>
      <c r="AG69" s="54"/>
    </row>
    <row r="70" spans="1:35" s="2" customFormat="1" x14ac:dyDescent="0.2">
      <c r="A70" s="4"/>
      <c r="B70" s="4" t="s">
        <v>84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 t="s">
        <v>2</v>
      </c>
      <c r="T70" s="4"/>
      <c r="U70" s="13" t="s">
        <v>85</v>
      </c>
      <c r="V70" s="78"/>
      <c r="W70" s="69"/>
      <c r="AA70" s="62"/>
      <c r="AB70" s="62"/>
      <c r="AC70" s="62"/>
      <c r="AD70" s="62"/>
      <c r="AE70" s="62"/>
      <c r="AF70" s="62"/>
      <c r="AG70" s="54"/>
    </row>
    <row r="71" spans="1:35" s="2" customFormat="1" x14ac:dyDescent="0.2">
      <c r="A71" s="4"/>
      <c r="B71" s="4"/>
      <c r="C71" s="5" t="s">
        <v>34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5" t="s">
        <v>244</v>
      </c>
      <c r="S71" s="4" t="s">
        <v>1</v>
      </c>
      <c r="T71" s="4"/>
      <c r="U71" s="61"/>
      <c r="V71" s="74"/>
      <c r="W71" s="69"/>
      <c r="AC71" s="3"/>
      <c r="AD71" s="3"/>
      <c r="AE71" s="3"/>
      <c r="AF71" s="3"/>
      <c r="AG71" s="54"/>
    </row>
    <row r="72" spans="1:35" s="2" customFormat="1" ht="25.5" x14ac:dyDescent="0.2">
      <c r="A72" s="4"/>
      <c r="B72" s="4"/>
      <c r="D72" s="5" t="s">
        <v>31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 t="s">
        <v>1</v>
      </c>
      <c r="T72" s="4" t="s">
        <v>56</v>
      </c>
      <c r="U72" s="14" t="s">
        <v>177</v>
      </c>
      <c r="V72" s="73" t="s">
        <v>83</v>
      </c>
      <c r="W72" s="70" t="s">
        <v>207</v>
      </c>
      <c r="X72" s="36"/>
      <c r="Z72" s="3" t="s">
        <v>84</v>
      </c>
      <c r="AD72" s="3" t="s">
        <v>109</v>
      </c>
      <c r="AE72" s="3"/>
      <c r="AF72" s="3" t="s">
        <v>2</v>
      </c>
      <c r="AG72" s="45" t="s">
        <v>139</v>
      </c>
      <c r="AI72" s="62" t="s">
        <v>333</v>
      </c>
    </row>
    <row r="73" spans="1:35" s="2" customFormat="1" x14ac:dyDescent="0.2">
      <c r="A73" s="4"/>
      <c r="B73" s="4"/>
      <c r="C73" s="5" t="s">
        <v>87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 t="s">
        <v>1</v>
      </c>
      <c r="T73" s="4"/>
      <c r="U73" s="21"/>
      <c r="V73" s="75"/>
      <c r="W73" s="70"/>
      <c r="X73" s="58"/>
      <c r="AE73" s="3"/>
      <c r="AF73" s="3"/>
      <c r="AG73" s="65"/>
    </row>
    <row r="74" spans="1:35" s="2" customFormat="1" ht="25.5" x14ac:dyDescent="0.2">
      <c r="A74" s="4"/>
      <c r="B74" s="4"/>
      <c r="C74" s="4"/>
      <c r="D74" s="5" t="s">
        <v>88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 t="s">
        <v>1</v>
      </c>
      <c r="T74" s="4" t="str">
        <f>"S"</f>
        <v>S</v>
      </c>
      <c r="U74" s="84"/>
      <c r="V74" s="75"/>
      <c r="W74" s="70" t="s">
        <v>206</v>
      </c>
      <c r="X74" s="17"/>
      <c r="AA74" s="3" t="s">
        <v>86</v>
      </c>
      <c r="AB74" s="3"/>
      <c r="AC74" s="3"/>
      <c r="AD74" s="3" t="s">
        <v>108</v>
      </c>
      <c r="AE74" s="3" t="s">
        <v>107</v>
      </c>
      <c r="AF74" s="3" t="s">
        <v>1</v>
      </c>
      <c r="AG74" s="54" t="s">
        <v>134</v>
      </c>
    </row>
    <row r="75" spans="1:35" s="2" customFormat="1" x14ac:dyDescent="0.2">
      <c r="A75" s="4"/>
      <c r="B75" s="4"/>
      <c r="C75" s="4" t="s">
        <v>72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 t="s">
        <v>2</v>
      </c>
      <c r="T75" s="4"/>
      <c r="U75" s="21"/>
      <c r="V75" s="75"/>
      <c r="W75" s="69"/>
      <c r="X75" s="17"/>
      <c r="AE75" s="3"/>
      <c r="AF75" s="3"/>
      <c r="AG75" s="65"/>
    </row>
    <row r="76" spans="1:35" s="2" customFormat="1" ht="25.5" x14ac:dyDescent="0.2">
      <c r="A76" s="4"/>
      <c r="B76" s="4"/>
      <c r="C76" s="4"/>
      <c r="D76" s="5" t="s">
        <v>8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5" t="s">
        <v>284</v>
      </c>
      <c r="S76" s="4" t="s">
        <v>1</v>
      </c>
      <c r="T76" s="4"/>
      <c r="U76" s="13" t="s">
        <v>260</v>
      </c>
      <c r="V76" s="73" t="s">
        <v>127</v>
      </c>
      <c r="W76" s="70"/>
      <c r="X76" s="17"/>
      <c r="AG76" s="36"/>
    </row>
    <row r="77" spans="1:35" s="2" customFormat="1" ht="51" x14ac:dyDescent="0.2">
      <c r="A77" s="4"/>
      <c r="B77" s="4"/>
      <c r="C77" s="4"/>
      <c r="D77" s="4"/>
      <c r="E77" s="5" t="s">
        <v>26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 t="s">
        <v>1</v>
      </c>
      <c r="T77" s="4" t="s">
        <v>56</v>
      </c>
      <c r="U77" s="13" t="s">
        <v>89</v>
      </c>
      <c r="V77" s="73"/>
      <c r="W77" s="70" t="s">
        <v>259</v>
      </c>
      <c r="X77" s="17"/>
      <c r="AA77" s="3" t="s">
        <v>258</v>
      </c>
      <c r="AD77" s="3" t="s">
        <v>69</v>
      </c>
      <c r="AE77" s="3"/>
      <c r="AF77" s="3" t="s">
        <v>2</v>
      </c>
      <c r="AG77" s="54" t="s">
        <v>110</v>
      </c>
    </row>
    <row r="78" spans="1:35" s="2" customFormat="1" ht="25.5" x14ac:dyDescent="0.2">
      <c r="A78" s="4"/>
      <c r="B78" s="4"/>
      <c r="C78" s="4"/>
      <c r="D78" s="4"/>
      <c r="E78" s="5" t="s">
        <v>25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 t="s">
        <v>1</v>
      </c>
      <c r="T78" s="4" t="str">
        <f>"1.2.752.129.2.1.4.1"</f>
        <v>1.2.752.129.2.1.4.1</v>
      </c>
      <c r="U78" s="13" t="s">
        <v>90</v>
      </c>
      <c r="V78" s="78"/>
      <c r="W78" s="69" t="s">
        <v>136</v>
      </c>
      <c r="X78" s="56"/>
      <c r="AA78" s="3" t="s">
        <v>241</v>
      </c>
      <c r="AB78" s="3"/>
      <c r="AD78" s="3" t="s">
        <v>107</v>
      </c>
      <c r="AE78" s="3"/>
      <c r="AF78" s="3" t="s">
        <v>2</v>
      </c>
      <c r="AG78" s="54" t="s">
        <v>242</v>
      </c>
    </row>
    <row r="79" spans="1:35" s="2" customFormat="1" x14ac:dyDescent="0.2">
      <c r="A79" s="4"/>
      <c r="B79" s="4"/>
      <c r="C79" s="4"/>
      <c r="D79" s="5" t="s">
        <v>15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 t="s">
        <v>2</v>
      </c>
      <c r="T79" s="4"/>
      <c r="U79" s="81"/>
      <c r="V79" s="75"/>
      <c r="W79" s="70"/>
      <c r="X79" s="56"/>
      <c r="AE79" s="3"/>
      <c r="AF79" s="3"/>
      <c r="AG79" s="36"/>
    </row>
    <row r="80" spans="1:35" s="2" customFormat="1" ht="25.5" x14ac:dyDescent="0.2">
      <c r="A80" s="4"/>
      <c r="C80" s="4"/>
      <c r="D80" s="5"/>
      <c r="E80" s="5" t="s">
        <v>8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 t="s">
        <v>284</v>
      </c>
      <c r="S80" s="5" t="s">
        <v>1</v>
      </c>
      <c r="T80" s="4"/>
      <c r="U80" s="13" t="s">
        <v>135</v>
      </c>
      <c r="V80" s="73" t="s">
        <v>127</v>
      </c>
      <c r="W80" s="69"/>
      <c r="X80" s="36"/>
      <c r="AE80" s="3"/>
      <c r="AF80" s="3"/>
      <c r="AG80" s="65"/>
    </row>
    <row r="81" spans="1:35" s="2" customFormat="1" ht="38.25" x14ac:dyDescent="0.2">
      <c r="A81" s="4"/>
      <c r="D81" s="5"/>
      <c r="E81" s="5"/>
      <c r="F81" s="4" t="s">
        <v>26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 t="s">
        <v>1</v>
      </c>
      <c r="T81" s="5" t="s">
        <v>56</v>
      </c>
      <c r="U81" s="13" t="s">
        <v>91</v>
      </c>
      <c r="V81" s="75"/>
      <c r="W81" s="70" t="s">
        <v>183</v>
      </c>
      <c r="X81" s="59"/>
      <c r="AE81" s="3"/>
      <c r="AF81" s="3"/>
      <c r="AG81" s="65"/>
    </row>
    <row r="82" spans="1:35" s="2" customFormat="1" ht="25.5" x14ac:dyDescent="0.2">
      <c r="A82" s="4"/>
      <c r="C82" s="4"/>
      <c r="D82" s="5"/>
      <c r="E82" s="4"/>
      <c r="F82" s="5" t="s">
        <v>25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 t="s">
        <v>1</v>
      </c>
      <c r="T82" s="4" t="s">
        <v>38</v>
      </c>
      <c r="U82" s="20" t="s">
        <v>92</v>
      </c>
      <c r="V82" s="73"/>
      <c r="W82" s="69" t="s">
        <v>137</v>
      </c>
      <c r="X82" s="57"/>
      <c r="AE82" s="3"/>
      <c r="AF82" s="3"/>
      <c r="AG82" s="65"/>
    </row>
    <row r="83" spans="1:35" s="2" customFormat="1" ht="38.25" x14ac:dyDescent="0.2">
      <c r="A83" s="4"/>
      <c r="C83" s="4"/>
      <c r="D83" s="5" t="s">
        <v>14</v>
      </c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 t="s">
        <v>2</v>
      </c>
      <c r="T83" s="4"/>
      <c r="U83" s="20" t="s">
        <v>263</v>
      </c>
      <c r="V83" s="73"/>
      <c r="W83" s="70" t="s">
        <v>266</v>
      </c>
      <c r="X83" s="57"/>
      <c r="AE83" s="3"/>
      <c r="AF83" s="3"/>
      <c r="AG83" s="65"/>
    </row>
    <row r="84" spans="1:35" s="2" customFormat="1" ht="51" x14ac:dyDescent="0.2">
      <c r="A84" s="4"/>
      <c r="C84" s="4"/>
      <c r="D84" s="5"/>
      <c r="E84" s="5" t="s">
        <v>33</v>
      </c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 t="s">
        <v>261</v>
      </c>
      <c r="S84" s="5" t="s">
        <v>1</v>
      </c>
      <c r="T84" s="5" t="s">
        <v>56</v>
      </c>
      <c r="U84" s="20"/>
      <c r="V84" s="73"/>
      <c r="W84" s="69" t="s">
        <v>262</v>
      </c>
      <c r="X84" s="57"/>
      <c r="AE84" s="3"/>
      <c r="AF84" s="3"/>
      <c r="AG84" s="65"/>
    </row>
    <row r="85" spans="1:35" s="2" customFormat="1" ht="51" x14ac:dyDescent="0.2">
      <c r="A85" s="4"/>
      <c r="B85" s="3" t="s">
        <v>42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 t="s">
        <v>2</v>
      </c>
      <c r="T85" s="100"/>
      <c r="U85" s="20" t="s">
        <v>98</v>
      </c>
      <c r="V85" s="73" t="s">
        <v>127</v>
      </c>
      <c r="W85" s="70" t="s">
        <v>185</v>
      </c>
      <c r="X85" s="17"/>
      <c r="AB85" s="3"/>
      <c r="AD85" s="3"/>
      <c r="AE85" s="3"/>
      <c r="AF85" s="3"/>
      <c r="AG85" s="54"/>
    </row>
    <row r="86" spans="1:35" s="2" customFormat="1" x14ac:dyDescent="0.2">
      <c r="A86" s="4"/>
      <c r="C86" s="4" t="s">
        <v>43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 t="s">
        <v>1</v>
      </c>
      <c r="T86" s="4"/>
      <c r="U86" s="21"/>
      <c r="V86" s="75"/>
      <c r="W86" s="70"/>
      <c r="X86" s="56"/>
      <c r="AE86" s="3"/>
      <c r="AF86" s="3"/>
      <c r="AG86" s="65"/>
    </row>
    <row r="87" spans="1:35" s="2" customFormat="1" x14ac:dyDescent="0.2">
      <c r="A87" s="4"/>
      <c r="C87" s="4"/>
      <c r="D87" s="5" t="s">
        <v>23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 t="s">
        <v>1</v>
      </c>
      <c r="T87" s="4"/>
      <c r="U87" s="13" t="s">
        <v>138</v>
      </c>
      <c r="V87" s="73" t="s">
        <v>127</v>
      </c>
      <c r="W87" s="69"/>
      <c r="X87" s="3"/>
    </row>
    <row r="88" spans="1:35" s="2" customFormat="1" ht="38.25" x14ac:dyDescent="0.2">
      <c r="A88" s="4"/>
      <c r="C88" s="4"/>
      <c r="E88" s="5" t="s">
        <v>23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 t="s">
        <v>1</v>
      </c>
      <c r="T88" s="99">
        <v>310866003</v>
      </c>
      <c r="U88" s="20" t="s">
        <v>192</v>
      </c>
      <c r="V88" s="76"/>
      <c r="W88" s="70" t="s">
        <v>193</v>
      </c>
      <c r="Z88" s="3" t="s">
        <v>105</v>
      </c>
      <c r="AC88" s="3"/>
      <c r="AD88" s="3"/>
      <c r="AE88" s="3" t="s">
        <v>106</v>
      </c>
      <c r="AF88" s="3" t="s">
        <v>1</v>
      </c>
      <c r="AG88" s="54" t="s">
        <v>111</v>
      </c>
      <c r="AI88" s="62" t="s">
        <v>334</v>
      </c>
    </row>
    <row r="89" spans="1:35" s="2" customFormat="1" ht="25.5" x14ac:dyDescent="0.2">
      <c r="A89" s="4"/>
      <c r="C89" s="56"/>
      <c r="E89" s="5" t="s">
        <v>27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1</v>
      </c>
      <c r="T89" s="3" t="s">
        <v>54</v>
      </c>
      <c r="U89" s="13" t="s">
        <v>65</v>
      </c>
      <c r="V89" s="73"/>
      <c r="W89" s="70" t="s">
        <v>186</v>
      </c>
    </row>
    <row r="90" spans="1:35" s="2" customFormat="1" x14ac:dyDescent="0.2">
      <c r="A90" s="4"/>
      <c r="B90" s="55"/>
      <c r="D90" s="5" t="s">
        <v>44</v>
      </c>
      <c r="E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6" t="s">
        <v>1</v>
      </c>
      <c r="U90" s="61"/>
      <c r="V90" s="78"/>
      <c r="W90" s="69"/>
      <c r="Y90" s="3"/>
      <c r="AA90" s="3"/>
      <c r="AB90" s="3"/>
      <c r="AC90" s="3"/>
      <c r="AD90" s="3"/>
      <c r="AE90" s="3"/>
      <c r="AF90" s="3"/>
      <c r="AG90" s="54"/>
    </row>
    <row r="91" spans="1:35" s="2" customFormat="1" ht="25.5" x14ac:dyDescent="0.2">
      <c r="A91" s="4"/>
      <c r="B91" s="55"/>
      <c r="C91" s="56"/>
      <c r="D91" s="5"/>
      <c r="E91" s="5" t="s">
        <v>9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6" t="s">
        <v>1</v>
      </c>
      <c r="T91" s="3" t="s">
        <v>66</v>
      </c>
      <c r="U91" s="13"/>
      <c r="V91" s="73"/>
      <c r="W91" s="70" t="s">
        <v>187</v>
      </c>
      <c r="Y91" s="3"/>
      <c r="Z91" s="62"/>
      <c r="AA91" s="62"/>
      <c r="AB91" s="62"/>
      <c r="AC91" s="62"/>
      <c r="AD91" s="62"/>
      <c r="AE91" s="62"/>
      <c r="AF91" s="62"/>
      <c r="AG91" s="108"/>
    </row>
    <row r="92" spans="1:35" s="2" customFormat="1" ht="38.25" x14ac:dyDescent="0.2">
      <c r="B92" s="55" t="s">
        <v>167</v>
      </c>
      <c r="C92" s="56"/>
      <c r="D92" s="55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 t="s">
        <v>2</v>
      </c>
      <c r="T92" s="55"/>
      <c r="U92" s="13" t="s">
        <v>168</v>
      </c>
      <c r="V92" s="73"/>
      <c r="W92" s="70"/>
      <c r="Z92" s="62"/>
      <c r="AA92" s="62"/>
      <c r="AB92" s="62"/>
      <c r="AC92" s="62"/>
      <c r="AD92" s="62"/>
      <c r="AE92" s="62"/>
      <c r="AF92" s="62"/>
      <c r="AG92" s="109"/>
    </row>
    <row r="93" spans="1:35" s="2" customFormat="1" x14ac:dyDescent="0.2">
      <c r="B93" s="55"/>
      <c r="C93" s="56" t="s">
        <v>169</v>
      </c>
      <c r="D93" s="55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 t="s">
        <v>1</v>
      </c>
      <c r="T93" s="55"/>
      <c r="U93" s="11"/>
      <c r="V93" s="73"/>
      <c r="W93" s="70"/>
      <c r="AG93" s="36"/>
    </row>
    <row r="94" spans="1:35" s="2" customFormat="1" x14ac:dyDescent="0.2">
      <c r="B94" s="55"/>
      <c r="C94" s="56"/>
      <c r="D94" s="56" t="s">
        <v>8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 t="s">
        <v>1</v>
      </c>
      <c r="T94" s="55"/>
      <c r="U94" s="11" t="s">
        <v>170</v>
      </c>
      <c r="V94" s="73"/>
      <c r="W94" s="70"/>
      <c r="AG94" s="36"/>
    </row>
    <row r="95" spans="1:35" s="2" customFormat="1" ht="25.5" x14ac:dyDescent="0.2">
      <c r="B95" s="55"/>
      <c r="C95" s="113"/>
      <c r="D95" s="113"/>
      <c r="E95" s="113" t="s">
        <v>26</v>
      </c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 t="s">
        <v>1</v>
      </c>
      <c r="T95" s="55" t="s">
        <v>56</v>
      </c>
      <c r="U95" s="114" t="s">
        <v>171</v>
      </c>
      <c r="V95" s="76" t="s">
        <v>146</v>
      </c>
      <c r="W95" s="115" t="s">
        <v>257</v>
      </c>
      <c r="X95" s="3"/>
      <c r="Z95" s="3" t="s">
        <v>256</v>
      </c>
      <c r="AA95" s="3"/>
      <c r="AB95" s="3"/>
      <c r="AC95" s="3"/>
      <c r="AD95" s="3"/>
      <c r="AE95" s="3" t="s">
        <v>107</v>
      </c>
      <c r="AF95" s="3" t="s">
        <v>2</v>
      </c>
      <c r="AG95" s="116" t="s">
        <v>166</v>
      </c>
    </row>
    <row r="96" spans="1:35" s="2" customFormat="1" ht="25.5" x14ac:dyDescent="0.2">
      <c r="B96" s="55"/>
      <c r="C96" s="56"/>
      <c r="D96" s="56"/>
      <c r="E96" s="56" t="s">
        <v>25</v>
      </c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 t="s">
        <v>1</v>
      </c>
      <c r="T96" s="55" t="s">
        <v>97</v>
      </c>
      <c r="U96" s="60" t="s">
        <v>82</v>
      </c>
      <c r="V96" s="73"/>
      <c r="W96" s="70" t="s">
        <v>188</v>
      </c>
      <c r="AG96" s="36"/>
    </row>
    <row r="97" spans="1:38" s="2" customFormat="1" x14ac:dyDescent="0.2">
      <c r="A97" s="4"/>
      <c r="B97" s="55"/>
      <c r="C97" s="56"/>
      <c r="D97" s="47" t="s">
        <v>22</v>
      </c>
      <c r="E97" s="47"/>
      <c r="F97" s="47"/>
      <c r="G97" s="47"/>
      <c r="H97" s="47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 t="s">
        <v>1</v>
      </c>
      <c r="T97" s="55"/>
      <c r="U97" s="11"/>
      <c r="V97" s="73"/>
      <c r="W97" s="70"/>
      <c r="X97" s="18"/>
      <c r="Y97" s="4"/>
      <c r="Z97" s="4"/>
      <c r="AA97" s="4"/>
      <c r="AB97" s="4"/>
      <c r="AC97" s="4"/>
      <c r="AD97" s="4"/>
      <c r="AE97" s="4"/>
      <c r="AF97" s="4"/>
      <c r="AG97" s="17"/>
      <c r="AH97" s="4"/>
      <c r="AI97" s="4"/>
      <c r="AJ97" s="4"/>
      <c r="AK97" s="4"/>
      <c r="AL97" s="4"/>
    </row>
    <row r="98" spans="1:38" s="2" customFormat="1" x14ac:dyDescent="0.2">
      <c r="B98" s="55"/>
      <c r="C98" s="56"/>
      <c r="D98" s="56"/>
      <c r="E98" s="56" t="s">
        <v>29</v>
      </c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 t="s">
        <v>1</v>
      </c>
      <c r="T98" s="55" t="s">
        <v>172</v>
      </c>
      <c r="U98" s="11" t="s">
        <v>173</v>
      </c>
      <c r="V98" s="73"/>
      <c r="W98" s="70"/>
      <c r="AG98" s="36"/>
    </row>
    <row r="99" spans="1:38" s="2" customFormat="1" x14ac:dyDescent="0.2">
      <c r="B99" s="55" t="s">
        <v>264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 t="s">
        <v>1</v>
      </c>
      <c r="T99" s="55"/>
      <c r="U99" s="11"/>
      <c r="V99" s="73" t="s">
        <v>283</v>
      </c>
      <c r="W99" s="70"/>
      <c r="AG99" s="36"/>
    </row>
    <row r="100" spans="1:38" s="2" customFormat="1" x14ac:dyDescent="0.2">
      <c r="B100" s="55"/>
      <c r="C100" s="56" t="s">
        <v>158</v>
      </c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 t="s">
        <v>1</v>
      </c>
      <c r="T100" s="55" t="s">
        <v>265</v>
      </c>
      <c r="U100" s="11"/>
      <c r="V100" s="73"/>
      <c r="W100" s="70"/>
      <c r="AG100" s="36"/>
    </row>
    <row r="101" spans="1:38" s="2" customFormat="1" x14ac:dyDescent="0.2">
      <c r="B101" s="55"/>
      <c r="C101" s="56" t="s">
        <v>3</v>
      </c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 t="s">
        <v>1</v>
      </c>
      <c r="T101" s="55"/>
      <c r="U101" s="11"/>
      <c r="V101" s="73"/>
      <c r="W101" s="70"/>
      <c r="AG101" s="36"/>
    </row>
    <row r="102" spans="1:38" s="2" customFormat="1" ht="25.5" x14ac:dyDescent="0.2">
      <c r="B102" s="55"/>
      <c r="C102" s="56"/>
      <c r="D102" s="56" t="s">
        <v>25</v>
      </c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 t="s">
        <v>1</v>
      </c>
      <c r="T102" s="5" t="s">
        <v>38</v>
      </c>
      <c r="U102" s="20" t="s">
        <v>92</v>
      </c>
      <c r="V102" s="73"/>
      <c r="W102" s="70" t="s">
        <v>268</v>
      </c>
      <c r="AG102" s="36"/>
    </row>
    <row r="103" spans="1:38" s="2" customFormat="1" ht="25.5" x14ac:dyDescent="0.2">
      <c r="B103" s="55"/>
      <c r="C103" s="56"/>
      <c r="D103" s="56" t="s">
        <v>26</v>
      </c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 t="s">
        <v>1</v>
      </c>
      <c r="T103" s="55" t="s">
        <v>56</v>
      </c>
      <c r="U103" s="11" t="s">
        <v>267</v>
      </c>
      <c r="V103" s="73"/>
      <c r="W103" s="70" t="s">
        <v>269</v>
      </c>
      <c r="AG103" s="36"/>
    </row>
    <row r="104" spans="1:38" s="4" customFormat="1" x14ac:dyDescent="0.2">
      <c r="B104" s="3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3"/>
      <c r="U104" s="11"/>
      <c r="V104" s="73"/>
      <c r="W104" s="70"/>
      <c r="AG104" s="17"/>
    </row>
    <row r="105" spans="1:38" s="2" customFormat="1" x14ac:dyDescent="0.2">
      <c r="B105" s="18" t="s">
        <v>5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97"/>
      <c r="V105" s="75"/>
      <c r="W105" s="86"/>
      <c r="AG105" s="36"/>
    </row>
    <row r="106" spans="1:38" s="2" customFormat="1" x14ac:dyDescent="0.2">
      <c r="B106" s="18" t="s">
        <v>19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97"/>
      <c r="V106" s="75"/>
      <c r="W106" s="86"/>
      <c r="Y106" s="19" t="s">
        <v>335</v>
      </c>
      <c r="AD106" s="19" t="s">
        <v>325</v>
      </c>
      <c r="AG106" s="36"/>
    </row>
    <row r="107" spans="1:38" s="2" customFormat="1" x14ac:dyDescent="0.2">
      <c r="B107" s="18" t="s">
        <v>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97"/>
      <c r="V107" s="75"/>
      <c r="W107" s="86"/>
      <c r="AG107" s="36"/>
    </row>
    <row r="108" spans="1:38" s="2" customFormat="1" x14ac:dyDescent="0.2">
      <c r="A108" s="4"/>
      <c r="B108" s="4" t="s">
        <v>20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 t="s">
        <v>1</v>
      </c>
      <c r="T108" s="4"/>
      <c r="U108" s="97"/>
      <c r="V108" s="75"/>
      <c r="W108" s="69"/>
      <c r="Z108" s="3" t="s">
        <v>336</v>
      </c>
      <c r="AD108" s="3" t="s">
        <v>337</v>
      </c>
      <c r="AF108" s="3" t="s">
        <v>2</v>
      </c>
      <c r="AG108" s="36"/>
    </row>
    <row r="109" spans="1:38" s="2" customFormat="1" x14ac:dyDescent="0.2">
      <c r="A109" s="4"/>
      <c r="B109" s="4"/>
      <c r="C109" s="4" t="s">
        <v>21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 t="s">
        <v>1</v>
      </c>
      <c r="T109" s="4"/>
      <c r="U109" s="97"/>
      <c r="V109" s="75"/>
      <c r="W109" s="69"/>
      <c r="AG109" s="36"/>
    </row>
    <row r="110" spans="1:38" s="2" customFormat="1" x14ac:dyDescent="0.2">
      <c r="B110" s="18" t="s">
        <v>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97"/>
      <c r="V110" s="75"/>
      <c r="W110" s="69"/>
      <c r="AA110" s="3" t="s">
        <v>338</v>
      </c>
      <c r="AE110" s="3" t="s">
        <v>352</v>
      </c>
      <c r="AF110" s="3" t="s">
        <v>2</v>
      </c>
      <c r="AG110" s="36"/>
    </row>
    <row r="111" spans="1:38" s="2" customFormat="1" x14ac:dyDescent="0.2">
      <c r="B111" s="18" t="s">
        <v>141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21"/>
      <c r="V111" s="75"/>
      <c r="W111" s="69"/>
      <c r="X111" s="3"/>
      <c r="Z111" s="3"/>
      <c r="AA111" s="3" t="s">
        <v>339</v>
      </c>
      <c r="AE111" s="3" t="s">
        <v>352</v>
      </c>
      <c r="AF111" s="3" t="s">
        <v>2</v>
      </c>
      <c r="AG111" s="54"/>
    </row>
    <row r="112" spans="1:38" s="2" customFormat="1" x14ac:dyDescent="0.2">
      <c r="B112" s="18" t="s">
        <v>5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21"/>
      <c r="V112" s="75"/>
      <c r="W112" s="69"/>
      <c r="X112" s="3"/>
      <c r="Z112" s="3"/>
      <c r="AA112" s="3" t="s">
        <v>340</v>
      </c>
      <c r="AE112" s="3" t="s">
        <v>352</v>
      </c>
      <c r="AF112" s="3" t="s">
        <v>2</v>
      </c>
      <c r="AG112" s="54"/>
    </row>
    <row r="113" spans="1:33" s="2" customForma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21"/>
      <c r="V113" s="75"/>
      <c r="W113" s="69"/>
      <c r="X113" s="3"/>
      <c r="Z113" s="3"/>
      <c r="AA113" s="3" t="s">
        <v>341</v>
      </c>
      <c r="AE113" s="3" t="s">
        <v>353</v>
      </c>
      <c r="AF113" s="3" t="s">
        <v>2</v>
      </c>
      <c r="AG113" s="54"/>
    </row>
    <row r="114" spans="1:33" s="2" customForma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21"/>
      <c r="V114" s="75"/>
      <c r="W114" s="69"/>
      <c r="X114" s="3"/>
      <c r="Z114" s="3"/>
      <c r="AA114" s="3" t="s">
        <v>342</v>
      </c>
      <c r="AE114" s="3" t="s">
        <v>353</v>
      </c>
      <c r="AF114" s="3" t="s">
        <v>2</v>
      </c>
      <c r="AG114" s="54"/>
    </row>
    <row r="115" spans="1:33" s="2" customFormat="1" x14ac:dyDescent="0.2">
      <c r="A115" s="4"/>
      <c r="B115" s="18"/>
      <c r="C115" s="4"/>
      <c r="D115" s="5" t="s">
        <v>20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21"/>
      <c r="V115" s="73"/>
      <c r="W115" s="69"/>
      <c r="X115" s="3"/>
      <c r="Z115" s="3"/>
      <c r="AA115" s="3" t="s">
        <v>343</v>
      </c>
      <c r="AE115" s="3" t="s">
        <v>352</v>
      </c>
      <c r="AF115" s="3" t="s">
        <v>2</v>
      </c>
      <c r="AG115" s="54"/>
    </row>
    <row r="116" spans="1:33" s="2" customFormat="1" x14ac:dyDescent="0.2">
      <c r="A116" s="4"/>
      <c r="B116" s="4"/>
      <c r="C116" s="4"/>
      <c r="D116" s="4"/>
      <c r="E116" s="5" t="s">
        <v>78</v>
      </c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61"/>
      <c r="V116" s="79"/>
      <c r="W116" s="69"/>
      <c r="X116" s="3"/>
      <c r="Z116" s="62"/>
      <c r="AA116" s="3" t="s">
        <v>344</v>
      </c>
      <c r="AE116" s="3" t="s">
        <v>352</v>
      </c>
      <c r="AF116" s="3" t="s">
        <v>2</v>
      </c>
      <c r="AG116" s="54"/>
    </row>
    <row r="117" spans="1:33" s="2" customFormat="1" x14ac:dyDescent="0.2">
      <c r="A117" s="4"/>
      <c r="B117" s="4"/>
      <c r="C117" s="4"/>
      <c r="D117" s="4"/>
      <c r="E117" s="5"/>
      <c r="F117" s="56" t="s">
        <v>9</v>
      </c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 t="s">
        <v>1</v>
      </c>
      <c r="T117" s="4"/>
      <c r="U117" s="83" t="s">
        <v>103</v>
      </c>
      <c r="V117" s="79"/>
      <c r="W117" s="69"/>
      <c r="X117" s="3"/>
      <c r="Z117" s="3"/>
      <c r="AE117" s="3"/>
      <c r="AF117" s="3"/>
      <c r="AG117" s="54"/>
    </row>
    <row r="118" spans="1:33" s="2" customFormat="1" x14ac:dyDescent="0.2">
      <c r="A118" s="4"/>
      <c r="B118" s="4"/>
      <c r="C118" s="4"/>
      <c r="D118" s="4"/>
      <c r="E118" s="5"/>
      <c r="F118" s="56"/>
      <c r="G118" s="56" t="s">
        <v>23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 t="s">
        <v>1</v>
      </c>
      <c r="T118" s="103">
        <v>439401001</v>
      </c>
      <c r="U118" s="83" t="s">
        <v>156</v>
      </c>
      <c r="V118" s="79"/>
      <c r="W118" s="70" t="s">
        <v>195</v>
      </c>
      <c r="X118" s="3"/>
      <c r="Z118" s="3"/>
      <c r="AE118" s="3"/>
      <c r="AF118" s="3"/>
      <c r="AG118" s="54"/>
    </row>
    <row r="119" spans="1:33" s="2" customFormat="1" x14ac:dyDescent="0.2">
      <c r="A119" s="4"/>
      <c r="B119" s="4"/>
      <c r="C119" s="4"/>
      <c r="D119" s="4"/>
      <c r="E119" s="5"/>
      <c r="F119" s="56"/>
      <c r="G119" s="2" t="s">
        <v>28</v>
      </c>
      <c r="S119" s="2" t="s">
        <v>1</v>
      </c>
      <c r="T119" s="3" t="s">
        <v>154</v>
      </c>
      <c r="U119" s="32"/>
      <c r="V119" s="76"/>
      <c r="W119" s="70" t="s">
        <v>157</v>
      </c>
      <c r="X119" s="3"/>
      <c r="Z119" s="3"/>
      <c r="AE119" s="3"/>
      <c r="AF119" s="3"/>
      <c r="AG119" s="54"/>
    </row>
    <row r="120" spans="1:33" s="2" customFormat="1" ht="25.5" x14ac:dyDescent="0.2">
      <c r="A120" s="4"/>
      <c r="B120" s="4"/>
      <c r="C120" s="4"/>
      <c r="D120" s="4"/>
      <c r="E120" s="5"/>
      <c r="F120" s="56"/>
      <c r="G120" s="56" t="s">
        <v>27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 t="s">
        <v>1</v>
      </c>
      <c r="T120" s="5" t="s">
        <v>54</v>
      </c>
      <c r="U120" s="83"/>
      <c r="V120" s="79"/>
      <c r="W120" s="70" t="s">
        <v>147</v>
      </c>
      <c r="X120" s="3"/>
      <c r="Z120" s="3" t="s">
        <v>345</v>
      </c>
      <c r="AD120" s="3" t="s">
        <v>363</v>
      </c>
      <c r="AE120" s="3"/>
      <c r="AF120" s="3" t="s">
        <v>2</v>
      </c>
      <c r="AG120" s="54"/>
    </row>
    <row r="121" spans="1:33" s="2" customFormat="1" x14ac:dyDescent="0.2">
      <c r="A121" s="4"/>
      <c r="B121" s="4"/>
      <c r="C121" s="4"/>
      <c r="D121" s="4"/>
      <c r="E121" s="5"/>
      <c r="F121" s="56"/>
      <c r="G121" s="56" t="s">
        <v>140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 t="s">
        <v>1</v>
      </c>
      <c r="T121" s="4" t="s">
        <v>143</v>
      </c>
      <c r="U121" s="83"/>
      <c r="V121" s="79"/>
      <c r="W121" s="70" t="s">
        <v>148</v>
      </c>
      <c r="X121" s="3"/>
      <c r="Z121" s="3"/>
      <c r="AA121" s="3" t="s">
        <v>364</v>
      </c>
      <c r="AD121" s="3" t="s">
        <v>365</v>
      </c>
      <c r="AE121" s="3"/>
      <c r="AF121" s="3" t="s">
        <v>2</v>
      </c>
      <c r="AG121" s="54" t="s">
        <v>366</v>
      </c>
    </row>
    <row r="122" spans="1:33" s="2" customFormat="1" x14ac:dyDescent="0.2">
      <c r="A122" s="4"/>
      <c r="B122" s="4"/>
      <c r="C122" s="4"/>
      <c r="D122" s="4"/>
      <c r="E122" s="5"/>
      <c r="F122" s="56" t="s">
        <v>79</v>
      </c>
      <c r="G122" s="5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 t="s">
        <v>255</v>
      </c>
      <c r="S122" s="5" t="s">
        <v>2</v>
      </c>
      <c r="T122" s="80"/>
      <c r="U122" s="85" t="s">
        <v>155</v>
      </c>
      <c r="V122" s="79"/>
      <c r="W122" s="86"/>
      <c r="X122" s="3"/>
      <c r="Z122" s="3"/>
      <c r="AA122" s="3" t="s">
        <v>343</v>
      </c>
      <c r="AE122" s="3" t="s">
        <v>352</v>
      </c>
      <c r="AF122" s="3" t="s">
        <v>2</v>
      </c>
      <c r="AG122" s="54"/>
    </row>
    <row r="123" spans="1:33" s="2" customFormat="1" x14ac:dyDescent="0.2">
      <c r="A123" s="4"/>
      <c r="B123" s="4"/>
      <c r="C123" s="4"/>
      <c r="D123" s="4"/>
      <c r="E123" s="5"/>
      <c r="F123" s="4" t="s">
        <v>93</v>
      </c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1</v>
      </c>
      <c r="T123" s="4"/>
      <c r="U123" s="83"/>
      <c r="V123" s="79"/>
      <c r="W123" s="69"/>
      <c r="X123" s="3"/>
      <c r="Z123" s="62"/>
      <c r="AA123" s="3" t="s">
        <v>344</v>
      </c>
      <c r="AB123" s="62"/>
      <c r="AC123" s="62"/>
      <c r="AD123" s="62"/>
      <c r="AE123" s="3" t="s">
        <v>352</v>
      </c>
      <c r="AF123" s="3" t="s">
        <v>2</v>
      </c>
      <c r="AG123" s="87"/>
    </row>
    <row r="124" spans="1:33" s="2" customFormat="1" x14ac:dyDescent="0.2">
      <c r="A124" s="4"/>
      <c r="B124" s="4"/>
      <c r="C124" s="4"/>
      <c r="D124" s="4"/>
      <c r="E124" s="5"/>
      <c r="F124" s="4"/>
      <c r="G124" s="5" t="s">
        <v>94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 t="s">
        <v>1</v>
      </c>
      <c r="T124" s="4"/>
      <c r="U124" s="61"/>
      <c r="V124" s="79"/>
      <c r="W124" s="69"/>
      <c r="X124" s="3"/>
      <c r="AA124" s="3" t="s">
        <v>346</v>
      </c>
      <c r="AE124" s="3" t="s">
        <v>353</v>
      </c>
      <c r="AF124" s="3" t="s">
        <v>2</v>
      </c>
    </row>
    <row r="125" spans="1:33" s="2" customFormat="1" x14ac:dyDescent="0.2">
      <c r="A125" s="4"/>
      <c r="B125" s="4"/>
      <c r="C125" s="4"/>
      <c r="D125" s="4"/>
      <c r="E125" s="5"/>
      <c r="F125" s="4"/>
      <c r="G125" s="5"/>
      <c r="H125" s="5" t="s">
        <v>37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 t="s">
        <v>1</v>
      </c>
      <c r="T125" s="5" t="s">
        <v>100</v>
      </c>
      <c r="U125" s="61"/>
      <c r="V125" s="79"/>
      <c r="W125" s="70"/>
      <c r="X125" s="3"/>
      <c r="AA125" s="3" t="s">
        <v>347</v>
      </c>
      <c r="AE125" s="3" t="s">
        <v>353</v>
      </c>
      <c r="AF125" s="3" t="s">
        <v>2</v>
      </c>
    </row>
    <row r="126" spans="1:33" s="2" customFormat="1" x14ac:dyDescent="0.2">
      <c r="A126" s="4"/>
      <c r="B126" s="4"/>
      <c r="C126" s="4"/>
      <c r="D126" s="4"/>
      <c r="E126" s="5"/>
      <c r="F126" s="4"/>
      <c r="G126" s="5"/>
      <c r="H126" s="5" t="s">
        <v>95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 t="s">
        <v>1</v>
      </c>
      <c r="T126" s="5" t="s">
        <v>96</v>
      </c>
      <c r="U126" s="61"/>
      <c r="V126" s="79"/>
      <c r="W126" s="69"/>
      <c r="X126" s="3"/>
      <c r="Y126" s="62"/>
    </row>
    <row r="127" spans="1:33" s="2" customFormat="1" x14ac:dyDescent="0.2">
      <c r="A127" s="4"/>
      <c r="B127" s="4"/>
      <c r="C127" s="4"/>
      <c r="D127" s="4"/>
      <c r="E127" s="5"/>
      <c r="F127" s="4"/>
      <c r="G127" s="5"/>
      <c r="H127" s="4" t="s">
        <v>23</v>
      </c>
      <c r="I127" s="4"/>
      <c r="J127" s="4"/>
      <c r="K127" s="4"/>
      <c r="L127" s="4"/>
      <c r="M127" s="4"/>
      <c r="N127" s="4"/>
      <c r="O127" s="4"/>
      <c r="P127" s="4"/>
      <c r="Q127" s="4"/>
      <c r="R127" s="5" t="s">
        <v>160</v>
      </c>
      <c r="S127" s="6" t="s">
        <v>1</v>
      </c>
      <c r="T127" s="4"/>
      <c r="U127" s="60"/>
      <c r="V127" s="79"/>
      <c r="W127" s="69"/>
      <c r="X127" s="3"/>
      <c r="Y127" s="62"/>
      <c r="Z127" s="3" t="s">
        <v>348</v>
      </c>
      <c r="AD127" s="3" t="s">
        <v>362</v>
      </c>
      <c r="AF127" s="3" t="s">
        <v>2</v>
      </c>
    </row>
    <row r="128" spans="1:33" s="2" customFormat="1" ht="38.25" x14ac:dyDescent="0.2">
      <c r="A128" s="4"/>
      <c r="B128" s="4"/>
      <c r="C128" s="4"/>
      <c r="D128" s="4"/>
      <c r="E128" s="5"/>
      <c r="F128" s="4"/>
      <c r="G128" s="5"/>
      <c r="I128" s="5" t="s">
        <v>23</v>
      </c>
      <c r="J128" s="4"/>
      <c r="K128" s="4"/>
      <c r="L128" s="4"/>
      <c r="M128" s="4"/>
      <c r="N128" s="4"/>
      <c r="O128" s="4"/>
      <c r="P128" s="4"/>
      <c r="Q128" s="4"/>
      <c r="R128" s="4"/>
      <c r="S128" s="4" t="s">
        <v>1</v>
      </c>
      <c r="T128" s="5" t="s">
        <v>56</v>
      </c>
      <c r="U128" s="20" t="s">
        <v>314</v>
      </c>
      <c r="V128" s="76"/>
      <c r="W128" s="70" t="s">
        <v>165</v>
      </c>
      <c r="X128" s="46"/>
      <c r="Y128" s="112"/>
      <c r="AA128" s="3" t="s">
        <v>349</v>
      </c>
      <c r="AE128" s="3" t="s">
        <v>352</v>
      </c>
      <c r="AF128" s="3" t="s">
        <v>2</v>
      </c>
    </row>
    <row r="129" spans="1:33" s="46" customFormat="1" ht="38.25" x14ac:dyDescent="0.2">
      <c r="A129" s="4"/>
      <c r="B129" s="4"/>
      <c r="C129" s="4"/>
      <c r="D129" s="4"/>
      <c r="E129" s="5"/>
      <c r="F129" s="4"/>
      <c r="G129" s="5"/>
      <c r="H129" s="2"/>
      <c r="I129" s="5" t="s">
        <v>28</v>
      </c>
      <c r="J129" s="4"/>
      <c r="K129" s="4"/>
      <c r="L129" s="4"/>
      <c r="M129" s="4"/>
      <c r="N129" s="4"/>
      <c r="O129" s="4"/>
      <c r="P129" s="4"/>
      <c r="Q129" s="4"/>
      <c r="R129" s="4"/>
      <c r="S129" s="4" t="s">
        <v>1</v>
      </c>
      <c r="T129" s="5" t="s">
        <v>56</v>
      </c>
      <c r="U129" s="20"/>
      <c r="V129" s="76" t="s">
        <v>311</v>
      </c>
      <c r="W129" s="70" t="s">
        <v>164</v>
      </c>
      <c r="Y129" s="2"/>
      <c r="Z129" s="3"/>
      <c r="AA129" s="3" t="s">
        <v>350</v>
      </c>
      <c r="AB129" s="2"/>
      <c r="AC129" s="2"/>
      <c r="AD129" s="62"/>
      <c r="AE129" s="3" t="s">
        <v>352</v>
      </c>
      <c r="AF129" s="3" t="s">
        <v>2</v>
      </c>
      <c r="AG129" s="54"/>
    </row>
    <row r="130" spans="1:33" s="46" customFormat="1" ht="25.5" x14ac:dyDescent="0.2">
      <c r="A130" s="4"/>
      <c r="B130" s="4"/>
      <c r="C130" s="4"/>
      <c r="D130" s="4"/>
      <c r="E130" s="5"/>
      <c r="F130" s="4"/>
      <c r="G130" s="5"/>
      <c r="H130" s="4"/>
      <c r="I130" s="3" t="s">
        <v>27</v>
      </c>
      <c r="J130" s="4"/>
      <c r="K130" s="4"/>
      <c r="L130" s="4"/>
      <c r="M130" s="4"/>
      <c r="N130" s="4"/>
      <c r="O130" s="4"/>
      <c r="P130" s="4"/>
      <c r="Q130" s="4"/>
      <c r="R130" s="4"/>
      <c r="S130" s="4" t="s">
        <v>1</v>
      </c>
      <c r="T130" s="5" t="s">
        <v>54</v>
      </c>
      <c r="U130" s="20" t="s">
        <v>156</v>
      </c>
      <c r="V130" s="79"/>
      <c r="W130" s="70" t="s">
        <v>149</v>
      </c>
      <c r="X130" s="3"/>
      <c r="Y130" s="2"/>
      <c r="AG130" s="45"/>
    </row>
    <row r="131" spans="1:33" s="2" customFormat="1" ht="25.5" x14ac:dyDescent="0.2">
      <c r="A131" s="4"/>
      <c r="B131" s="4"/>
      <c r="C131" s="4"/>
      <c r="D131" s="4"/>
      <c r="E131" s="5"/>
      <c r="F131" s="4"/>
      <c r="G131" s="5"/>
      <c r="H131" s="4"/>
      <c r="I131" s="3" t="s">
        <v>140</v>
      </c>
      <c r="J131" s="4"/>
      <c r="K131" s="4"/>
      <c r="L131" s="4"/>
      <c r="M131" s="4"/>
      <c r="N131" s="4"/>
      <c r="O131" s="4"/>
      <c r="P131" s="4"/>
      <c r="Q131" s="4"/>
      <c r="R131" s="4"/>
      <c r="S131" s="4" t="s">
        <v>1</v>
      </c>
      <c r="T131" s="5" t="s">
        <v>143</v>
      </c>
      <c r="U131" s="20" t="s">
        <v>156</v>
      </c>
      <c r="V131" s="79"/>
      <c r="W131" s="70" t="s">
        <v>150</v>
      </c>
      <c r="Z131" s="3" t="s">
        <v>351</v>
      </c>
      <c r="AA131" s="3"/>
      <c r="AB131" s="3"/>
      <c r="AC131" s="3"/>
      <c r="AD131" s="3" t="s">
        <v>354</v>
      </c>
      <c r="AE131" s="3"/>
      <c r="AF131" s="3" t="s">
        <v>4</v>
      </c>
      <c r="AG131" s="62" t="s">
        <v>361</v>
      </c>
    </row>
    <row r="132" spans="1:33" s="2" customFormat="1" ht="25.5" x14ac:dyDescent="0.2">
      <c r="A132" s="4"/>
      <c r="B132" s="4"/>
      <c r="C132" s="4"/>
      <c r="D132" s="4"/>
      <c r="E132" s="5"/>
      <c r="F132" s="4"/>
      <c r="G132" s="5"/>
      <c r="H132" s="4" t="s">
        <v>22</v>
      </c>
      <c r="I132" s="4"/>
      <c r="J132" s="4"/>
      <c r="K132" s="4"/>
      <c r="L132" s="4"/>
      <c r="M132" s="4"/>
      <c r="N132" s="4"/>
      <c r="O132" s="4"/>
      <c r="P132" s="4"/>
      <c r="Q132" s="4"/>
      <c r="R132" s="5" t="s">
        <v>244</v>
      </c>
      <c r="S132" s="4" t="s">
        <v>2</v>
      </c>
      <c r="T132" s="4"/>
      <c r="U132" s="20"/>
      <c r="V132" s="76" t="s">
        <v>99</v>
      </c>
      <c r="W132" s="69" t="s">
        <v>153</v>
      </c>
      <c r="X132" s="3"/>
      <c r="AA132" s="3" t="s">
        <v>33</v>
      </c>
      <c r="AE132" s="3" t="s">
        <v>107</v>
      </c>
      <c r="AF132" s="3" t="s">
        <v>2</v>
      </c>
      <c r="AG132" s="54"/>
    </row>
    <row r="133" spans="1:33" s="2" customFormat="1" x14ac:dyDescent="0.2">
      <c r="A133" s="4"/>
      <c r="B133" s="4"/>
      <c r="C133" s="4"/>
      <c r="D133" s="4"/>
      <c r="E133" s="5"/>
      <c r="F133" s="4"/>
      <c r="G133" s="5"/>
      <c r="H133" s="5" t="s">
        <v>159</v>
      </c>
      <c r="I133" s="4"/>
      <c r="J133" s="4"/>
      <c r="K133" s="4"/>
      <c r="L133" s="4"/>
      <c r="M133" s="4"/>
      <c r="N133" s="4"/>
      <c r="O133" s="4"/>
      <c r="P133" s="4"/>
      <c r="Q133" s="4"/>
      <c r="R133" s="5" t="s">
        <v>160</v>
      </c>
      <c r="S133" s="5" t="s">
        <v>2</v>
      </c>
      <c r="T133" s="4"/>
      <c r="U133" s="61"/>
      <c r="V133" s="76"/>
      <c r="W133" s="70"/>
      <c r="X133" s="3"/>
      <c r="Z133" s="3"/>
      <c r="AA133" s="3" t="s">
        <v>355</v>
      </c>
      <c r="AB133" s="3"/>
      <c r="AC133" s="3"/>
      <c r="AD133" s="3"/>
      <c r="AE133" s="3" t="s">
        <v>353</v>
      </c>
      <c r="AF133" s="3" t="s">
        <v>2</v>
      </c>
      <c r="AG133" s="54"/>
    </row>
    <row r="134" spans="1:33" s="2" customFormat="1" ht="25.5" x14ac:dyDescent="0.2">
      <c r="A134" s="4"/>
      <c r="B134" s="80"/>
      <c r="C134" s="4"/>
      <c r="D134" s="4"/>
      <c r="E134" s="5"/>
      <c r="F134" s="4"/>
      <c r="G134" s="5"/>
      <c r="H134" s="5"/>
      <c r="I134" s="5" t="s">
        <v>23</v>
      </c>
      <c r="J134" s="4"/>
      <c r="K134" s="4"/>
      <c r="L134" s="4"/>
      <c r="M134" s="4"/>
      <c r="N134" s="4"/>
      <c r="O134" s="4"/>
      <c r="P134" s="4"/>
      <c r="Q134" s="4"/>
      <c r="R134" s="4"/>
      <c r="S134" s="5" t="s">
        <v>2</v>
      </c>
      <c r="T134" s="5" t="s">
        <v>56</v>
      </c>
      <c r="U134" s="61" t="s">
        <v>101</v>
      </c>
      <c r="V134" s="76" t="s">
        <v>151</v>
      </c>
      <c r="W134" s="70"/>
      <c r="X134" s="3"/>
      <c r="Y134" s="3"/>
      <c r="Z134" s="3"/>
      <c r="AA134" s="3" t="s">
        <v>356</v>
      </c>
      <c r="AB134" s="3"/>
      <c r="AC134" s="3"/>
      <c r="AD134" s="3" t="s">
        <v>360</v>
      </c>
      <c r="AE134" s="3"/>
      <c r="AF134" s="3" t="s">
        <v>2</v>
      </c>
      <c r="AG134" s="54"/>
    </row>
    <row r="135" spans="1:33" s="2" customFormat="1" ht="51" x14ac:dyDescent="0.2">
      <c r="A135" s="4"/>
      <c r="B135" s="80"/>
      <c r="C135" s="80"/>
      <c r="D135" s="4"/>
      <c r="E135" s="5"/>
      <c r="F135" s="4"/>
      <c r="G135" s="5"/>
      <c r="H135" s="4"/>
      <c r="I135" s="5" t="s">
        <v>28</v>
      </c>
      <c r="J135" s="5"/>
      <c r="L135" s="4"/>
      <c r="M135" s="4"/>
      <c r="N135" s="4"/>
      <c r="O135" s="4"/>
      <c r="P135" s="4"/>
      <c r="Q135" s="4"/>
      <c r="R135" s="4"/>
      <c r="S135" s="5" t="s">
        <v>2</v>
      </c>
      <c r="T135" s="5" t="s">
        <v>56</v>
      </c>
      <c r="U135" s="20" t="s">
        <v>144</v>
      </c>
      <c r="V135" s="76" t="s">
        <v>152</v>
      </c>
      <c r="W135" s="70" t="s">
        <v>202</v>
      </c>
      <c r="Z135" s="3"/>
      <c r="AA135" s="3" t="s">
        <v>357</v>
      </c>
      <c r="AB135" s="3"/>
      <c r="AC135" s="3"/>
      <c r="AD135" s="3" t="s">
        <v>360</v>
      </c>
      <c r="AE135" s="3"/>
      <c r="AF135" s="3" t="s">
        <v>2</v>
      </c>
      <c r="AG135" s="54"/>
    </row>
    <row r="136" spans="1:33" s="2" customFormat="1" ht="63.75" x14ac:dyDescent="0.2">
      <c r="A136" s="4"/>
      <c r="B136" s="80"/>
      <c r="C136" s="80"/>
      <c r="D136" s="5"/>
      <c r="E136" s="5"/>
      <c r="F136" s="5"/>
      <c r="G136" s="5"/>
      <c r="H136" s="5"/>
      <c r="I136" s="5" t="s">
        <v>27</v>
      </c>
      <c r="J136" s="5"/>
      <c r="L136" s="5"/>
      <c r="M136" s="5"/>
      <c r="N136" s="5"/>
      <c r="O136" s="5"/>
      <c r="P136" s="5"/>
      <c r="Q136" s="5"/>
      <c r="R136" s="5"/>
      <c r="S136" s="5" t="s">
        <v>2</v>
      </c>
      <c r="T136" s="5" t="s">
        <v>56</v>
      </c>
      <c r="U136" s="20" t="s">
        <v>162</v>
      </c>
      <c r="V136" s="76"/>
      <c r="W136" s="70" t="s">
        <v>203</v>
      </c>
      <c r="Y136" s="55"/>
      <c r="Z136" s="3"/>
      <c r="AA136" s="3" t="s">
        <v>358</v>
      </c>
      <c r="AB136" s="3"/>
      <c r="AC136" s="3"/>
      <c r="AD136" s="3"/>
      <c r="AE136" s="3" t="s">
        <v>107</v>
      </c>
      <c r="AF136" s="3" t="s">
        <v>2</v>
      </c>
      <c r="AG136" s="3"/>
    </row>
    <row r="137" spans="1:33" s="2" customFormat="1" ht="51" x14ac:dyDescent="0.2">
      <c r="A137" s="4"/>
      <c r="B137" s="80"/>
      <c r="C137" s="80"/>
      <c r="D137" s="5"/>
      <c r="E137" s="5"/>
      <c r="F137" s="5"/>
      <c r="G137" s="5"/>
      <c r="H137" s="5"/>
      <c r="I137" s="5" t="s">
        <v>140</v>
      </c>
      <c r="J137" s="5"/>
      <c r="L137" s="5"/>
      <c r="M137" s="5"/>
      <c r="N137" s="5"/>
      <c r="O137" s="5"/>
      <c r="P137" s="5"/>
      <c r="Q137" s="5"/>
      <c r="R137" s="5" t="s">
        <v>142</v>
      </c>
      <c r="S137" s="5" t="s">
        <v>2</v>
      </c>
      <c r="T137" s="5" t="s">
        <v>56</v>
      </c>
      <c r="U137" s="13" t="s">
        <v>161</v>
      </c>
      <c r="V137" s="79"/>
      <c r="W137" s="70" t="s">
        <v>204</v>
      </c>
      <c r="X137" s="3"/>
      <c r="Y137" s="55"/>
      <c r="Z137" s="3"/>
      <c r="AA137" s="3" t="s">
        <v>180</v>
      </c>
      <c r="AB137" s="3"/>
      <c r="AC137" s="3"/>
      <c r="AD137" s="3"/>
      <c r="AE137" s="3" t="s">
        <v>107</v>
      </c>
      <c r="AF137" s="3" t="s">
        <v>2</v>
      </c>
      <c r="AG137" s="54"/>
    </row>
    <row r="138" spans="1:33" s="3" customFormat="1" ht="25.5" x14ac:dyDescent="0.2">
      <c r="A138" s="4"/>
      <c r="B138" s="5"/>
      <c r="C138" s="80"/>
      <c r="D138" s="5"/>
      <c r="E138" s="5"/>
      <c r="F138" s="5"/>
      <c r="G138" s="5"/>
      <c r="H138" s="5"/>
      <c r="I138" s="3" t="s">
        <v>226</v>
      </c>
      <c r="L138" s="5"/>
      <c r="M138" s="5"/>
      <c r="N138" s="5"/>
      <c r="O138" s="5"/>
      <c r="P138" s="5"/>
      <c r="Q138" s="5"/>
      <c r="R138" s="5"/>
      <c r="S138" s="5" t="s">
        <v>2</v>
      </c>
      <c r="T138" s="5" t="s">
        <v>56</v>
      </c>
      <c r="U138" s="13" t="s">
        <v>306</v>
      </c>
      <c r="V138" s="76"/>
      <c r="W138" s="70" t="s">
        <v>205</v>
      </c>
      <c r="Y138" s="55"/>
      <c r="AA138" s="3" t="s">
        <v>359</v>
      </c>
      <c r="AE138" s="3" t="s">
        <v>107</v>
      </c>
      <c r="AF138" s="3" t="s">
        <v>2</v>
      </c>
    </row>
    <row r="139" spans="1:33" s="3" customFormat="1" x14ac:dyDescent="0.2">
      <c r="A139" s="4"/>
      <c r="B139" s="5"/>
      <c r="C139" s="5"/>
      <c r="D139" s="4"/>
      <c r="E139" s="5"/>
      <c r="F139" s="4"/>
      <c r="G139" s="5"/>
      <c r="H139" s="5"/>
      <c r="I139" s="5" t="s">
        <v>227</v>
      </c>
      <c r="J139" s="4"/>
      <c r="K139" s="4"/>
      <c r="L139" s="4"/>
      <c r="M139" s="4"/>
      <c r="N139" s="4"/>
      <c r="O139" s="4"/>
      <c r="P139" s="4"/>
      <c r="Q139" s="4"/>
      <c r="R139" s="4"/>
      <c r="S139" s="5" t="s">
        <v>2</v>
      </c>
      <c r="T139" s="5" t="s">
        <v>56</v>
      </c>
      <c r="U139" s="13"/>
      <c r="V139" s="76"/>
      <c r="W139" s="70"/>
      <c r="Y139" s="55"/>
      <c r="AG139" s="45"/>
    </row>
    <row r="140" spans="1:33" s="3" customFormat="1" ht="25.5" x14ac:dyDescent="0.2">
      <c r="A140" s="5"/>
      <c r="B140" s="5"/>
      <c r="C140" s="5"/>
      <c r="D140" s="4"/>
      <c r="E140" s="5"/>
      <c r="F140" s="4"/>
      <c r="G140" s="5"/>
      <c r="H140" s="5" t="s">
        <v>312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 t="s">
        <v>2</v>
      </c>
      <c r="T140" s="5"/>
      <c r="U140" s="13"/>
      <c r="V140" s="76"/>
      <c r="W140" s="70" t="s">
        <v>315</v>
      </c>
      <c r="Y140" s="55"/>
      <c r="AC140" s="2"/>
      <c r="AD140" s="2"/>
      <c r="AE140" s="2"/>
      <c r="AF140" s="2"/>
      <c r="AG140" s="36"/>
    </row>
    <row r="141" spans="1:33" s="3" customFormat="1" ht="25.5" x14ac:dyDescent="0.2">
      <c r="A141" s="5"/>
      <c r="B141" s="5"/>
      <c r="C141" s="5"/>
      <c r="D141" s="4"/>
      <c r="E141" s="5"/>
      <c r="F141" s="4"/>
      <c r="G141" s="5"/>
      <c r="H141" s="5"/>
      <c r="I141" s="80" t="s">
        <v>158</v>
      </c>
      <c r="J141" s="80"/>
      <c r="K141" s="80"/>
      <c r="L141" s="80"/>
      <c r="M141" s="80"/>
      <c r="N141" s="80"/>
      <c r="O141" s="80"/>
      <c r="P141" s="80"/>
      <c r="Q141" s="80"/>
      <c r="R141" s="80"/>
      <c r="S141" s="80" t="s">
        <v>1</v>
      </c>
      <c r="T141" s="80" t="s">
        <v>308</v>
      </c>
      <c r="U141" s="13" t="s">
        <v>156</v>
      </c>
      <c r="V141" s="76"/>
      <c r="W141" s="70" t="s">
        <v>316</v>
      </c>
      <c r="Y141" s="55"/>
      <c r="AC141" s="2"/>
      <c r="AD141" s="2"/>
      <c r="AE141" s="2"/>
      <c r="AF141" s="2"/>
      <c r="AG141" s="36"/>
    </row>
    <row r="142" spans="1:33" s="3" customFormat="1" x14ac:dyDescent="0.2">
      <c r="A142" s="5"/>
      <c r="B142" s="5"/>
      <c r="C142" s="4"/>
      <c r="D142" s="4"/>
      <c r="E142" s="5"/>
      <c r="F142" s="4"/>
      <c r="G142" s="5"/>
      <c r="H142" s="5"/>
      <c r="I142" s="5" t="s">
        <v>94</v>
      </c>
      <c r="J142" s="5"/>
      <c r="K142" s="4"/>
      <c r="L142" s="4"/>
      <c r="M142" s="4"/>
      <c r="N142" s="4"/>
      <c r="O142" s="4"/>
      <c r="P142" s="4"/>
      <c r="Q142" s="4"/>
      <c r="R142" s="4"/>
      <c r="S142" s="3" t="s">
        <v>1</v>
      </c>
      <c r="T142" s="2"/>
      <c r="U142" s="13"/>
      <c r="V142" s="76"/>
      <c r="W142" s="70"/>
      <c r="Z142" s="62"/>
      <c r="AA142" s="62"/>
      <c r="AB142" s="62"/>
      <c r="AC142" s="62"/>
      <c r="AD142" s="62"/>
      <c r="AE142" s="62"/>
      <c r="AF142" s="62"/>
      <c r="AG142" s="87"/>
    </row>
    <row r="143" spans="1:33" s="3" customFormat="1" x14ac:dyDescent="0.2">
      <c r="A143" s="5"/>
      <c r="B143" s="5"/>
      <c r="C143" s="4"/>
      <c r="D143" s="4"/>
      <c r="E143" s="5"/>
      <c r="F143" s="4"/>
      <c r="G143" s="5"/>
      <c r="H143" s="4"/>
      <c r="I143" s="2"/>
      <c r="J143" s="5" t="s">
        <v>23</v>
      </c>
      <c r="K143" s="5"/>
      <c r="L143" s="4"/>
      <c r="M143" s="4"/>
      <c r="N143" s="4"/>
      <c r="O143" s="4"/>
      <c r="P143" s="4"/>
      <c r="Q143" s="4"/>
      <c r="R143" s="4"/>
      <c r="S143" s="3" t="s">
        <v>1</v>
      </c>
      <c r="T143" s="5"/>
      <c r="U143" s="61"/>
      <c r="V143" s="76"/>
      <c r="W143" s="70"/>
      <c r="Z143" s="62"/>
      <c r="AA143" s="62"/>
      <c r="AB143" s="62"/>
      <c r="AC143" s="62"/>
      <c r="AD143" s="62"/>
      <c r="AE143" s="62"/>
      <c r="AF143" s="62"/>
      <c r="AG143" s="87"/>
    </row>
    <row r="144" spans="1:33" s="3" customFormat="1" ht="25.5" x14ac:dyDescent="0.2">
      <c r="A144" s="5"/>
      <c r="B144" s="5"/>
      <c r="C144" s="4"/>
      <c r="D144" s="4"/>
      <c r="E144" s="4"/>
      <c r="F144" s="5"/>
      <c r="G144" s="4"/>
      <c r="H144" s="4"/>
      <c r="I144" s="2"/>
      <c r="J144" s="5"/>
      <c r="K144" s="5" t="s">
        <v>23</v>
      </c>
      <c r="L144" s="4"/>
      <c r="M144" s="4"/>
      <c r="N144" s="4"/>
      <c r="O144" s="4"/>
      <c r="P144" s="4"/>
      <c r="Q144" s="4"/>
      <c r="R144" s="4"/>
      <c r="S144" s="3" t="s">
        <v>1</v>
      </c>
      <c r="T144" s="118">
        <v>90734009</v>
      </c>
      <c r="U144" s="13" t="s">
        <v>156</v>
      </c>
      <c r="V144" s="76"/>
      <c r="W144" s="70" t="s">
        <v>317</v>
      </c>
      <c r="Z144" s="62"/>
      <c r="AA144" s="62"/>
      <c r="AB144" s="62"/>
      <c r="AC144" s="62"/>
      <c r="AD144" s="62"/>
      <c r="AE144" s="62"/>
      <c r="AF144" s="62"/>
      <c r="AG144" s="87"/>
    </row>
    <row r="145" spans="1:33" s="3" customFormat="1" ht="25.5" x14ac:dyDescent="0.2">
      <c r="A145" s="5"/>
      <c r="B145" s="4"/>
      <c r="C145" s="4"/>
      <c r="D145" s="4"/>
      <c r="E145" s="4"/>
      <c r="F145" s="4"/>
      <c r="G145" s="2"/>
      <c r="H145" s="4"/>
      <c r="I145" s="2"/>
      <c r="J145" s="5"/>
      <c r="K145" s="5" t="s">
        <v>28</v>
      </c>
      <c r="L145" s="4"/>
      <c r="M145" s="4"/>
      <c r="N145" s="4"/>
      <c r="O145" s="4"/>
      <c r="P145" s="4"/>
      <c r="Q145" s="4"/>
      <c r="R145" s="4"/>
      <c r="S145" s="3" t="s">
        <v>1</v>
      </c>
      <c r="T145" s="57" t="s">
        <v>309</v>
      </c>
      <c r="U145" s="13" t="s">
        <v>156</v>
      </c>
      <c r="V145" s="76"/>
      <c r="W145" s="70" t="s">
        <v>318</v>
      </c>
      <c r="Y145" s="2"/>
    </row>
    <row r="146" spans="1:33" s="3" customFormat="1" ht="25.5" x14ac:dyDescent="0.2">
      <c r="A146" s="5"/>
      <c r="B146" s="4"/>
      <c r="C146" s="4"/>
      <c r="D146" s="2"/>
      <c r="E146" s="4"/>
      <c r="F146" s="4"/>
      <c r="G146" s="2"/>
      <c r="H146" s="4"/>
      <c r="I146" s="2"/>
      <c r="J146" s="2"/>
      <c r="K146" s="5" t="s">
        <v>27</v>
      </c>
      <c r="L146" s="2"/>
      <c r="M146" s="2"/>
      <c r="N146" s="2"/>
      <c r="O146" s="2"/>
      <c r="P146" s="2"/>
      <c r="Q146" s="2"/>
      <c r="R146" s="2"/>
      <c r="S146" s="3" t="s">
        <v>1</v>
      </c>
      <c r="T146" s="56" t="s">
        <v>54</v>
      </c>
      <c r="U146" s="13" t="s">
        <v>156</v>
      </c>
      <c r="V146" s="76"/>
      <c r="W146" s="70" t="s">
        <v>319</v>
      </c>
      <c r="Y146" s="2"/>
      <c r="Z146" s="2"/>
      <c r="AA146" s="2"/>
      <c r="AG146" s="65"/>
    </row>
    <row r="147" spans="1:33" s="3" customFormat="1" ht="25.5" x14ac:dyDescent="0.2">
      <c r="A147" s="5"/>
      <c r="B147" s="4"/>
      <c r="C147" s="4"/>
      <c r="D147" s="2"/>
      <c r="E147" s="4"/>
      <c r="F147" s="5"/>
      <c r="G147" s="4"/>
      <c r="H147" s="4"/>
      <c r="I147" s="2"/>
      <c r="J147" s="2"/>
      <c r="K147" s="5" t="s">
        <v>140</v>
      </c>
      <c r="L147" s="2"/>
      <c r="M147" s="2"/>
      <c r="N147" s="2"/>
      <c r="O147" s="2"/>
      <c r="P147" s="2"/>
      <c r="Q147" s="2"/>
      <c r="R147" s="2"/>
      <c r="S147" s="3" t="s">
        <v>1</v>
      </c>
      <c r="T147" s="58" t="s">
        <v>143</v>
      </c>
      <c r="U147" s="13" t="s">
        <v>156</v>
      </c>
      <c r="V147" s="76"/>
      <c r="W147" s="70" t="s">
        <v>320</v>
      </c>
      <c r="Y147" s="2"/>
      <c r="Z147" s="2"/>
      <c r="AA147" s="2"/>
      <c r="AG147" s="65"/>
    </row>
    <row r="148" spans="1:33" s="3" customFormat="1" ht="25.5" x14ac:dyDescent="0.2">
      <c r="A148" s="5"/>
      <c r="B148" s="4"/>
      <c r="C148" s="4"/>
      <c r="D148" s="2"/>
      <c r="E148" s="4"/>
      <c r="F148" s="5"/>
      <c r="G148" s="4"/>
      <c r="H148" s="4"/>
      <c r="I148" s="2"/>
      <c r="J148" s="3" t="s">
        <v>31</v>
      </c>
      <c r="K148" s="5"/>
      <c r="L148" s="2"/>
      <c r="M148" s="2"/>
      <c r="N148" s="2"/>
      <c r="O148" s="2"/>
      <c r="P148" s="2"/>
      <c r="Q148" s="2"/>
      <c r="R148" s="3" t="s">
        <v>313</v>
      </c>
      <c r="S148" s="3" t="s">
        <v>1</v>
      </c>
      <c r="T148" s="58" t="s">
        <v>56</v>
      </c>
      <c r="U148" s="13"/>
      <c r="V148" s="76" t="s">
        <v>310</v>
      </c>
      <c r="W148" s="70" t="s">
        <v>321</v>
      </c>
      <c r="Y148" s="2"/>
      <c r="Z148" s="2"/>
      <c r="AA148" s="2"/>
      <c r="AG148" s="65"/>
    </row>
    <row r="149" spans="1:33" s="3" customFormat="1" ht="25.5" x14ac:dyDescent="0.2">
      <c r="A149" s="5"/>
      <c r="B149" s="4"/>
      <c r="C149" s="4"/>
      <c r="D149" s="4"/>
      <c r="E149" s="4"/>
      <c r="F149" s="2"/>
      <c r="G149" s="2"/>
      <c r="H149" s="5" t="s">
        <v>312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 t="s">
        <v>4</v>
      </c>
      <c r="T149" s="5"/>
      <c r="U149" s="60" t="s">
        <v>102</v>
      </c>
      <c r="V149" s="76" t="s">
        <v>307</v>
      </c>
      <c r="W149" s="70" t="s">
        <v>201</v>
      </c>
      <c r="AA149" s="2"/>
      <c r="AB149" s="2"/>
      <c r="AC149" s="2"/>
      <c r="AE149" s="2"/>
      <c r="AG149" s="55"/>
    </row>
    <row r="150" spans="1:33" s="3" customFormat="1" ht="25.5" x14ac:dyDescent="0.2">
      <c r="A150" s="5"/>
      <c r="B150" s="4"/>
      <c r="C150" s="4"/>
      <c r="D150" s="4"/>
      <c r="E150" s="4"/>
      <c r="F150" s="2"/>
      <c r="G150" s="2"/>
      <c r="H150" s="5"/>
      <c r="I150" s="5" t="s">
        <v>158</v>
      </c>
      <c r="J150" s="4"/>
      <c r="K150" s="4"/>
      <c r="L150" s="4"/>
      <c r="M150" s="4"/>
      <c r="N150" s="4"/>
      <c r="O150" s="4"/>
      <c r="P150" s="4"/>
      <c r="Q150" s="4"/>
      <c r="R150" s="4"/>
      <c r="S150" s="3" t="s">
        <v>1</v>
      </c>
      <c r="T150" s="5" t="s">
        <v>308</v>
      </c>
      <c r="U150" s="60" t="s">
        <v>156</v>
      </c>
      <c r="V150" s="76"/>
      <c r="W150" s="70" t="s">
        <v>316</v>
      </c>
    </row>
    <row r="151" spans="1:33" s="3" customFormat="1" x14ac:dyDescent="0.2">
      <c r="A151" s="4"/>
      <c r="B151" s="4"/>
      <c r="C151" s="4"/>
      <c r="D151" s="4"/>
      <c r="E151" s="4"/>
      <c r="F151" s="5"/>
      <c r="G151" s="5"/>
      <c r="H151" s="5"/>
      <c r="I151" s="5" t="s">
        <v>94</v>
      </c>
      <c r="J151" s="4"/>
      <c r="K151" s="4"/>
      <c r="L151" s="4"/>
      <c r="M151" s="4"/>
      <c r="N151" s="4"/>
      <c r="O151" s="4"/>
      <c r="P151" s="4"/>
      <c r="Q151" s="4"/>
      <c r="R151" s="4"/>
      <c r="S151" s="3" t="s">
        <v>1</v>
      </c>
      <c r="T151" s="4"/>
      <c r="U151" s="13"/>
      <c r="V151" s="76"/>
      <c r="W151" s="70"/>
      <c r="Z151" s="2"/>
    </row>
    <row r="152" spans="1:33" s="2" customFormat="1" x14ac:dyDescent="0.2">
      <c r="A152" s="4"/>
      <c r="B152" s="4"/>
      <c r="C152" s="4"/>
      <c r="D152" s="4"/>
      <c r="E152" s="4"/>
      <c r="J152" s="3" t="s">
        <v>37</v>
      </c>
      <c r="S152" s="5" t="s">
        <v>1</v>
      </c>
      <c r="T152" s="5" t="s">
        <v>100</v>
      </c>
      <c r="U152" s="20"/>
      <c r="V152" s="76"/>
      <c r="W152" s="70"/>
      <c r="Y152" s="3"/>
    </row>
    <row r="153" spans="1:33" s="2" customFormat="1" x14ac:dyDescent="0.2">
      <c r="A153" s="4"/>
      <c r="B153" s="4"/>
      <c r="C153" s="4"/>
      <c r="D153" s="4"/>
      <c r="E153" s="4"/>
      <c r="J153" s="3" t="s">
        <v>95</v>
      </c>
      <c r="S153" s="5" t="s">
        <v>1</v>
      </c>
      <c r="T153" s="5" t="s">
        <v>96</v>
      </c>
      <c r="U153" s="13"/>
      <c r="V153" s="79"/>
      <c r="W153" s="69"/>
      <c r="Y153" s="3"/>
    </row>
    <row r="154" spans="1:33" s="2" customFormat="1" x14ac:dyDescent="0.2">
      <c r="A154" s="4"/>
      <c r="B154" s="4"/>
      <c r="C154" s="4"/>
      <c r="D154" s="4"/>
      <c r="E154" s="4"/>
      <c r="J154" s="4" t="s">
        <v>3</v>
      </c>
      <c r="K154" s="4"/>
      <c r="S154" s="4" t="s">
        <v>1</v>
      </c>
      <c r="U154" s="61"/>
      <c r="V154" s="78"/>
      <c r="W154" s="69"/>
      <c r="Y154" s="3"/>
    </row>
    <row r="155" spans="1:33" s="2" customFormat="1" ht="38.25" x14ac:dyDescent="0.2">
      <c r="A155" s="4"/>
      <c r="B155" s="4"/>
      <c r="C155" s="4"/>
      <c r="D155" s="4"/>
      <c r="E155" s="4"/>
      <c r="I155" s="3"/>
      <c r="J155" s="4"/>
      <c r="K155" s="5" t="s">
        <v>26</v>
      </c>
      <c r="S155" s="4" t="s">
        <v>1</v>
      </c>
      <c r="T155" s="3" t="s">
        <v>56</v>
      </c>
      <c r="U155" s="61" t="s">
        <v>80</v>
      </c>
      <c r="V155" s="72" t="s">
        <v>145</v>
      </c>
      <c r="W155" s="70" t="s">
        <v>282</v>
      </c>
      <c r="Y155" s="3"/>
      <c r="AA155" s="3"/>
      <c r="AB155" s="3"/>
      <c r="AC155" s="3"/>
      <c r="AD155" s="3"/>
      <c r="AE155" s="3"/>
      <c r="AF155" s="3"/>
      <c r="AG155" s="54"/>
    </row>
    <row r="156" spans="1:33" s="2" customFormat="1" ht="25.5" x14ac:dyDescent="0.2">
      <c r="A156" s="4"/>
      <c r="B156" s="4"/>
      <c r="C156" s="4"/>
      <c r="D156" s="4"/>
      <c r="E156" s="4"/>
      <c r="F156" s="5"/>
      <c r="G156" s="5"/>
      <c r="H156" s="6"/>
      <c r="I156" s="5"/>
      <c r="J156" s="4"/>
      <c r="K156" s="5" t="s">
        <v>25</v>
      </c>
      <c r="L156" s="4"/>
      <c r="M156" s="4"/>
      <c r="N156" s="4"/>
      <c r="O156" s="4"/>
      <c r="P156" s="4"/>
      <c r="Q156" s="4"/>
      <c r="R156" s="4"/>
      <c r="S156" s="4" t="s">
        <v>1</v>
      </c>
      <c r="T156" s="3" t="s">
        <v>97</v>
      </c>
      <c r="U156" s="20" t="s">
        <v>82</v>
      </c>
      <c r="V156" s="78"/>
      <c r="W156" s="70" t="s">
        <v>163</v>
      </c>
      <c r="Y156" s="3"/>
      <c r="Z156" s="33"/>
      <c r="AA156" s="3"/>
      <c r="AB156" s="3"/>
      <c r="AC156" s="3"/>
      <c r="AD156" s="3"/>
      <c r="AE156" s="3"/>
      <c r="AF156" s="3"/>
      <c r="AG156" s="65"/>
    </row>
    <row r="157" spans="1:33" s="2" customFormat="1" x14ac:dyDescent="0.2">
      <c r="A157" s="4"/>
      <c r="B157" s="4"/>
      <c r="C157" s="4"/>
      <c r="D157" s="4"/>
      <c r="E157" s="4"/>
      <c r="F157" s="5"/>
      <c r="G157" s="5"/>
      <c r="H157" s="6"/>
      <c r="I157" s="5"/>
      <c r="J157" s="4" t="s">
        <v>23</v>
      </c>
      <c r="K157" s="4"/>
      <c r="L157" s="4"/>
      <c r="M157" s="4"/>
      <c r="N157" s="4"/>
      <c r="O157" s="4"/>
      <c r="P157" s="4"/>
      <c r="Q157" s="4"/>
      <c r="R157" s="4"/>
      <c r="S157" s="6" t="s">
        <v>1</v>
      </c>
      <c r="T157" s="3"/>
      <c r="U157" s="20"/>
      <c r="V157" s="78"/>
      <c r="W157" s="69"/>
      <c r="AA157" s="3"/>
      <c r="AE157" s="3"/>
      <c r="AG157" s="36"/>
    </row>
    <row r="158" spans="1:33" s="2" customFormat="1" ht="25.5" x14ac:dyDescent="0.2">
      <c r="A158" s="4"/>
      <c r="B158" s="4"/>
      <c r="C158" s="4"/>
      <c r="D158" s="4"/>
      <c r="E158" s="4"/>
      <c r="F158" s="5"/>
      <c r="G158" s="5"/>
      <c r="H158" s="6"/>
      <c r="I158" s="5"/>
      <c r="K158" s="5" t="s">
        <v>292</v>
      </c>
      <c r="L158" s="5"/>
      <c r="M158" s="4"/>
      <c r="N158" s="4"/>
      <c r="O158" s="4"/>
      <c r="P158" s="4"/>
      <c r="Q158" s="4"/>
      <c r="R158" s="4"/>
      <c r="S158" s="6" t="s">
        <v>1</v>
      </c>
      <c r="T158" s="3" t="s">
        <v>293</v>
      </c>
      <c r="U158" s="20" t="s">
        <v>156</v>
      </c>
      <c r="V158" s="78"/>
      <c r="W158" s="70" t="s">
        <v>294</v>
      </c>
    </row>
    <row r="159" spans="1:33" s="2" customFormat="1" x14ac:dyDescent="0.2">
      <c r="A159" s="4"/>
      <c r="B159" s="4"/>
      <c r="C159" s="4"/>
      <c r="D159" s="4"/>
      <c r="E159" s="4"/>
      <c r="F159" s="5"/>
      <c r="G159" s="5"/>
      <c r="H159" s="6"/>
      <c r="I159" s="5"/>
      <c r="J159" s="4"/>
      <c r="K159" s="5"/>
      <c r="L159" s="5"/>
      <c r="M159" s="4"/>
      <c r="N159" s="4"/>
      <c r="O159" s="4"/>
      <c r="P159" s="4"/>
      <c r="Q159" s="4"/>
      <c r="R159" s="4"/>
      <c r="S159" s="4"/>
      <c r="T159" s="4"/>
      <c r="U159" s="61"/>
      <c r="V159" s="78"/>
      <c r="W159" s="70"/>
      <c r="AA159" s="3"/>
      <c r="AD159" s="62"/>
      <c r="AE159" s="3"/>
      <c r="AF159" s="3"/>
      <c r="AG159" s="54"/>
    </row>
    <row r="160" spans="1:33" s="2" customFormat="1" x14ac:dyDescent="0.2">
      <c r="A160" s="4"/>
      <c r="B160" s="4"/>
      <c r="C160" s="4"/>
      <c r="D160" s="4"/>
      <c r="E160" s="4"/>
      <c r="F160" s="5"/>
      <c r="G160" s="5"/>
      <c r="H160" s="6"/>
      <c r="I160" s="5"/>
      <c r="J160" s="5"/>
      <c r="K160" s="3"/>
      <c r="L160" s="5"/>
      <c r="M160" s="4"/>
      <c r="N160" s="4"/>
      <c r="O160" s="4"/>
      <c r="P160" s="4"/>
      <c r="Q160" s="4"/>
      <c r="R160" s="4"/>
      <c r="S160" s="4"/>
      <c r="T160" s="4"/>
      <c r="U160" s="20"/>
      <c r="V160" s="79"/>
      <c r="W160" s="70"/>
    </row>
    <row r="161" spans="1:33" s="2" customFormat="1" x14ac:dyDescent="0.2">
      <c r="A161" s="4"/>
      <c r="B161" s="4"/>
      <c r="C161" s="4"/>
      <c r="D161" s="4"/>
      <c r="E161" s="4"/>
      <c r="F161" s="5"/>
      <c r="G161" s="5"/>
      <c r="H161" s="6"/>
      <c r="I161" s="5"/>
      <c r="J161" s="4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20"/>
      <c r="V161" s="73"/>
      <c r="W161" s="70"/>
      <c r="AA161" s="62"/>
      <c r="AB161" s="62"/>
      <c r="AC161" s="62"/>
      <c r="AD161" s="62"/>
      <c r="AE161" s="62"/>
      <c r="AF161" s="62"/>
      <c r="AG161" s="87"/>
    </row>
    <row r="162" spans="1:33" s="2" customForma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5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20"/>
      <c r="V162" s="73"/>
      <c r="W162" s="69"/>
      <c r="Z162" s="3"/>
      <c r="AA162" s="62"/>
      <c r="AB162" s="62"/>
      <c r="AC162" s="62"/>
      <c r="AD162" s="62"/>
      <c r="AE162" s="62"/>
      <c r="AF162" s="62"/>
      <c r="AG162" s="87"/>
    </row>
    <row r="163" spans="1:33" s="2" customForma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5"/>
      <c r="L163" s="4"/>
      <c r="M163" s="4"/>
      <c r="N163" s="4"/>
      <c r="O163" s="4"/>
      <c r="P163" s="4"/>
      <c r="Q163" s="4"/>
      <c r="R163" s="4"/>
      <c r="S163" s="6"/>
      <c r="T163" s="4"/>
      <c r="U163" s="61"/>
      <c r="V163" s="79"/>
      <c r="W163" s="69"/>
      <c r="X163" s="55"/>
      <c r="AA163" s="62"/>
      <c r="AB163" s="62"/>
      <c r="AC163" s="62"/>
      <c r="AD163" s="62"/>
      <c r="AE163" s="62"/>
      <c r="AF163" s="62"/>
      <c r="AG163" s="87"/>
    </row>
    <row r="164" spans="1:33" s="2" customForma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5"/>
      <c r="K164" s="5"/>
      <c r="L164" s="4"/>
      <c r="M164" s="4"/>
      <c r="N164" s="4"/>
      <c r="O164" s="4"/>
      <c r="P164" s="4"/>
      <c r="Q164" s="4"/>
      <c r="R164" s="4"/>
      <c r="S164" s="5"/>
      <c r="T164" s="4"/>
      <c r="U164" s="13"/>
      <c r="V164" s="79"/>
      <c r="W164" s="69"/>
      <c r="X164" s="55"/>
      <c r="AA164" s="62"/>
      <c r="AB164" s="62"/>
      <c r="AC164" s="62"/>
      <c r="AD164" s="62"/>
      <c r="AE164" s="62"/>
      <c r="AF164" s="62"/>
      <c r="AG164" s="87"/>
    </row>
    <row r="165" spans="1:33" s="2" customForma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21"/>
      <c r="V165" s="73"/>
      <c r="W165" s="69"/>
      <c r="AA165" s="62"/>
      <c r="AB165" s="62"/>
      <c r="AC165" s="62"/>
      <c r="AD165" s="62"/>
      <c r="AE165" s="62"/>
      <c r="AF165" s="62"/>
      <c r="AG165" s="87"/>
    </row>
    <row r="166" spans="1:33" s="2" customFormat="1" x14ac:dyDescent="0.2">
      <c r="A166" s="4"/>
      <c r="C166" s="4"/>
      <c r="D166" s="4"/>
      <c r="E166" s="4"/>
      <c r="F166" s="4"/>
      <c r="G166" s="4"/>
      <c r="H166" s="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6"/>
      <c r="T166" s="4"/>
      <c r="U166" s="21"/>
      <c r="V166" s="78"/>
      <c r="W166" s="69"/>
      <c r="AA166" s="62"/>
      <c r="AB166" s="62"/>
      <c r="AC166" s="62"/>
      <c r="AD166" s="62"/>
      <c r="AE166" s="62"/>
      <c r="AF166" s="62"/>
      <c r="AG166" s="95"/>
    </row>
    <row r="167" spans="1:33" s="2" customFormat="1" x14ac:dyDescent="0.2">
      <c r="A167" s="4"/>
      <c r="B167" s="4"/>
      <c r="C167" s="4"/>
      <c r="D167" s="4"/>
      <c r="E167" s="4"/>
      <c r="F167" s="4"/>
      <c r="G167" s="5"/>
      <c r="H167" s="4"/>
      <c r="I167" s="4"/>
      <c r="J167" s="5"/>
      <c r="K167" s="4"/>
      <c r="L167" s="4"/>
      <c r="M167" s="4"/>
      <c r="N167" s="4"/>
      <c r="P167" s="4"/>
      <c r="Q167" s="4"/>
      <c r="R167" s="4"/>
      <c r="S167" s="4"/>
      <c r="T167" s="4"/>
      <c r="U167" s="14"/>
      <c r="V167" s="73"/>
      <c r="W167" s="69"/>
      <c r="AA167" s="62"/>
      <c r="AB167" s="62"/>
      <c r="AC167" s="62"/>
      <c r="AD167" s="62"/>
      <c r="AE167" s="62"/>
      <c r="AF167" s="62"/>
      <c r="AG167" s="96"/>
    </row>
    <row r="168" spans="1:33" s="2" customFormat="1" x14ac:dyDescent="0.2">
      <c r="A168" s="4"/>
      <c r="B168" s="4"/>
      <c r="C168" s="4"/>
      <c r="D168" s="4"/>
      <c r="E168" s="4"/>
      <c r="F168" s="4"/>
      <c r="G168" s="4"/>
      <c r="H168" s="5"/>
      <c r="I168" s="4"/>
      <c r="J168" s="4"/>
      <c r="K168" s="4"/>
      <c r="L168" s="5"/>
      <c r="M168" s="4"/>
      <c r="N168" s="4"/>
      <c r="P168" s="4"/>
      <c r="Q168" s="4"/>
      <c r="R168" s="4"/>
      <c r="S168" s="3"/>
      <c r="U168" s="14"/>
      <c r="V168" s="76"/>
      <c r="W168" s="69"/>
      <c r="AA168" s="62"/>
      <c r="AB168" s="62"/>
      <c r="AC168" s="62"/>
      <c r="AD168" s="62"/>
      <c r="AE168" s="62"/>
      <c r="AF168" s="62"/>
      <c r="AG168" s="96"/>
    </row>
    <row r="169" spans="1:33" s="2" customFormat="1" x14ac:dyDescent="0.2">
      <c r="A169" s="4"/>
      <c r="B169" s="4"/>
      <c r="C169" s="4"/>
      <c r="D169" s="4"/>
      <c r="E169" s="4"/>
      <c r="F169" s="4"/>
      <c r="G169" s="4"/>
      <c r="H169" s="5"/>
      <c r="I169" s="5"/>
      <c r="J169" s="4"/>
      <c r="L169" s="5"/>
      <c r="M169" s="5"/>
      <c r="N169" s="4"/>
      <c r="P169" s="4"/>
      <c r="Q169" s="4"/>
      <c r="R169" s="4"/>
      <c r="S169" s="3"/>
      <c r="T169" s="5"/>
      <c r="U169" s="61"/>
      <c r="V169" s="73"/>
      <c r="W169" s="69"/>
      <c r="AA169" s="62"/>
      <c r="AB169" s="62"/>
      <c r="AC169" s="62"/>
      <c r="AD169" s="62"/>
      <c r="AE169" s="62"/>
      <c r="AF169" s="62"/>
      <c r="AG169" s="87"/>
    </row>
    <row r="170" spans="1:33" s="2" customFormat="1" x14ac:dyDescent="0.2">
      <c r="A170" s="4"/>
      <c r="B170" s="4"/>
      <c r="C170" s="4"/>
      <c r="E170" s="4"/>
      <c r="F170" s="4"/>
      <c r="G170" s="4"/>
      <c r="H170" s="4"/>
      <c r="I170" s="4"/>
      <c r="J170" s="4"/>
      <c r="L170" s="5"/>
      <c r="M170" s="4"/>
      <c r="N170" s="4"/>
      <c r="P170" s="4"/>
      <c r="Q170" s="4"/>
      <c r="R170" s="4"/>
      <c r="S170" s="3"/>
      <c r="T170" s="4"/>
      <c r="U170" s="13"/>
      <c r="V170" s="73"/>
      <c r="W170" s="69"/>
      <c r="AG170" s="36"/>
    </row>
    <row r="171" spans="1:33" s="2" customFormat="1" x14ac:dyDescent="0.2">
      <c r="A171" s="4"/>
      <c r="B171" s="4"/>
      <c r="E171" s="4"/>
      <c r="F171" s="4"/>
      <c r="G171" s="4"/>
      <c r="H171" s="4"/>
      <c r="I171" s="4"/>
      <c r="J171" s="4"/>
      <c r="L171" s="5"/>
      <c r="M171" s="4"/>
      <c r="N171" s="4"/>
      <c r="P171" s="4"/>
      <c r="Q171" s="4"/>
      <c r="R171" s="4"/>
      <c r="S171" s="3"/>
      <c r="T171" s="4"/>
      <c r="U171" s="13"/>
      <c r="V171" s="76"/>
      <c r="W171" s="69"/>
      <c r="AG171" s="36"/>
    </row>
    <row r="172" spans="1:33" s="2" customFormat="1" x14ac:dyDescent="0.2">
      <c r="A172" s="4"/>
      <c r="B172" s="4"/>
      <c r="E172" s="4"/>
      <c r="F172" s="4"/>
      <c r="G172" s="4"/>
      <c r="H172" s="4"/>
      <c r="I172" s="4"/>
      <c r="J172" s="4"/>
      <c r="M172" s="3"/>
      <c r="P172" s="4"/>
      <c r="Q172" s="4"/>
      <c r="R172" s="4"/>
      <c r="S172" s="3"/>
      <c r="T172" s="3"/>
      <c r="U172" s="14"/>
      <c r="V172" s="79"/>
      <c r="W172" s="69"/>
      <c r="AG172" s="36"/>
    </row>
    <row r="173" spans="1:33" s="2" customFormat="1" x14ac:dyDescent="0.2">
      <c r="A173" s="4"/>
      <c r="D173" s="4"/>
      <c r="E173" s="4"/>
      <c r="H173" s="5"/>
      <c r="I173" s="4"/>
      <c r="J173" s="4"/>
      <c r="M173" s="3"/>
      <c r="P173" s="4"/>
      <c r="Q173" s="4"/>
      <c r="R173" s="4"/>
      <c r="S173" s="3"/>
      <c r="U173" s="14"/>
      <c r="V173" s="73"/>
      <c r="W173" s="69"/>
      <c r="AG173" s="36"/>
    </row>
    <row r="174" spans="1:33" s="2" customFormat="1" x14ac:dyDescent="0.2">
      <c r="A174" s="4"/>
      <c r="C174" s="4"/>
      <c r="D174" s="4"/>
      <c r="E174" s="4"/>
      <c r="H174" s="4"/>
      <c r="I174" s="5"/>
      <c r="J174" s="4"/>
      <c r="K174" s="4"/>
      <c r="L174" s="4"/>
      <c r="M174" s="4"/>
      <c r="P174" s="4"/>
      <c r="Q174" s="4"/>
      <c r="R174" s="4"/>
      <c r="S174" s="4"/>
      <c r="T174" s="5"/>
      <c r="U174" s="20"/>
      <c r="V174" s="75"/>
      <c r="W174" s="69"/>
      <c r="AG174" s="36"/>
    </row>
    <row r="175" spans="1:33" s="2" customFormat="1" x14ac:dyDescent="0.2">
      <c r="A175" s="4"/>
      <c r="B175" s="4"/>
      <c r="C175" s="4"/>
      <c r="D175" s="4"/>
      <c r="E175" s="4"/>
      <c r="H175" s="4"/>
      <c r="I175" s="5"/>
      <c r="J175" s="4"/>
      <c r="K175" s="4"/>
      <c r="L175" s="4"/>
      <c r="M175" s="4"/>
      <c r="P175" s="4"/>
      <c r="Q175" s="4"/>
      <c r="R175" s="4"/>
      <c r="S175" s="4"/>
      <c r="U175" s="60"/>
      <c r="V175" s="75"/>
      <c r="W175" s="69"/>
      <c r="AG175" s="36"/>
    </row>
    <row r="176" spans="1:33" s="2" customFormat="1" x14ac:dyDescent="0.2">
      <c r="A176" s="4"/>
      <c r="C176" s="4"/>
      <c r="D176" s="4"/>
      <c r="E176" s="4"/>
      <c r="H176" s="4"/>
      <c r="I176" s="5"/>
      <c r="J176" s="4"/>
      <c r="K176" s="4"/>
      <c r="L176" s="4"/>
      <c r="M176" s="4"/>
      <c r="P176" s="4"/>
      <c r="Q176" s="4"/>
      <c r="R176" s="4"/>
      <c r="S176" s="4"/>
      <c r="U176" s="14"/>
      <c r="V176" s="74"/>
      <c r="W176" s="69"/>
      <c r="AG176" s="36"/>
    </row>
    <row r="177" spans="1:33" s="2" customFormat="1" x14ac:dyDescent="0.2">
      <c r="A177" s="4"/>
      <c r="B177" s="4"/>
      <c r="C177" s="4"/>
      <c r="D177" s="4"/>
      <c r="E177" s="4"/>
      <c r="H177" s="4"/>
      <c r="I177" s="5"/>
      <c r="J177" s="4"/>
      <c r="K177" s="4"/>
      <c r="L177" s="4"/>
      <c r="M177" s="4"/>
      <c r="P177" s="4"/>
      <c r="Q177" s="4"/>
      <c r="R177" s="4"/>
      <c r="S177" s="4"/>
      <c r="T177" s="3"/>
      <c r="U177" s="21"/>
      <c r="V177" s="79"/>
      <c r="W177" s="69"/>
      <c r="AG177" s="36"/>
    </row>
    <row r="178" spans="1:33" s="2" customFormat="1" x14ac:dyDescent="0.2">
      <c r="A178" s="4"/>
      <c r="B178" s="4"/>
      <c r="C178" s="4"/>
      <c r="D178" s="4"/>
      <c r="E178" s="4"/>
      <c r="F178" s="4"/>
      <c r="G178" s="4"/>
      <c r="H178" s="5"/>
      <c r="I178" s="4"/>
      <c r="J178" s="4"/>
      <c r="K178" s="4"/>
      <c r="L178" s="4"/>
      <c r="M178" s="4"/>
      <c r="P178" s="4"/>
      <c r="Q178" s="4"/>
      <c r="R178" s="4"/>
      <c r="S178" s="4"/>
      <c r="T178" s="4"/>
      <c r="U178" s="13"/>
      <c r="V178" s="74"/>
      <c r="W178" s="69"/>
      <c r="AG178" s="36"/>
    </row>
    <row r="179" spans="1:33" s="2" customForma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13"/>
      <c r="V179" s="93"/>
      <c r="W179" s="69"/>
      <c r="AG179" s="36"/>
    </row>
    <row r="180" spans="1:33" s="2" customForma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14"/>
      <c r="V180" s="75"/>
      <c r="W180" s="69"/>
      <c r="AG180" s="36"/>
    </row>
    <row r="181" spans="1:33" s="2" customForma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21"/>
      <c r="V181" s="78"/>
      <c r="W181" s="69"/>
      <c r="AG181" s="36"/>
    </row>
    <row r="182" spans="1:33" s="2" customForma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21"/>
      <c r="V182" s="75"/>
      <c r="W182" s="69"/>
      <c r="AG182" s="36"/>
    </row>
    <row r="183" spans="1:33" s="2" customFormat="1" x14ac:dyDescent="0.2">
      <c r="A183" s="4"/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T183" s="4"/>
      <c r="U183" s="21"/>
      <c r="V183" s="78"/>
      <c r="W183" s="69"/>
      <c r="AG183" s="36"/>
    </row>
    <row r="184" spans="1:33" s="2" customFormat="1" x14ac:dyDescent="0.2">
      <c r="A184" s="4"/>
      <c r="B184" s="4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T184" s="4"/>
      <c r="U184" s="21"/>
      <c r="V184" s="74"/>
      <c r="W184" s="69"/>
      <c r="AG184" s="36"/>
    </row>
    <row r="185" spans="1:33" s="2" customFormat="1" x14ac:dyDescent="0.2">
      <c r="A185" s="4"/>
      <c r="B185" s="4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T185" s="4"/>
      <c r="U185" s="61"/>
      <c r="V185" s="74"/>
      <c r="W185" s="69"/>
      <c r="AG185" s="36"/>
    </row>
    <row r="186" spans="1:33" s="2" customFormat="1" x14ac:dyDescent="0.2">
      <c r="A186" s="4"/>
      <c r="B186" s="4"/>
      <c r="C186" s="4"/>
      <c r="D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T186" s="4"/>
      <c r="U186" s="12"/>
      <c r="V186" s="75"/>
      <c r="W186" s="69"/>
      <c r="AG186" s="36"/>
    </row>
    <row r="187" spans="1:33" s="2" customFormat="1" x14ac:dyDescent="0.2">
      <c r="A187" s="4"/>
      <c r="B187" s="4"/>
      <c r="C187" s="4"/>
      <c r="D187" s="4"/>
      <c r="E187" s="4"/>
      <c r="F187" s="4"/>
      <c r="G187" s="4"/>
      <c r="H187" s="4"/>
      <c r="I187" s="5"/>
      <c r="J187" s="4"/>
      <c r="K187" s="4"/>
      <c r="L187" s="4"/>
      <c r="M187" s="4"/>
      <c r="N187" s="4"/>
      <c r="O187" s="4"/>
      <c r="P187" s="4"/>
      <c r="Q187" s="4"/>
      <c r="T187" s="4"/>
      <c r="U187" s="12"/>
      <c r="V187" s="57"/>
      <c r="W187" s="56"/>
      <c r="AG187" s="36"/>
    </row>
    <row r="188" spans="1:33" s="2" customFormat="1" x14ac:dyDescent="0.2">
      <c r="A188" s="4"/>
      <c r="B188" s="4"/>
      <c r="C188" s="4"/>
      <c r="D188" s="4"/>
      <c r="E188" s="4"/>
      <c r="F188" s="4"/>
      <c r="G188" s="4"/>
      <c r="H188" s="4"/>
      <c r="I188" s="5"/>
      <c r="J188" s="4"/>
      <c r="K188" s="4"/>
      <c r="L188" s="4"/>
      <c r="M188" s="4"/>
      <c r="N188" s="4"/>
      <c r="O188" s="4"/>
      <c r="P188" s="4"/>
      <c r="Q188" s="4"/>
      <c r="T188" s="4"/>
      <c r="U188" s="12"/>
      <c r="V188" s="57"/>
      <c r="W188" s="56"/>
      <c r="AG188" s="36"/>
    </row>
    <row r="189" spans="1:33" s="2" customFormat="1" x14ac:dyDescent="0.2">
      <c r="A189" s="4"/>
      <c r="B189" s="4"/>
      <c r="C189" s="4"/>
      <c r="D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T189" s="4"/>
      <c r="U189" s="12"/>
      <c r="V189" s="58"/>
      <c r="W189" s="58"/>
    </row>
    <row r="190" spans="1:33" s="2" customFormat="1" x14ac:dyDescent="0.2">
      <c r="A190" s="4"/>
      <c r="B190" s="4"/>
      <c r="C190" s="4"/>
      <c r="D190" s="4"/>
      <c r="E190" s="4"/>
      <c r="F190" s="4"/>
      <c r="G190" s="4"/>
      <c r="H190" s="4"/>
      <c r="I190" s="5"/>
      <c r="J190" s="4"/>
      <c r="K190" s="4"/>
      <c r="L190" s="4"/>
      <c r="M190" s="4"/>
      <c r="N190" s="4"/>
      <c r="O190" s="4"/>
      <c r="P190" s="4"/>
      <c r="Q190" s="4"/>
      <c r="T190" s="4"/>
      <c r="U190" s="11"/>
      <c r="V190" s="59"/>
      <c r="W190" s="17"/>
    </row>
    <row r="191" spans="1:33" s="2" customFormat="1" x14ac:dyDescent="0.2">
      <c r="A191" s="4"/>
      <c r="B191" s="4"/>
      <c r="C191" s="4"/>
      <c r="D191" s="4"/>
      <c r="E191" s="4"/>
      <c r="F191" s="4"/>
      <c r="G191" s="4"/>
      <c r="H191" s="4"/>
      <c r="I191" s="5"/>
      <c r="J191" s="4"/>
      <c r="K191" s="4"/>
      <c r="L191" s="4"/>
      <c r="M191" s="4"/>
      <c r="N191" s="4"/>
      <c r="O191" s="4"/>
      <c r="P191" s="4"/>
      <c r="Q191" s="4"/>
      <c r="U191" s="14"/>
      <c r="V191" s="59"/>
      <c r="W191" s="17"/>
    </row>
    <row r="192" spans="1:33" s="2" customFormat="1" x14ac:dyDescent="0.2">
      <c r="A192" s="4"/>
      <c r="B192" s="4"/>
      <c r="C192" s="4"/>
      <c r="D192" s="4"/>
      <c r="E192" s="4"/>
      <c r="H192" s="4"/>
      <c r="I192" s="5"/>
      <c r="J192" s="4"/>
      <c r="K192" s="4"/>
      <c r="L192" s="4"/>
      <c r="M192" s="4"/>
      <c r="N192" s="4"/>
      <c r="O192" s="4"/>
      <c r="P192" s="4"/>
      <c r="Q192" s="4"/>
      <c r="T192" s="5"/>
      <c r="U192" s="14"/>
      <c r="V192" s="59"/>
      <c r="W192" s="17"/>
    </row>
    <row r="193" spans="1:33" s="2" customFormat="1" x14ac:dyDescent="0.2">
      <c r="A193" s="4"/>
      <c r="B193" s="4"/>
      <c r="C193" s="4"/>
      <c r="D193" s="4"/>
      <c r="E193" s="4"/>
      <c r="F193" s="4"/>
      <c r="G193" s="4"/>
      <c r="H193" s="4"/>
      <c r="I193" s="5"/>
      <c r="J193" s="4"/>
      <c r="K193" s="4"/>
      <c r="L193" s="4"/>
      <c r="M193" s="4"/>
      <c r="N193" s="4"/>
      <c r="O193" s="4"/>
      <c r="P193" s="4"/>
      <c r="Q193" s="4"/>
      <c r="T193" s="4"/>
      <c r="U193" s="12"/>
      <c r="V193" s="59"/>
      <c r="W193" s="17"/>
    </row>
    <row r="194" spans="1:33" s="2" customFormat="1" x14ac:dyDescent="0.2">
      <c r="A194" s="4"/>
      <c r="B194" s="4"/>
      <c r="C194" s="4"/>
      <c r="D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S194" s="4"/>
      <c r="T194" s="4"/>
      <c r="U194" s="11"/>
      <c r="V194" s="65"/>
      <c r="W194" s="36"/>
    </row>
    <row r="195" spans="1:33" s="2" customFormat="1" x14ac:dyDescent="0.2">
      <c r="A195" s="4"/>
      <c r="B195" s="4"/>
      <c r="C195" s="4"/>
      <c r="I195" s="3"/>
      <c r="U195" s="11"/>
      <c r="V195" s="59"/>
      <c r="W195" s="17"/>
    </row>
    <row r="196" spans="1:33" s="2" customFormat="1" x14ac:dyDescent="0.2">
      <c r="A196" s="4"/>
      <c r="B196" s="4"/>
      <c r="J196" s="3"/>
      <c r="U196" s="14"/>
      <c r="V196" s="59"/>
      <c r="W196" s="17"/>
    </row>
    <row r="197" spans="1:33" s="2" customFormat="1" x14ac:dyDescent="0.2">
      <c r="A197" s="4"/>
      <c r="B197" s="4"/>
      <c r="U197" s="9"/>
      <c r="V197" s="59"/>
      <c r="W197" s="17"/>
    </row>
    <row r="198" spans="1:33" s="2" customFormat="1" x14ac:dyDescent="0.2">
      <c r="A198" s="4"/>
      <c r="B198" s="4"/>
      <c r="U198" s="9"/>
      <c r="V198" s="59"/>
      <c r="W198" s="17"/>
    </row>
    <row r="199" spans="1:33" s="2" customFormat="1" x14ac:dyDescent="0.2">
      <c r="A199" s="4"/>
      <c r="U199" s="9"/>
      <c r="V199" s="57"/>
      <c r="W199" s="56"/>
    </row>
    <row r="200" spans="1:33" s="2" customFormat="1" ht="26.25" customHeight="1" x14ac:dyDescent="0.2">
      <c r="A200" s="4"/>
      <c r="U200" s="9"/>
      <c r="V200" s="58"/>
      <c r="W200" s="58"/>
    </row>
    <row r="201" spans="1:33" s="2" customFormat="1" x14ac:dyDescent="0.2">
      <c r="A201" s="4"/>
      <c r="U201" s="9"/>
      <c r="V201" s="58"/>
      <c r="W201" s="58"/>
    </row>
    <row r="202" spans="1:33" s="2" customFormat="1" x14ac:dyDescent="0.2">
      <c r="A202" s="4"/>
      <c r="U202" s="9"/>
      <c r="V202" s="59"/>
      <c r="W202" s="17"/>
    </row>
    <row r="203" spans="1:33" s="2" customFormat="1" x14ac:dyDescent="0.2">
      <c r="A203" s="4"/>
      <c r="U203" s="9"/>
      <c r="V203" s="57"/>
      <c r="W203" s="56"/>
    </row>
    <row r="204" spans="1:33" s="2" customFormat="1" x14ac:dyDescent="0.2">
      <c r="U204" s="9"/>
      <c r="V204" s="57"/>
      <c r="W204" s="56"/>
    </row>
    <row r="205" spans="1:33" s="2" customFormat="1" x14ac:dyDescent="0.2">
      <c r="U205" s="9"/>
      <c r="V205" s="58"/>
      <c r="W205" s="58"/>
    </row>
    <row r="206" spans="1:33" s="2" customFormat="1" x14ac:dyDescent="0.2">
      <c r="U206" s="9"/>
      <c r="V206" s="65"/>
      <c r="W206" s="36"/>
    </row>
    <row r="207" spans="1:33" s="2" customFormat="1" x14ac:dyDescent="0.2">
      <c r="U207" s="9"/>
      <c r="V207" s="65"/>
      <c r="W207" s="36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s="2" customFormat="1" x14ac:dyDescent="0.2">
      <c r="U208" s="9"/>
      <c r="V208" s="65"/>
      <c r="W208" s="36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s="2" customFormat="1" x14ac:dyDescent="0.2">
      <c r="U209" s="9"/>
      <c r="V209" s="65"/>
      <c r="W209" s="36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s="2" customFormat="1" x14ac:dyDescent="0.2">
      <c r="U210" s="9"/>
      <c r="V210" s="65"/>
      <c r="W210" s="36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s="2" customFormat="1" x14ac:dyDescent="0.2">
      <c r="U211" s="9"/>
      <c r="V211" s="65"/>
      <c r="W211" s="36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s="2" customFormat="1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9"/>
      <c r="V212" s="65"/>
      <c r="W212" s="36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s="2" customForma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9"/>
      <c r="V213" s="65"/>
      <c r="W213" s="36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s="2" customForma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0"/>
      <c r="V214" s="65"/>
      <c r="W214" s="36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s="2" customForma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0"/>
      <c r="V215" s="65"/>
      <c r="W215" s="36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s="2" customForma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0"/>
      <c r="V216" s="65"/>
      <c r="W216" s="36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s="2" customForma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0"/>
      <c r="V217" s="65"/>
      <c r="W217" s="36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s="2" customForma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0"/>
      <c r="V218" s="65"/>
      <c r="W218" s="36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s="2" customForma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0"/>
      <c r="V219" s="65"/>
      <c r="W219" s="36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s="2" customForma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0"/>
      <c r="V220" s="65"/>
      <c r="W220" s="36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s="2" customForma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0"/>
      <c r="V221" s="65"/>
      <c r="W221" s="36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2">
      <c r="V222" s="65"/>
      <c r="W222" s="36"/>
    </row>
  </sheetData>
  <mergeCells count="2">
    <mergeCell ref="A3:U3"/>
    <mergeCell ref="Z3:AJ3"/>
  </mergeCells>
  <pageMargins left="0.35433070866141736" right="0.35433070866141736" top="0.39370078740157483" bottom="0.39370078740157483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2.75" x14ac:dyDescent="0.2"/>
  <sheetData>
    <row r="1" spans="1:1" x14ac:dyDescent="0.2">
      <c r="A1" s="52" t="s">
        <v>72</v>
      </c>
    </row>
    <row r="2" spans="1:1" x14ac:dyDescent="0.2">
      <c r="A2" s="53" t="s">
        <v>37</v>
      </c>
    </row>
    <row r="3" spans="1:1" x14ac:dyDescent="0.2">
      <c r="A3" s="53" t="s">
        <v>3</v>
      </c>
    </row>
    <row r="4" spans="1:1" x14ac:dyDescent="0.2">
      <c r="A4" s="53" t="s">
        <v>23</v>
      </c>
    </row>
    <row r="5" spans="1:1" x14ac:dyDescent="0.2">
      <c r="A5" s="53" t="s">
        <v>40</v>
      </c>
    </row>
    <row r="6" spans="1:1" x14ac:dyDescent="0.2">
      <c r="A6" s="53" t="s">
        <v>39</v>
      </c>
    </row>
    <row r="7" spans="1:1" x14ac:dyDescent="0.2">
      <c r="A7" s="53" t="s">
        <v>14</v>
      </c>
    </row>
    <row r="8" spans="1:1" x14ac:dyDescent="0.2">
      <c r="A8" s="53" t="s">
        <v>15</v>
      </c>
    </row>
  </sheetData>
  <conditionalFormatting sqref="A1:A8">
    <cfRule type="expression" dxfId="2" priority="1" stopIfTrue="1">
      <formula>OR($A1="class",$A1="assoc")</formula>
    </cfRule>
    <cfRule type="expression" dxfId="1" priority="2" stopIfTrue="1">
      <formula>($A1="cmet")</formula>
    </cfRule>
    <cfRule type="expression" dxfId="0" priority="3" stopIfTrue="1">
      <formula>OR($A1="recurse",$A1="reuse")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SendReferralAnswer CDA</vt:lpstr>
      <vt:lpstr>Blad1</vt:lpstr>
    </vt:vector>
  </TitlesOfParts>
  <Company>SLL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Alvfeldt</dc:creator>
  <cp:lastModifiedBy>Björn Genfors</cp:lastModifiedBy>
  <cp:lastPrinted>2013-04-05T12:03:57Z</cp:lastPrinted>
  <dcterms:created xsi:type="dcterms:W3CDTF">2008-03-07T08:25:08Z</dcterms:created>
  <dcterms:modified xsi:type="dcterms:W3CDTF">2014-01-13T16:25:46Z</dcterms:modified>
</cp:coreProperties>
</file>