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ompriser\"/>
    </mc:Choice>
  </mc:AlternateContent>
  <xr:revisionPtr revIDLastSave="0" documentId="13_ncr:1_{7599C26F-5625-4AA2-AD3E-0EF816F661C4}" xr6:coauthVersionLast="47" xr6:coauthVersionMax="47" xr10:uidLastSave="{00000000-0000-0000-0000-000000000000}"/>
  <bookViews>
    <workbookView xWindow="-27468" yWindow="2340" windowWidth="23040" windowHeight="12120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G3" i="2"/>
  <c r="D4" i="2"/>
  <c r="D5" i="2"/>
  <c r="D6" i="2"/>
  <c r="D7" i="2"/>
  <c r="D8" i="2"/>
  <c r="D9" i="2"/>
  <c r="D10" i="2"/>
  <c r="D11" i="2"/>
  <c r="D3" i="2"/>
  <c r="D2" i="2"/>
  <c r="H3" i="1" l="1"/>
  <c r="G2" i="1"/>
  <c r="G3" i="1"/>
  <c r="E4" i="1" l="1"/>
  <c r="E5" i="1"/>
  <c r="E6" i="1"/>
  <c r="E7" i="1"/>
  <c r="E8" i="1"/>
  <c r="E9" i="1"/>
  <c r="E10" i="1"/>
  <c r="E11" i="1"/>
  <c r="E3" i="1"/>
  <c r="E2" i="1"/>
  <c r="B6" i="3" l="1"/>
  <c r="B8" i="3"/>
  <c r="C3" i="3" l="1"/>
  <c r="B3" i="3"/>
</calcChain>
</file>

<file path=xl/sharedStrings.xml><?xml version="1.0" encoding="utf-8"?>
<sst xmlns="http://schemas.openxmlformats.org/spreadsheetml/2006/main" count="82" uniqueCount="48">
  <si>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</si>
  <si>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</si>
  <si>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</si>
  <si>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</si>
  <si>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</si>
  <si>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</si>
  <si>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</si>
  <si>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</si>
  <si>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</si>
  <si>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</si>
  <si>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</si>
  <si>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</si>
  <si>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</si>
  <si>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</si>
  <si>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</si>
  <si>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</si>
  <si>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</si>
  <si>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</si>
  <si>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</si>
  <si>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</si>
  <si>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</si>
  <si>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</si>
  <si>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</si>
  <si>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</si>
  <si>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Ja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</si>
  <si>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</si>
  <si>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</si>
  <si>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</si>
  <si>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</si>
  <si>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</si>
  <si>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</si>
  <si>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</si>
  <si>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</si>
  <si>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</si>
  <si>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</si>
  <si>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</si>
  <si>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</si>
  <si>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</si>
  <si>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</si>
  <si>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</si>
  <si>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</si>
  <si>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</si>
  <si>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</si>
  <si>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</si>
  <si>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</si>
  <si>
    <t>Energiledd sommer</t>
  </si>
  <si>
    <t>Energiledd vinter</t>
  </si>
  <si>
    <t>Oppdatert: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</si>
</sst>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M11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1" max="1" width="23.6640625" customWidth="1"/>
    <col min="2" max="3" width="21" customWidth="1"/>
    <col min="4" max="4" width="20.6640625" customWidth="1"/>
    <col min="5" max="5" width="23.109375" customWidth="1"/>
    <col min="6" max="6" width="23.6640625" customWidth="1"/>
    <col min="7" max="7" width="37.33203125" customWidth="1"/>
    <col min="8" max="8" width="34" customWidth="1"/>
    <col min="9" max="9" width="5" customWidth="1"/>
    <col min="10" max="10" width="22.6640625" customWidth="1"/>
    <col min="11" max="11" width="12.88671875" customWidth="1"/>
    <col min="12" max="12" width="2.6640625" customWidth="1"/>
    <col min="13" max="13" width="12.77734375" customWidth="1"/>
  </cols>
  <sheetData>
    <row r="1" spans="1:13" ht="15.6" x14ac:dyDescent="0.3">
      <c r="A1" s="1" t="s">
        <v>0</v>
      </c>
      <c r="B1" s="1" t="s">
        <v>11</v>
      </c>
      <c r="C1" s="3" t="s">
        <v>13</v>
      </c>
      <c r="D1" s="1" t="s">
        <v>12</v>
      </c>
      <c r="E1" s="12" t="s">
        <v>43</v>
      </c>
      <c r="F1" s="1" t="s">
        <v>15</v>
      </c>
      <c r="G1" s="1" t="s">
        <v>42</v>
      </c>
      <c r="H1" s="1" t="s">
        <v>41</v>
      </c>
      <c r="J1" s="1" t="s">
        <v>19</v>
      </c>
      <c r="K1" s="1" t="s">
        <v>20</v>
      </c>
      <c r="M1" s="1" t="s">
        <v>47</v>
      </c>
    </row>
    <row r="2" spans="1:13" ht="15.6" x14ac:dyDescent="0.3">
      <c r="A2" s="2" t="s">
        <v>1</v>
      </c>
      <c r="B2" s="2">
        <v>0</v>
      </c>
      <c r="C2" s="2">
        <v>2</v>
      </c>
      <c r="D2" s="5">
        <v>160</v>
      </c>
      <c r="E2" s="13">
        <f>D2/1.25</f>
        <v>128</v>
      </c>
      <c r="F2" s="4" t="s">
        <v>16</v>
      </c>
      <c r="G2" s="2">
        <f>H2/1.25</f>
        <v>0.46600000000000003</v>
      </c>
      <c r="H2" s="2">
        <v>0.58250000000000002</v>
      </c>
      <c r="J2" t="s">
        <v>21</v>
      </c>
      <c r="K2">
        <v>22</v>
      </c>
      <c r="M2" s="2">
        <v>9.2024000000000008</v>
      </c>
    </row>
    <row r="3" spans="1:13" ht="15.6" x14ac:dyDescent="0.3">
      <c r="A3" s="2" t="s">
        <v>2</v>
      </c>
      <c r="B3" s="2">
        <v>2</v>
      </c>
      <c r="C3" s="2">
        <v>5</v>
      </c>
      <c r="D3" s="5">
        <v>260</v>
      </c>
      <c r="E3" s="13">
        <f>D3/1.25</f>
        <v>208</v>
      </c>
      <c r="F3" s="4" t="s">
        <v>17</v>
      </c>
      <c r="G3" s="2">
        <f>H3/1.25</f>
        <v>9.3840000000000007E-2</v>
      </c>
      <c r="H3" s="2">
        <f>H2-0.4652</f>
        <v>0.11730000000000002</v>
      </c>
      <c r="J3" t="s">
        <v>22</v>
      </c>
      <c r="K3">
        <v>6</v>
      </c>
    </row>
    <row r="4" spans="1:13" ht="15.6" x14ac:dyDescent="0.3">
      <c r="A4" s="2" t="s">
        <v>3</v>
      </c>
      <c r="B4" s="2">
        <v>5</v>
      </c>
      <c r="C4" s="2">
        <v>10</v>
      </c>
      <c r="D4" s="5">
        <v>430</v>
      </c>
      <c r="E4" s="13">
        <f t="shared" ref="E4:E11" si="0">D4/1.25</f>
        <v>344</v>
      </c>
      <c r="F4" s="4" t="s">
        <v>18</v>
      </c>
      <c r="G4" s="2">
        <v>0.01</v>
      </c>
      <c r="H4" s="2">
        <v>1.2500000000000001E-2</v>
      </c>
      <c r="J4" t="s">
        <v>23</v>
      </c>
      <c r="K4" t="s">
        <v>24</v>
      </c>
    </row>
    <row r="5" spans="1:13" ht="15.6" x14ac:dyDescent="0.3">
      <c r="A5" s="2" t="s">
        <v>4</v>
      </c>
      <c r="B5" s="2">
        <v>10</v>
      </c>
      <c r="C5" s="2">
        <v>15</v>
      </c>
      <c r="D5" s="5">
        <v>620</v>
      </c>
      <c r="E5" s="13">
        <f t="shared" si="0"/>
        <v>496</v>
      </c>
      <c r="F5" s="4"/>
      <c r="G5" s="2"/>
      <c r="H5" s="2"/>
    </row>
    <row r="6" spans="1:13" ht="15.6" x14ac:dyDescent="0.3">
      <c r="A6" s="2" t="s">
        <v>5</v>
      </c>
      <c r="B6" s="2">
        <v>15</v>
      </c>
      <c r="C6" s="2">
        <v>20</v>
      </c>
      <c r="D6" s="5">
        <v>800</v>
      </c>
      <c r="E6" s="13">
        <f t="shared" si="0"/>
        <v>640</v>
      </c>
      <c r="F6" s="4"/>
    </row>
    <row r="7" spans="1:13" ht="15.6" x14ac:dyDescent="0.3">
      <c r="A7" s="2" t="s">
        <v>6</v>
      </c>
      <c r="B7" s="2">
        <v>20</v>
      </c>
      <c r="C7" s="2">
        <v>25</v>
      </c>
      <c r="D7" s="5">
        <v>975</v>
      </c>
      <c r="E7" s="13">
        <f t="shared" si="0"/>
        <v>780</v>
      </c>
    </row>
    <row r="8" spans="1:13" ht="15.6" x14ac:dyDescent="0.3">
      <c r="A8" s="2" t="s">
        <v>7</v>
      </c>
      <c r="B8" s="2">
        <v>25</v>
      </c>
      <c r="C8" s="2">
        <v>50</v>
      </c>
      <c r="D8" s="5">
        <v>1870</v>
      </c>
      <c r="E8" s="13">
        <f t="shared" si="0"/>
        <v>1496</v>
      </c>
    </row>
    <row r="9" spans="1:13" ht="15.6" x14ac:dyDescent="0.3">
      <c r="A9" s="2" t="s">
        <v>8</v>
      </c>
      <c r="B9" s="2">
        <v>50</v>
      </c>
      <c r="C9" s="2">
        <v>75</v>
      </c>
      <c r="D9" s="5">
        <v>2760</v>
      </c>
      <c r="E9" s="13">
        <f t="shared" si="0"/>
        <v>2208</v>
      </c>
    </row>
    <row r="10" spans="1:13" ht="15.6" x14ac:dyDescent="0.3">
      <c r="A10" s="2" t="s">
        <v>9</v>
      </c>
      <c r="B10" s="2">
        <v>75</v>
      </c>
      <c r="C10" s="2">
        <v>100</v>
      </c>
      <c r="D10" s="5">
        <v>3650</v>
      </c>
      <c r="E10" s="13">
        <f t="shared" si="0"/>
        <v>2920</v>
      </c>
    </row>
    <row r="11" spans="1:13" ht="15.6" x14ac:dyDescent="0.3">
      <c r="A11" s="2" t="s">
        <v>10</v>
      </c>
      <c r="B11" s="2">
        <v>100</v>
      </c>
      <c r="C11" s="2">
        <v>99999</v>
      </c>
      <c r="D11" s="5">
        <v>7200</v>
      </c>
      <c r="E11" s="13">
        <f t="shared" si="0"/>
        <v>5760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M11"/>
  <sheetViews>
    <sheetView workbookViewId="0">
      <selection activeCell="G4" sqref="G4"/>
    </sheetView>
  </sheetViews>
  <sheetFormatPr baseColWidth="10" defaultColWidth="8.88671875" defaultRowHeight="14.4" x14ac:dyDescent="0.3"/>
  <cols>
    <col min="1" max="1" width="23" customWidth="1"/>
    <col min="2" max="2" width="21.109375" customWidth="1"/>
    <col min="3" max="3" width="20" customWidth="1"/>
    <col min="4" max="4" width="22.109375" customWidth="1"/>
    <col min="5" max="5" width="34.5546875" customWidth="1"/>
    <col min="6" max="6" width="22.6640625" customWidth="1"/>
    <col min="7" max="7" width="36" customWidth="1"/>
    <col min="8" max="8" width="32.5546875" customWidth="1"/>
    <col min="9" max="9" width="2.88671875" customWidth="1"/>
    <col min="10" max="10" width="24.6640625" customWidth="1"/>
    <col min="11" max="11" width="12.6640625" customWidth="1"/>
    <col min="12" max="12" width="2.21875" customWidth="1"/>
    <col min="13" max="13" width="12.5546875" customWidth="1"/>
  </cols>
  <sheetData>
    <row r="1" spans="1:13" ht="15.6" x14ac:dyDescent="0.3">
      <c r="A1" s="1" t="s">
        <v>0</v>
      </c>
      <c r="B1" s="1" t="s">
        <v>11</v>
      </c>
      <c r="C1" s="3" t="s">
        <v>13</v>
      </c>
      <c r="D1" s="1" t="s">
        <v>44</v>
      </c>
      <c r="E1" s="12" t="s">
        <v>14</v>
      </c>
      <c r="F1" s="1" t="s">
        <v>15</v>
      </c>
      <c r="G1" s="1" t="s">
        <v>42</v>
      </c>
      <c r="H1" s="1" t="s">
        <v>41</v>
      </c>
      <c r="J1" s="1" t="s">
        <v>19</v>
      </c>
      <c r="K1" s="1" t="s">
        <v>20</v>
      </c>
      <c r="M1" s="1" t="s">
        <v>47</v>
      </c>
    </row>
    <row r="2" spans="1:13" ht="15.6" x14ac:dyDescent="0.3">
      <c r="A2" s="2" t="s">
        <v>1</v>
      </c>
      <c r="B2" s="2">
        <v>0</v>
      </c>
      <c r="C2" s="2">
        <v>2</v>
      </c>
      <c r="D2">
        <f>E2*1.25</f>
        <v>160</v>
      </c>
      <c r="E2" s="14">
        <v>128</v>
      </c>
      <c r="F2" s="4" t="s">
        <v>16</v>
      </c>
      <c r="G2" s="2">
        <v>0.29959999999999998</v>
      </c>
      <c r="H2" s="2">
        <f>G2*1.25</f>
        <v>0.37449999999999994</v>
      </c>
      <c r="J2" t="s">
        <v>21</v>
      </c>
      <c r="K2">
        <v>22</v>
      </c>
      <c r="M2" s="2">
        <v>9.2024000000000008</v>
      </c>
    </row>
    <row r="3" spans="1:13" ht="15.6" x14ac:dyDescent="0.3">
      <c r="A3" s="2" t="s">
        <v>2</v>
      </c>
      <c r="B3" s="2">
        <v>2</v>
      </c>
      <c r="C3" s="2">
        <v>5</v>
      </c>
      <c r="D3">
        <f>E3*1.25</f>
        <v>260</v>
      </c>
      <c r="E3" s="14">
        <v>208</v>
      </c>
      <c r="F3" s="4" t="s">
        <v>17</v>
      </c>
      <c r="G3" s="2">
        <f>G2-0.1978</f>
        <v>0.10179999999999997</v>
      </c>
      <c r="H3" s="2">
        <f>G3*1.25</f>
        <v>0.12724999999999997</v>
      </c>
      <c r="J3" t="s">
        <v>22</v>
      </c>
      <c r="K3">
        <v>6</v>
      </c>
    </row>
    <row r="4" spans="1:13" ht="15.6" x14ac:dyDescent="0.3">
      <c r="A4" s="2" t="s">
        <v>3</v>
      </c>
      <c r="B4" s="2">
        <v>5</v>
      </c>
      <c r="C4" s="2">
        <v>10</v>
      </c>
      <c r="D4">
        <f t="shared" ref="D4:D11" si="0">E4*1.25</f>
        <v>430</v>
      </c>
      <c r="E4" s="14">
        <v>344</v>
      </c>
      <c r="F4" s="4" t="s">
        <v>18</v>
      </c>
      <c r="G4" s="2">
        <v>0</v>
      </c>
      <c r="H4" s="2">
        <v>0</v>
      </c>
      <c r="J4" t="s">
        <v>23</v>
      </c>
      <c r="K4" t="s">
        <v>24</v>
      </c>
    </row>
    <row r="5" spans="1:13" ht="15.6" x14ac:dyDescent="0.3">
      <c r="A5" s="2" t="s">
        <v>4</v>
      </c>
      <c r="B5" s="2">
        <v>10</v>
      </c>
      <c r="C5" s="2">
        <v>15</v>
      </c>
      <c r="D5">
        <f t="shared" si="0"/>
        <v>620</v>
      </c>
      <c r="E5" s="14">
        <v>496</v>
      </c>
      <c r="F5" s="4"/>
      <c r="G5" s="2"/>
      <c r="H5" s="2"/>
    </row>
    <row r="6" spans="1:13" ht="15.6" x14ac:dyDescent="0.3">
      <c r="A6" s="2" t="s">
        <v>5</v>
      </c>
      <c r="B6" s="2">
        <v>15</v>
      </c>
      <c r="C6" s="2">
        <v>20</v>
      </c>
      <c r="D6">
        <f t="shared" si="0"/>
        <v>800</v>
      </c>
      <c r="E6" s="14">
        <v>640</v>
      </c>
    </row>
    <row r="7" spans="1:13" ht="15.6" x14ac:dyDescent="0.3">
      <c r="A7" s="2" t="s">
        <v>6</v>
      </c>
      <c r="B7" s="2">
        <v>20</v>
      </c>
      <c r="C7" s="2">
        <v>25</v>
      </c>
      <c r="D7">
        <f t="shared" si="0"/>
        <v>975</v>
      </c>
      <c r="E7" s="14">
        <v>780</v>
      </c>
    </row>
    <row r="8" spans="1:13" ht="15.6" x14ac:dyDescent="0.3">
      <c r="A8" s="2" t="s">
        <v>7</v>
      </c>
      <c r="B8" s="2">
        <v>25</v>
      </c>
      <c r="C8" s="2">
        <v>50</v>
      </c>
      <c r="D8">
        <f t="shared" si="0"/>
        <v>1870</v>
      </c>
      <c r="E8" s="15">
        <v>1496</v>
      </c>
    </row>
    <row r="9" spans="1:13" ht="15.6" x14ac:dyDescent="0.3">
      <c r="A9" s="2" t="s">
        <v>8</v>
      </c>
      <c r="B9" s="2">
        <v>50</v>
      </c>
      <c r="C9" s="2">
        <v>75</v>
      </c>
      <c r="D9">
        <f t="shared" si="0"/>
        <v>2760</v>
      </c>
      <c r="E9" s="15">
        <v>2208</v>
      </c>
    </row>
    <row r="10" spans="1:13" ht="15.6" x14ac:dyDescent="0.3">
      <c r="A10" s="2" t="s">
        <v>9</v>
      </c>
      <c r="B10" s="2">
        <v>75</v>
      </c>
      <c r="C10" s="2">
        <v>100</v>
      </c>
      <c r="D10">
        <f t="shared" si="0"/>
        <v>3650</v>
      </c>
      <c r="E10" s="15">
        <v>2920</v>
      </c>
    </row>
    <row r="11" spans="1:13" ht="15.6" x14ac:dyDescent="0.3">
      <c r="A11" s="2" t="s">
        <v>10</v>
      </c>
      <c r="B11" s="2">
        <v>100</v>
      </c>
      <c r="C11" s="2">
        <v>99999</v>
      </c>
      <c r="D11">
        <f t="shared" si="0"/>
        <v>7200</v>
      </c>
      <c r="E11" s="15">
        <v>5760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E13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36.44140625" customWidth="1"/>
    <col min="2" max="2" width="25.88671875" customWidth="1"/>
    <col min="3" max="3" width="27.109375" customWidth="1"/>
    <col min="4" max="4" width="19.6640625" customWidth="1"/>
    <col min="5" max="5" width="15.88671875" customWidth="1"/>
    <col min="6" max="6" width="34.6640625" customWidth="1"/>
    <col min="7" max="7" width="26.5546875" customWidth="1"/>
    <col min="8" max="8" width="27.5546875" customWidth="1"/>
    <col min="9" max="9" width="20.6640625" customWidth="1"/>
  </cols>
  <sheetData>
    <row r="1" spans="1:5" ht="15.6" x14ac:dyDescent="0.3">
      <c r="A1" s="1" t="s">
        <v>25</v>
      </c>
      <c r="B1" s="1" t="s">
        <v>38</v>
      </c>
      <c r="C1" s="10" t="s">
        <v>40</v>
      </c>
      <c r="D1" s="10" t="s">
        <v>39</v>
      </c>
      <c r="E1" s="10" t="s">
        <v>47</v>
      </c>
    </row>
    <row r="2" spans="1:5" ht="15.6" x14ac:dyDescent="0.3">
      <c r="A2" s="17" t="s">
        <v>26</v>
      </c>
      <c r="B2" s="11">
        <v>11400</v>
      </c>
      <c r="C2" s="11">
        <v>11400</v>
      </c>
      <c r="D2" s="6" t="s">
        <v>27</v>
      </c>
      <c r="E2" s="16">
        <v>45575</v>
      </c>
    </row>
    <row r="3" spans="1:5" ht="15.6" x14ac:dyDescent="0.3">
      <c r="A3" s="17"/>
      <c r="B3" s="7">
        <f>B2/12</f>
        <v>950</v>
      </c>
      <c r="C3" s="7">
        <f>C2/12</f>
        <v>950</v>
      </c>
      <c r="D3" s="6" t="s">
        <v>28</v>
      </c>
    </row>
    <row r="4" spans="1:5" ht="15.6" x14ac:dyDescent="0.3">
      <c r="A4" s="6" t="s">
        <v>45</v>
      </c>
      <c r="B4" s="7">
        <v>7.8</v>
      </c>
      <c r="C4" s="7"/>
      <c r="D4" s="6" t="s">
        <v>29</v>
      </c>
    </row>
    <row r="5" spans="1:5" ht="15.6" x14ac:dyDescent="0.3">
      <c r="A5" s="8" t="s">
        <v>46</v>
      </c>
      <c r="B5" s="9">
        <v>9.1</v>
      </c>
      <c r="C5" s="9"/>
      <c r="D5" s="8" t="s">
        <v>29</v>
      </c>
    </row>
    <row r="6" spans="1:5" ht="15.6" x14ac:dyDescent="0.3">
      <c r="A6" s="17" t="s">
        <v>30</v>
      </c>
      <c r="B6" s="11">
        <f>B7*6</f>
        <v>420</v>
      </c>
      <c r="C6" s="7"/>
      <c r="D6" s="6" t="s">
        <v>31</v>
      </c>
    </row>
    <row r="7" spans="1:5" ht="15.6" x14ac:dyDescent="0.3">
      <c r="A7" s="17"/>
      <c r="B7" s="7">
        <v>70</v>
      </c>
      <c r="C7" s="7"/>
      <c r="D7" s="6" t="s">
        <v>32</v>
      </c>
    </row>
    <row r="8" spans="1:5" ht="15.6" x14ac:dyDescent="0.3">
      <c r="A8" s="18" t="s">
        <v>33</v>
      </c>
      <c r="B8" s="9">
        <f>B9*6</f>
        <v>348</v>
      </c>
      <c r="C8" s="9"/>
      <c r="D8" s="8" t="s">
        <v>31</v>
      </c>
    </row>
    <row r="9" spans="1:5" ht="15.6" x14ac:dyDescent="0.3">
      <c r="A9" s="18"/>
      <c r="B9" s="9">
        <v>58</v>
      </c>
      <c r="C9" s="9"/>
      <c r="D9" s="8" t="s">
        <v>32</v>
      </c>
    </row>
    <row r="10" spans="1:5" ht="15.6" x14ac:dyDescent="0.3">
      <c r="A10" s="6" t="s">
        <v>34</v>
      </c>
      <c r="B10" s="7">
        <v>9.51</v>
      </c>
      <c r="C10" s="7"/>
      <c r="D10" s="6" t="s">
        <v>29</v>
      </c>
    </row>
    <row r="11" spans="1:5" ht="15.6" x14ac:dyDescent="0.3">
      <c r="A11" s="8" t="s">
        <v>35</v>
      </c>
      <c r="B11" s="9">
        <v>16.440000000000001</v>
      </c>
      <c r="C11" s="9"/>
      <c r="D11" s="8" t="s">
        <v>29</v>
      </c>
    </row>
    <row r="12" spans="1:5" ht="15.6" x14ac:dyDescent="0.3">
      <c r="A12" s="6" t="s">
        <v>36</v>
      </c>
      <c r="B12" s="7"/>
      <c r="C12" s="7"/>
      <c r="D12" s="6" t="s">
        <v>29</v>
      </c>
    </row>
    <row r="13" spans="1:5" ht="15.6" x14ac:dyDescent="0.3">
      <c r="A13" s="8" t="s">
        <v>37</v>
      </c>
      <c r="B13" s="9">
        <v>800</v>
      </c>
      <c r="C13" s="9"/>
      <c r="D13" s="8" t="s">
        <v>27</v>
      </c>
    </row>
  </sheetData>
  <mergeCells count="3">
    <mergeCell ref="A2:A3"/>
    <mergeCell ref="A6:A7"/>
    <mergeCell ref="A8:A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2024-11-01T14:52:03Z</dcterms:modified>
</cp:coreProperties>
</file>