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drawings/drawing10.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1.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201433\Objective\Director\Cache\erdm.scotland.gov.uk 8443 uA1432\A27932939\"/>
    </mc:Choice>
  </mc:AlternateContent>
  <bookViews>
    <workbookView xWindow="0" yWindow="0" windowWidth="18735" windowHeight="6165" tabRatio="948"/>
  </bookViews>
  <sheets>
    <sheet name="Contents" sheetId="17" r:id="rId1"/>
    <sheet name="Notes" sheetId="22" r:id="rId2"/>
    <sheet name="Table 1 - NHS 24" sheetId="6" r:id="rId3"/>
    <sheet name="Chart 1 - NHS 24" sheetId="15" r:id="rId4"/>
    <sheet name="Table 2 - Hospital Care" sheetId="1" r:id="rId5"/>
    <sheet name="Chart 2 - Hospital Care " sheetId="26" r:id="rId6"/>
    <sheet name="Chart 3 - Hospital Care (ICU)" sheetId="27" r:id="rId7"/>
    <sheet name="Table 3 - Ambulance" sheetId="8" r:id="rId8"/>
    <sheet name="Chart 4 - Ambulance attendances" sheetId="11" r:id="rId9"/>
    <sheet name="Chart 5 - Ambulance to hospital" sheetId="20" r:id="rId10"/>
    <sheet name="Table 4 - Delayed Discharge" sheetId="7" r:id="rId11"/>
    <sheet name="Chart 6 - Delayed Discharge" sheetId="12" r:id="rId12"/>
    <sheet name="Table 5 - Testing" sheetId="9" r:id="rId13"/>
    <sheet name="Chart 7 - Testing" sheetId="13" r:id="rId14"/>
    <sheet name="Table 6 - Workforce" sheetId="10" r:id="rId15"/>
    <sheet name="Chart 8 - Workforce" sheetId="14" r:id="rId16"/>
    <sheet name="Table 7 - Care Homes" sheetId="28" r:id="rId17"/>
    <sheet name="Table 8 - Deaths" sheetId="29" r:id="rId18"/>
    <sheet name="Chart 9 - Deaths" sheetId="30" r:id="rId19"/>
  </sheets>
  <definedNames>
    <definedName name="Confirmed" localSheetId="6">OFFSET('Chart 3 - Hospital Care (ICU)'!$C$2,0,0,COUNTA('Chart 3 - Hospital Care (ICU)'!$C:$C) - 1)</definedName>
    <definedName name="ConfirmedHosp" localSheetId="5">OFFSET('Chart 2 - Hospital Care '!$C$2,0,0,COUNTA('Chart 2 - Hospital Care '!$C:$C)-1)</definedName>
    <definedName name="Date" localSheetId="6">OFFSET('Chart 3 - Hospital Care (ICU)'!$A$2,0,0,COUNTA('Chart 3 - Hospital Care (ICU)'!$A:$A) - 1)</definedName>
    <definedName name="DateHosp" localSheetId="5">OFFSET('Chart 2 - Hospital Care '!$A$2,0,0,COUNTA('Chart 2 - Hospital Care '!$A:$A)-1)</definedName>
    <definedName name="Suspected" localSheetId="6">OFFSET('Chart 3 - Hospital Care (ICU)'!$D$2,0,0,COUNTA('Chart 3 - Hospital Care (ICU)'!$D:$D) - 1)</definedName>
    <definedName name="SuspectedHosp" localSheetId="5">OFFSET('Chart 2 - Hospital Care '!$D$2,0,0,COUNTA('Chart 2 - Hospital Care '!$D:$D)-1)</definedName>
    <definedName name="Unknown" localSheetId="6">OFFSET('Chart 3 - Hospital Care (ICU)'!$E$2,0,0,COUNTA('Chart 3 - Hospital Care (ICU)'!$E:$E)-1)</definedName>
    <definedName name="UnknownHosp" localSheetId="5">OFFSET('Chart 2 - Hospital Care '!$E$2,0,0,COUNTA('Chart 2 - Hospital Care '!$E:$E)-1)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9" i="10" l="1"/>
  <c r="E19" i="10" l="1"/>
  <c r="E20" i="10"/>
  <c r="E21" i="10"/>
  <c r="E22" i="10"/>
  <c r="E23" i="10"/>
  <c r="E24" i="10"/>
  <c r="E25" i="10"/>
  <c r="E26" i="10"/>
  <c r="E27" i="10"/>
  <c r="E28" i="10"/>
  <c r="E29" i="10"/>
  <c r="E30" i="10"/>
  <c r="E31" i="10"/>
  <c r="E32" i="10"/>
  <c r="E33" i="10"/>
  <c r="E34" i="10"/>
  <c r="E35" i="10"/>
  <c r="E36" i="10"/>
  <c r="E18" i="10"/>
  <c r="D9" i="27" l="1"/>
  <c r="C9" i="27"/>
  <c r="D8" i="27"/>
  <c r="C8" i="27"/>
  <c r="D7" i="27"/>
  <c r="C7" i="27"/>
  <c r="D6" i="27"/>
  <c r="C6" i="27"/>
  <c r="D5" i="27"/>
  <c r="C5" i="27"/>
  <c r="D4" i="27"/>
  <c r="C4" i="27"/>
  <c r="D3" i="27"/>
  <c r="C3" i="27"/>
  <c r="A3" i="27"/>
  <c r="A4" i="27" s="1"/>
  <c r="A5" i="27" s="1"/>
  <c r="A6" i="27" s="1"/>
  <c r="A7" i="27" s="1"/>
  <c r="A8" i="27" s="1"/>
  <c r="A9" i="27" s="1"/>
  <c r="A10" i="27" s="1"/>
  <c r="A11" i="27" s="1"/>
  <c r="A12" i="27" s="1"/>
  <c r="A13" i="27" s="1"/>
  <c r="A14" i="27" s="1"/>
  <c r="A15" i="27" s="1"/>
  <c r="A16" i="27" s="1"/>
  <c r="A17" i="27" s="1"/>
  <c r="A18" i="27" s="1"/>
  <c r="A19" i="27" s="1"/>
  <c r="A20" i="27" s="1"/>
  <c r="D2" i="27"/>
  <c r="C2" i="27"/>
  <c r="D9" i="26"/>
  <c r="C9" i="26"/>
  <c r="D8" i="26"/>
  <c r="C8" i="26"/>
  <c r="D7" i="26"/>
  <c r="C7" i="26"/>
  <c r="D6" i="26"/>
  <c r="C6" i="26"/>
  <c r="D5" i="26"/>
  <c r="C5" i="26"/>
  <c r="D4" i="26"/>
  <c r="C4" i="26"/>
  <c r="D3" i="26"/>
  <c r="C3" i="26"/>
  <c r="A3" i="26"/>
  <c r="A4" i="26" s="1"/>
  <c r="A5" i="26" s="1"/>
  <c r="A6" i="26" s="1"/>
  <c r="A7" i="26" s="1"/>
  <c r="A8" i="26" s="1"/>
  <c r="A9" i="26" s="1"/>
  <c r="A10" i="26" s="1"/>
  <c r="A11" i="26" s="1"/>
  <c r="A12" i="26" s="1"/>
  <c r="A13" i="26" s="1"/>
  <c r="A14" i="26" s="1"/>
  <c r="A15" i="26" s="1"/>
  <c r="A16" i="26" s="1"/>
  <c r="A17" i="26" s="1"/>
  <c r="A18" i="26" s="1"/>
  <c r="A19" i="26" s="1"/>
  <c r="A20" i="26" s="1"/>
  <c r="D2" i="26"/>
  <c r="C2" i="26"/>
</calcChain>
</file>

<file path=xl/sharedStrings.xml><?xml version="1.0" encoding="utf-8"?>
<sst xmlns="http://schemas.openxmlformats.org/spreadsheetml/2006/main" count="141" uniqueCount="95">
  <si>
    <t>Date</t>
  </si>
  <si>
    <t>Confirmed</t>
  </si>
  <si>
    <t>Suspected</t>
  </si>
  <si>
    <t>Total</t>
  </si>
  <si>
    <t>(i) COVID-19 patients in ICU
 or combined ICU/HDU</t>
  </si>
  <si>
    <t>Trends in number of people in hospital with confirmed or suspected COVID-19</t>
  </si>
  <si>
    <t>Trends in number of people in ICU with confirmed or suspected COVID-19</t>
  </si>
  <si>
    <t>The data in the chart is a snapshot of the number of people in ICUs across Scotland with suspected or confirmed COVID-19 (not the number of people admitted to ICU each day).  The breakdown of confirmed or suspected was not collected before 26th March.</t>
  </si>
  <si>
    <t xml:space="preserve">The number of patients reported each day refers to the number of patients in ICU or combined ICU/HDU overnight, at midnight on the preceding night.
</t>
  </si>
  <si>
    <t>The data in the chart is a snapshot of the number of people in hospital across Scotland with confirmed or suspected COVID-19 (not the number of people admitted to hospital each day). The breakdown of confirmed or suspected was not collected before 26th March.</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</si>
  <si>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</si>
  <si>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</si>
  <si>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</si>
  <si>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</si>
  <si>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</si>
  <si>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</si>
  <si>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</si>
  <si>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</si>
  <si>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</si>
  <si>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</si>
  <si>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</si>
  <si>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</si>
  <si>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</si>
  <si>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</si>
  <si>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</si>
  <si>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</si>
  <si>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</si>
  <si>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</si>
  <si>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</si>
  <si>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Chart 2 - Hospital Care</t>
  </si>
  <si>
    <t>Table 3 - Ambulance</t>
  </si>
  <si>
    <t>Table 4 - Delayed Discharge</t>
  </si>
  <si>
    <t>Table 5 - Testing</t>
  </si>
  <si>
    <t>Table 6 - Workforce</t>
  </si>
  <si>
    <t>Charts</t>
  </si>
  <si>
    <t>Contents page</t>
  </si>
  <si>
    <t>Date notified</t>
  </si>
  <si>
    <t>Cumulative people tested for COVID-19</t>
  </si>
  <si>
    <t>Table 5 - Cumulative number of people tested for COVID-19 in Scotland</t>
  </si>
  <si>
    <t>Table 2 - Daily number of people in hospital with confirmed or suspected COVID-19 in Scotland</t>
  </si>
  <si>
    <t>Table 3 - Daily Scottish Ambulance attendances</t>
  </si>
  <si>
    <t>Table 4 - Daily delayed discharge</t>
  </si>
  <si>
    <t>Table 6 - Daily number of NHS workforce reporting as absent due to a range of reasons related to Covid-19</t>
  </si>
  <si>
    <t>Trends in number delayed discharges in Scotland</t>
  </si>
  <si>
    <t>Table 7 - Care Homes</t>
  </si>
  <si>
    <t>Chart 4 - Ambulance attendances</t>
  </si>
  <si>
    <t>Chart 5 - Ambulance to hospital</t>
  </si>
  <si>
    <t>Chart 6 - Delayed Discharge</t>
  </si>
  <si>
    <t>Chart 7 - Testing</t>
  </si>
  <si>
    <t>Chart 8 - Workforce</t>
  </si>
  <si>
    <t>Numbers of people in hospital and in ICU with confirmed or suspected COVID-19</t>
  </si>
  <si>
    <t>Data tables</t>
  </si>
  <si>
    <t>Trends in total ambulance attendances and attendances where COVID-19 suspected</t>
  </si>
  <si>
    <t>Trend in number of people taken to hospital by ambulance where COVID-19 suspected</t>
  </si>
  <si>
    <t>Numbers of ambulance attendances (total and COVID-19 suspected) and number of people taken to hospital with suspected COVID-19</t>
  </si>
  <si>
    <t>Number of people delayed in hospital</t>
  </si>
  <si>
    <t>Cumulative number of people tested for COVID-19, by results</t>
  </si>
  <si>
    <t>Numbers of people tested to date, and numbers with positive and negative results</t>
  </si>
  <si>
    <t>Numbers of NHS workforce reporting as absent due to a range of reasons related to Covid-19</t>
  </si>
  <si>
    <t>Number of care homes where suspected COVID-19 has been reported to date</t>
  </si>
  <si>
    <t>Trends in numbers of NHS workforce reporting as absent due to a range of reasons related to Covid-19</t>
  </si>
  <si>
    <t>Information about this data</t>
  </si>
  <si>
    <t>Coronavirus (COVID-19): Daily Data for Scotland</t>
  </si>
  <si>
    <t>NHS24 111 Calls</t>
  </si>
  <si>
    <t>Cumulative number of care homes that have reported a suspected COVID-19 case</t>
  </si>
  <si>
    <t>https://www.gov.scot/publications/coronavirus-covid-19-data-definitions-and-sources/</t>
  </si>
  <si>
    <t xml:space="preserve"> </t>
  </si>
  <si>
    <t>www.gov.scot/publications/coronavirus-covid-19-tests-and-cases-in-scotland/</t>
  </si>
  <si>
    <r>
      <rPr>
        <b/>
        <u/>
        <sz val="11"/>
        <color theme="1"/>
        <rFont val="Calibri"/>
        <family val="2"/>
        <scheme val="minor"/>
      </rPr>
      <t>Total</t>
    </r>
    <r>
      <rPr>
        <b/>
        <sz val="11"/>
        <color theme="1"/>
        <rFont val="Calibri"/>
        <family val="2"/>
        <scheme val="minor"/>
      </rPr>
      <t xml:space="preserve"> C19 patients in hospital</t>
    </r>
  </si>
  <si>
    <r>
      <rPr>
        <b/>
        <u/>
        <sz val="11"/>
        <color theme="1"/>
        <rFont val="Calibri"/>
        <family val="2"/>
        <scheme val="minor"/>
      </rPr>
      <t>Confirmed</t>
    </r>
    <r>
      <rPr>
        <b/>
        <sz val="11"/>
        <color theme="1"/>
        <rFont val="Calibri"/>
        <family val="2"/>
        <scheme val="minor"/>
      </rPr>
      <t xml:space="preserve"> C19 patients in hospital</t>
    </r>
  </si>
  <si>
    <r>
      <rPr>
        <b/>
        <u/>
        <sz val="11"/>
        <color theme="1"/>
        <rFont val="Calibri"/>
        <family val="2"/>
        <scheme val="minor"/>
      </rPr>
      <t>Suspected</t>
    </r>
    <r>
      <rPr>
        <b/>
        <sz val="11"/>
        <color theme="1"/>
        <rFont val="Calibri"/>
        <family val="2"/>
        <scheme val="minor"/>
      </rPr>
      <t xml:space="preserve"> C19 patients in hospital</t>
    </r>
  </si>
  <si>
    <t>Confirmed or suspected</t>
  </si>
  <si>
    <r>
      <rPr>
        <b/>
        <u/>
        <sz val="11"/>
        <color theme="1"/>
        <rFont val="Calibri"/>
        <family val="2"/>
        <scheme val="minor"/>
      </rPr>
      <t>Total</t>
    </r>
    <r>
      <rPr>
        <b/>
        <sz val="11"/>
        <color theme="1"/>
        <rFont val="Calibri"/>
        <family val="2"/>
        <scheme val="minor"/>
      </rPr>
      <t xml:space="preserve"> C19 patients in ICU</t>
    </r>
  </si>
  <si>
    <r>
      <rPr>
        <b/>
        <u/>
        <sz val="11"/>
        <color theme="1"/>
        <rFont val="Calibri"/>
        <family val="2"/>
        <scheme val="minor"/>
      </rPr>
      <t>Confirmed</t>
    </r>
    <r>
      <rPr>
        <b/>
        <sz val="11"/>
        <color theme="1"/>
        <rFont val="Calibri"/>
        <family val="2"/>
        <scheme val="minor"/>
      </rPr>
      <t xml:space="preserve"> C19 patients in ICU</t>
    </r>
  </si>
  <si>
    <r>
      <rPr>
        <b/>
        <u/>
        <sz val="11"/>
        <color theme="1"/>
        <rFont val="Calibri"/>
        <family val="2"/>
        <scheme val="minor"/>
      </rPr>
      <t>Suspected</t>
    </r>
    <r>
      <rPr>
        <b/>
        <sz val="11"/>
        <color theme="1"/>
        <rFont val="Calibri"/>
        <family val="2"/>
        <scheme val="minor"/>
      </rPr>
      <t xml:space="preserve"> C19 patients in ICU</t>
    </r>
  </si>
  <si>
    <t>* Data for 04/03/2020 represents the Baseline (weekly return)</t>
  </si>
  <si>
    <t>Numbers of calls to NHS 111 and the coronavirus helpline</t>
  </si>
  <si>
    <t>Trends in number of calls to NHS 111 and the coronavirus helpline</t>
  </si>
  <si>
    <t>Coronavirus Helpline Calls</t>
  </si>
  <si>
    <t>Table 1 - Daily number of calls to NHS24 111 and the Coronavirus helpline</t>
  </si>
  <si>
    <t>Table 7 - Cumulative number of adult care homes notifying the Care Inspectorate of a suspected COVID-19 case and the cumulative number of suspected COVID-19 cases</t>
  </si>
  <si>
    <t>Proportion of all adult care homes that have reported a suspected COVID-19 case</t>
  </si>
  <si>
    <t>Cumulative number of care homes that have reported more than one case of suspected COVID-19</t>
  </si>
  <si>
    <t>Number of care homes with current case of suspected COVID-19</t>
  </si>
  <si>
    <t>Proportion of all adult care homes with current case of suspected COVID-19</t>
  </si>
  <si>
    <t>Cumulative number of suspected COVID-19 cases in care homes</t>
  </si>
  <si>
    <t>Daily number of new suspected COVID-19 cases in care homes</t>
  </si>
  <si>
    <t>-</t>
  </si>
  <si>
    <t>Number of COVID-19 confirmed deaths registered to date</t>
  </si>
  <si>
    <t>Table 8 - Cumulative number of COVID-19 confirmed deaths registered to date</t>
  </si>
  <si>
    <t>Table 8 - Deaths</t>
  </si>
  <si>
    <t>Cumulative number of COVID-19 confirmed deaths registered to date</t>
  </si>
  <si>
    <t>Chart 9 - Deaths</t>
  </si>
  <si>
    <t>https://www.nrscotland.gov.uk/covid19stats</t>
  </si>
  <si>
    <t>G drive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</si>
</sst>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_(* \(#,##0.00\);_(* &quot;-&quot;??_);_(@_)"/>
    <numFmt numFmtId="165" formatCode="dd/mm/yy;@"/>
    <numFmt numFmtId="166" formatCode="_(* #,##0_);_(* \(#,##0\);_(* &quot;-&quot;??_);_(@_)"/>
    <numFmt numFmtId="167" formatCode="_-* #,##0_-;\-* #,##0_-;_-* &quot;-&quot;??_-;_-@_-"/>
  </numFmts>
  <fonts count="25"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sz val="10"/>
      <color rgb="FF000000"/>
      <name val="Segoe UI"/>
      <family val="2"/>
    </font>
    <font>
      <b/>
      <sz val="11"/>
      <color theme="0"/>
      <name val="Calibri"/>
      <family val="2"/>
      <scheme val="minor"/>
    </font>
    <font>
      <b/>
      <sz val="11"/>
      <color theme="1"/>
      <name val="Calibri"/>
      <family val="2"/>
      <scheme val="minor"/>
    </font>
    <font>
      <sz val="12"/>
      <color rgb="FF333333"/>
      <name val="Helvetica Neue"/>
      <charset val="1"/>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sz val="11"/>
      <color rgb="FFFF0000"/>
      <name val="Calibri"/>
      <family val="2"/>
      <scheme val="minor"/>
    </font>
    <font>
      <b/>
      <u/>
      <sz val="11"/>
      <color theme="1"/>
      <name val="Calibri"/>
      <family val="2"/>
      <scheme val="minor"/>
    </font>
    <font>
      <b/>
      <sz val="11"/>
      <color rgb="FFFF0000"/>
      <name val="Calibri"/>
      <family val="2"/>
      <scheme val="minor"/>
    </font>
    <font>
      <u/>
      <sz val="11"/>
      <color theme="10"/>
      <name val="Calibri"/>
      <family val="2"/>
      <scheme val="minor"/>
    </font>
    <font>
      <b/>
      <sz val="14"/>
      <color theme="1"/>
      <name val="Arial"/>
      <family val="2"/>
    </font>
    <font>
      <sz val="10"/>
      <name val="Arial"/>
      <family val="2"/>
    </font>
    <font>
      <sz val="11"/>
      <color theme="1"/>
      <name val="Calibri"/>
      <family val="2"/>
      <scheme val="minor"/>
    </font>
    <font>
      <b/>
      <sz val="11"/>
      <color rgb="FFFF0000"/>
      <name val="Arial"/>
      <family val="2"/>
    </font>
    <font>
      <b/>
      <sz val="10"/>
      <name val="Arial"/>
      <family val="2"/>
    </font>
  </fonts>
  <fills count="5">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s>
  <borders count="14">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7">
    <xf numFmtId="0" fontId="0" fillId="0" borderId="0"/>
    <xf numFmtId="0" fontId="2" fillId="0" borderId="0"/>
    <xf numFmtId="0" fontId="5" fillId="0" borderId="0" applyNumberFormat="0" applyFill="0" applyBorder="0" applyAlignment="0" applyProtection="0"/>
    <xf numFmtId="0" fontId="19" fillId="0" borderId="0" applyNumberForma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cellStyleXfs>
  <cellXfs count="150">
    <xf numFmtId="0" fontId="0" fillId="0" borderId="0" xfId="0"/>
    <xf numFmtId="0" fontId="1" fillId="0" borderId="0" xfId="0" applyFont="1"/>
    <xf numFmtId="0" fontId="2" fillId="0" borderId="0" xfId="0" applyFont="1"/>
    <xf numFmtId="0" fontId="3" fillId="0" borderId="4" xfId="0" applyFont="1" applyBorder="1" applyAlignment="1">
      <alignment horizontal="right" vertical="center"/>
    </xf>
    <xf numFmtId="0" fontId="3" fillId="0" borderId="1" xfId="0" applyFont="1" applyBorder="1" applyAlignment="1">
      <alignment horizontal="right" vertical="center"/>
    </xf>
    <xf numFmtId="0" fontId="3" fillId="0" borderId="2" xfId="0" applyFont="1" applyBorder="1" applyAlignment="1">
      <alignment horizontal="right" vertical="center" wrapText="1"/>
    </xf>
    <xf numFmtId="0" fontId="3" fillId="0" borderId="1" xfId="0" applyFont="1" applyBorder="1" applyAlignment="1">
      <alignment horizontal="right" vertical="center" wrapText="1"/>
    </xf>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5" xfId="0" applyNumberFormat="1" applyFont="1" applyBorder="1" applyAlignment="1">
      <alignment horizontal="right" vertical="center"/>
    </xf>
    <xf numFmtId="3" fontId="4" fillId="0" borderId="6" xfId="0" applyNumberFormat="1" applyFont="1" applyBorder="1" applyAlignment="1">
      <alignment horizontal="right" vertical="center"/>
    </xf>
    <xf numFmtId="3" fontId="4" fillId="0" borderId="7" xfId="0" applyNumberFormat="1" applyFont="1" applyBorder="1" applyAlignment="1">
      <alignment horizontal="right" vertical="center"/>
    </xf>
    <xf numFmtId="3" fontId="4" fillId="0" borderId="8" xfId="0" applyNumberFormat="1" applyFont="1" applyBorder="1" applyAlignment="1">
      <alignment horizontal="right" vertical="center"/>
    </xf>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xf numFmtId="0" fontId="1" fillId="0" borderId="0" xfId="0" applyFont="1" applyBorder="1" applyAlignment="1">
      <alignment horizontal="right" wrapText="1"/>
    </xf>
    <xf numFmtId="0" fontId="10" fillId="0" borderId="0" xfId="0" applyFont="1" applyAlignment="1">
      <alignment horizontal="right" wrapText="1"/>
    </xf>
    <xf numFmtId="0" fontId="10" fillId="0" borderId="4" xfId="0" applyFont="1" applyBorder="1" applyAlignment="1">
      <alignment horizontal="right" wrapText="1"/>
    </xf>
    <xf numFmtId="0" fontId="8" fillId="3" borderId="12" xfId="0" applyFont="1" applyFill="1" applyBorder="1"/>
    <xf numFmtId="0" fontId="8" fillId="3" borderId="11" xfId="0" applyFont="1" applyFill="1" applyBorder="1"/>
    <xf numFmtId="0" fontId="0" fillId="4" borderId="3" xfId="0" applyFill="1" applyBorder="1"/>
    <xf numFmtId="0" fontId="9"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165" fontId="4" fillId="0" borderId="9" xfId="0" applyNumberFormat="1" applyFont="1" applyBorder="1" applyAlignment="1">
      <alignment horizontal="right" vertical="center"/>
    </xf>
    <xf numFmtId="165" fontId="4" fillId="0" borderId="10" xfId="0" applyNumberFormat="1" applyFont="1" applyBorder="1" applyAlignment="1">
      <alignment horizontal="right" vertical="center"/>
    </xf>
    <xf numFmtId="165" fontId="4" fillId="0" borderId="3" xfId="0" applyNumberFormat="1" applyFont="1" applyBorder="1" applyAlignment="1">
      <alignment horizontal="right" vertical="center"/>
    </xf>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11" fillId="0" borderId="0" xfId="0" applyFont="1"/>
    <xf numFmtId="0" fontId="0" fillId="0" borderId="0" xfId="0" applyBorder="1"/>
    <xf numFmtId="0" fontId="6" fillId="2" borderId="0" xfId="0" applyFont="1" applyFill="1"/>
    <xf numFmtId="0" fontId="3" fillId="0" borderId="3" xfId="0" applyFont="1" applyBorder="1" applyAlignment="1">
      <alignment horizontal="center" vertical="center"/>
    </xf>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wrapText="1"/>
    </xf>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3" fillId="0" borderId="0" xfId="0" applyFont="1"/>
    <xf numFmtId="0" fontId="14" fillId="0" borderId="0" xfId="0" applyFont="1"/>
    <xf numFmtId="0" fontId="15" fillId="0" borderId="0" xfId="0" applyFont="1"/>
    <xf numFmtId="14" fontId="4" fillId="0" borderId="0" xfId="0" applyNumberFormat="1" applyFont="1" applyBorder="1" applyAlignment="1">
      <alignment horizontal="right" vertical="center"/>
    </xf>
    <xf numFmtId="0" fontId="9" fillId="0" borderId="0" xfId="0" applyFont="1" applyAlignment="1">
      <alignment vertical="center" wrapText="1"/>
    </xf>
    <xf numFmtId="0" fontId="9" fillId="0" borderId="0" xfId="0" applyFont="1" applyAlignment="1">
      <alignment wrapText="1"/>
    </xf>
    <xf numFmtId="0" fontId="0" fillId="0" borderId="0" xfId="0" applyAlignment="1">
      <alignment wrapText="1"/>
    </xf>
    <xf numFmtId="0" fontId="0" fillId="0" borderId="0" xfId="0" applyFill="1" applyAlignment="1">
      <alignment wrapText="1"/>
    </xf>
    <xf numFmtId="14" fontId="0" fillId="0" borderId="0" xfId="0" applyNumberFormat="1"/>
    <xf numFmtId="0" fontId="16" fillId="0" borderId="0" xfId="0" applyFont="1"/>
    <xf numFmtId="0" fontId="16" fillId="0" borderId="0" xfId="0" applyFont="1" applyFill="1"/>
    <xf numFmtId="0" fontId="0" fillId="0" borderId="0" xfId="0" applyFill="1"/>
    <xf numFmtId="0" fontId="18" fillId="0" borderId="0" xfId="0" applyFont="1"/>
    <xf numFmtId="0" fontId="12" fillId="0" borderId="0" xfId="0" applyFont="1" applyBorder="1" applyAlignment="1">
      <alignment horizontal="center" vertical="center"/>
    </xf>
    <xf numFmtId="0" fontId="1" fillId="0" borderId="4" xfId="0" applyFont="1" applyBorder="1" applyAlignment="1">
      <alignment horizontal="right" wrapText="1"/>
    </xf>
    <xf numFmtId="0" fontId="20" fillId="0" borderId="0" xfId="0" applyFont="1" applyAlignment="1">
      <alignment vertical="center"/>
    </xf>
    <xf numFmtId="0" fontId="19" fillId="0" borderId="0" xfId="3"/>
    <xf numFmtId="3" fontId="2" fillId="0" borderId="8" xfId="0" applyNumberFormat="1" applyFont="1" applyBorder="1"/>
    <xf numFmtId="3" fontId="2" fillId="0" borderId="0" xfId="0" applyNumberFormat="1" applyFont="1"/>
    <xf numFmtId="165" fontId="21" fillId="0" borderId="3" xfId="0" applyNumberFormat="1" applyFont="1" applyBorder="1" applyAlignment="1">
      <alignment horizontal="right" vertical="center"/>
    </xf>
    <xf numFmtId="0" fontId="0" fillId="0" borderId="0" xfId="0" applyNumberFormat="1" applyBorder="1"/>
    <xf numFmtId="3" fontId="12" fillId="0" borderId="0" xfId="0" applyNumberFormat="1" applyFont="1" applyBorder="1"/>
    <xf numFmtId="0" fontId="9" fillId="0" borderId="0" xfId="0" applyFont="1" applyBorder="1" applyAlignment="1">
      <alignment horizontal="right" wrapText="1"/>
    </xf>
    <xf numFmtId="3" fontId="2" fillId="2" borderId="8" xfId="0" applyNumberFormat="1" applyFont="1" applyFill="1" applyBorder="1"/>
    <xf numFmtId="3" fontId="2" fillId="2" borderId="0" xfId="0" applyNumberFormat="1" applyFont="1" applyFill="1" applyBorder="1"/>
    <xf numFmtId="9" fontId="0" fillId="0" borderId="0" xfId="0" applyNumberFormat="1"/>
    <xf numFmtId="14" fontId="2" fillId="0" borderId="3" xfId="0" applyNumberFormat="1" applyFont="1" applyBorder="1"/>
    <xf numFmtId="3" fontId="4" fillId="0" borderId="0" xfId="0" applyNumberFormat="1" applyFont="1" applyFill="1" applyBorder="1" applyAlignment="1">
      <alignment horizontal="right" vertical="center"/>
    </xf>
    <xf numFmtId="14" fontId="2" fillId="0" borderId="0" xfId="0" applyNumberFormat="1" applyFont="1" applyBorder="1"/>
    <xf numFmtId="0" fontId="2" fillId="0" borderId="0" xfId="0" applyNumberFormat="1" applyFont="1"/>
    <xf numFmtId="14" fontId="2" fillId="0" borderId="1" xfId="0" applyNumberFormat="1" applyFont="1" applyBorder="1"/>
    <xf numFmtId="0" fontId="2" fillId="0" borderId="0" xfId="0" applyFont="1" applyAlignment="1">
      <alignment horizontal="right"/>
    </xf>
    <xf numFmtId="166" fontId="4" fillId="0" borderId="5" xfId="4" applyNumberFormat="1" applyFont="1" applyBorder="1" applyAlignment="1">
      <alignment horizontal="right" vertical="center"/>
    </xf>
    <xf numFmtId="166" fontId="4" fillId="0" borderId="6" xfId="4" applyNumberFormat="1" applyFont="1" applyBorder="1" applyAlignment="1">
      <alignment horizontal="right" vertical="center"/>
    </xf>
    <xf numFmtId="166" fontId="4" fillId="0" borderId="7" xfId="4" applyNumberFormat="1" applyFont="1" applyBorder="1" applyAlignment="1">
      <alignment horizontal="right" vertical="center"/>
    </xf>
    <xf numFmtId="166" fontId="4" fillId="0" borderId="0" xfId="4" applyNumberFormat="1" applyFont="1" applyAlignment="1">
      <alignment horizontal="right" vertical="center"/>
    </xf>
    <xf numFmtId="166" fontId="4" fillId="0" borderId="8" xfId="4" applyNumberFormat="1" applyFont="1" applyBorder="1" applyAlignment="1">
      <alignment horizontal="right" vertical="center"/>
    </xf>
    <xf numFmtId="166" fontId="4" fillId="0" borderId="0" xfId="4" applyNumberFormat="1" applyFont="1" applyBorder="1" applyAlignment="1">
      <alignment horizontal="right" vertical="center"/>
    </xf>
    <xf numFmtId="166" fontId="4" fillId="0" borderId="3" xfId="4" applyNumberFormat="1" applyFont="1" applyBorder="1" applyAlignment="1">
      <alignment horizontal="right" vertical="center"/>
    </xf>
    <xf numFmtId="166" fontId="4" fillId="0" borderId="0" xfId="4" applyNumberFormat="1" applyFont="1" applyAlignment="1">
      <alignment vertical="center"/>
    </xf>
    <xf numFmtId="166" fontId="4" fillId="0" borderId="0" xfId="4" applyNumberFormat="1" applyFont="1" applyBorder="1" applyAlignment="1">
      <alignmen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4" fillId="0" borderId="0" xfId="4" applyNumberFormat="1" applyFont="1" applyFill="1" applyBorder="1" applyAlignment="1">
      <alignment horizontal="right" vertical="center"/>
    </xf>
    <xf numFmtId="166" fontId="4" fillId="0" borderId="8" xfId="4" applyNumberFormat="1" applyFont="1" applyFill="1" applyBorder="1" applyAlignment="1">
      <alignment horizontal="right" vertical="center"/>
    </xf>
    <xf numFmtId="3" fontId="2" fillId="0" borderId="0" xfId="0" applyNumberFormat="1" applyFont="1" applyFill="1" applyBorder="1"/>
    <xf numFmtId="166" fontId="2" fillId="0" borderId="8" xfId="4" applyNumberFormat="1" applyFont="1" applyBorder="1" applyAlignment="1">
      <alignment horizontal="center"/>
    </xf>
    <xf numFmtId="166" fontId="2" fillId="0" borderId="0" xfId="4" applyNumberFormat="1" applyFont="1" applyBorder="1" applyAlignment="1">
      <alignment horizontal="center"/>
    </xf>
    <xf numFmtId="166" fontId="2" fillId="0" borderId="1" xfId="4" applyNumberFormat="1" applyFont="1" applyFill="1" applyBorder="1"/>
    <xf numFmtId="166" fontId="4" fillId="0" borderId="1" xfId="4" applyNumberFormat="1" applyFont="1" applyFill="1" applyBorder="1" applyAlignment="1">
      <alignment horizontal="right" vertical="center"/>
    </xf>
    <xf numFmtId="166" fontId="2" fillId="0" borderId="0" xfId="4" applyNumberFormat="1" applyFont="1" applyFill="1" applyBorder="1"/>
    <xf numFmtId="0" fontId="3" fillId="0" borderId="2" xfId="0" applyFont="1" applyBorder="1" applyAlignment="1">
      <alignment horizontal="center"/>
    </xf>
    <xf numFmtId="0" fontId="1" fillId="0" borderId="10" xfId="0" applyFont="1" applyBorder="1" applyAlignment="1">
      <alignment horizontal="right" wrapText="1"/>
    </xf>
    <xf numFmtId="0" fontId="1" fillId="0" borderId="8" xfId="0" applyFont="1" applyBorder="1" applyAlignment="1">
      <alignment horizontal="right" wrapText="1"/>
    </xf>
    <xf numFmtId="9" fontId="4" fillId="0" borderId="8" xfId="0" applyNumberFormat="1" applyFont="1" applyBorder="1" applyAlignment="1">
      <alignment horizontal="right" vertical="center"/>
    </xf>
    <xf numFmtId="167" fontId="2" fillId="0" borderId="8" xfId="5" applyNumberFormat="1" applyFont="1" applyBorder="1"/>
    <xf numFmtId="9" fontId="4" fillId="0" borderId="10" xfId="0" applyNumberFormat="1" applyFont="1" applyBorder="1" applyAlignment="1">
      <alignment horizontal="right" vertical="center"/>
    </xf>
    <xf numFmtId="9" fontId="2" fillId="0" borderId="8" xfId="0" applyNumberFormat="1" applyFont="1" applyBorder="1"/>
    <xf numFmtId="9" fontId="2" fillId="0" borderId="8" xfId="0" applyNumberFormat="1" applyFont="1" applyBorder="1" applyAlignment="1">
      <alignment horizontal="right"/>
    </xf>
    <xf numFmtId="167" fontId="2" fillId="0" borderId="8" xfId="5" applyNumberFormat="1" applyFont="1" applyBorder="1" applyAlignment="1">
      <alignment horizontal="right"/>
    </xf>
    <xf numFmtId="1" fontId="2" fillId="0" borderId="8" xfId="0" applyNumberFormat="1" applyFont="1" applyBorder="1" applyAlignment="1">
      <alignment horizontal="right"/>
    </xf>
    <xf numFmtId="167" fontId="0" fillId="0" borderId="0" xfId="0" applyNumberFormat="1"/>
    <xf numFmtId="0" fontId="0" fillId="0" borderId="0" xfId="0" applyAlignment="1"/>
    <xf numFmtId="0" fontId="1" fillId="2" borderId="0" xfId="0" applyFont="1" applyFill="1"/>
    <xf numFmtId="0" fontId="3" fillId="2" borderId="2" xfId="0" applyFont="1" applyFill="1" applyBorder="1" applyAlignment="1">
      <alignment horizontal="center"/>
    </xf>
    <xf numFmtId="0" fontId="3" fillId="2" borderId="2" xfId="0" applyFont="1" applyFill="1" applyBorder="1" applyAlignment="1">
      <alignment horizontal="center" wrapText="1"/>
    </xf>
    <xf numFmtId="165" fontId="4" fillId="2" borderId="3" xfId="0" applyNumberFormat="1" applyFont="1" applyFill="1" applyBorder="1" applyAlignment="1">
      <alignment horizontal="right" vertical="center"/>
    </xf>
    <xf numFmtId="3" fontId="4" fillId="2" borderId="10" xfId="0" applyNumberFormat="1" applyFont="1" applyFill="1" applyBorder="1" applyAlignment="1">
      <alignment horizontal="right" vertical="center"/>
    </xf>
    <xf numFmtId="0" fontId="9" fillId="2" borderId="0" xfId="0" applyFont="1" applyFill="1"/>
    <xf numFmtId="0" fontId="5" fillId="2" borderId="0" xfId="2" applyFill="1" applyBorder="1" applyAlignment="1">
      <alignment vertical="center"/>
    </xf>
    <xf numFmtId="0" fontId="2" fillId="2" borderId="0" xfId="0" applyFont="1" applyFill="1" applyBorder="1" applyAlignment="1">
      <alignment vertical="center"/>
    </xf>
    <xf numFmtId="0" fontId="5" fillId="2" borderId="8" xfId="2" applyFill="1" applyBorder="1" applyAlignment="1">
      <alignment vertical="center"/>
    </xf>
    <xf numFmtId="0" fontId="2" fillId="2" borderId="13" xfId="0" applyFont="1" applyFill="1" applyBorder="1" applyAlignment="1">
      <alignment horizontal="left" vertical="center"/>
    </xf>
    <xf numFmtId="0" fontId="5" fillId="0" borderId="13" xfId="2" applyBorder="1"/>
    <xf numFmtId="0" fontId="5" fillId="2" borderId="0" xfId="2" applyFill="1"/>
    <xf numFmtId="9" fontId="2" fillId="0" borderId="0" xfId="0" applyNumberFormat="1" applyFont="1" applyBorder="1" applyAlignment="1">
      <alignment horizontal="right"/>
    </xf>
    <xf numFmtId="167" fontId="2" fillId="0" borderId="0" xfId="5" applyNumberFormat="1" applyFont="1" applyBorder="1" applyAlignment="1">
      <alignment horizontal="right"/>
    </xf>
    <xf numFmtId="9" fontId="2" fillId="0" borderId="10" xfId="0" applyNumberFormat="1" applyFont="1" applyBorder="1" applyAlignment="1">
      <alignment horizontal="right"/>
    </xf>
    <xf numFmtId="167" fontId="2" fillId="0" borderId="10" xfId="5" applyNumberFormat="1" applyFont="1" applyBorder="1" applyAlignment="1">
      <alignment horizontal="right"/>
    </xf>
    <xf numFmtId="3" fontId="24" fillId="0" borderId="8" xfId="0" applyNumberFormat="1" applyFont="1" applyBorder="1"/>
    <xf numFmtId="166" fontId="4" fillId="0" borderId="3" xfId="4" applyNumberFormat="1" applyFont="1" applyFill="1" applyBorder="1" applyAlignment="1">
      <alignment horizontal="right" vertical="center"/>
    </xf>
    <xf numFmtId="166" fontId="4" fillId="0" borderId="4" xfId="4" applyNumberFormat="1" applyFont="1" applyFill="1" applyBorder="1" applyAlignment="1">
      <alignment horizontal="right" vertical="center"/>
    </xf>
    <xf numFmtId="0" fontId="1" fillId="0" borderId="0" xfId="0" applyFont="1" applyBorder="1" applyAlignment="1">
      <alignment horizontal="center" wrapText="1"/>
    </xf>
    <xf numFmtId="0" fontId="1" fillId="0" borderId="0" xfId="0" applyFont="1" applyBorder="1" applyAlignment="1">
      <alignment horizontal="center"/>
    </xf>
    <xf numFmtId="0" fontId="1" fillId="0" borderId="3" xfId="0" applyFont="1" applyBorder="1" applyAlignment="1">
      <alignment horizontal="center"/>
    </xf>
    <xf numFmtId="0" fontId="1" fillId="0" borderId="0" xfId="0" applyFont="1" applyBorder="1" applyAlignment="1">
      <alignment horizontal="center" vertical="center" wrapText="1"/>
    </xf>
    <xf numFmtId="0" fontId="3" fillId="0" borderId="3" xfId="0" applyFont="1" applyBorder="1" applyAlignment="1">
      <alignment horizontal="center" vertical="center"/>
    </xf>
    <xf numFmtId="0" fontId="3" fillId="0" borderId="2" xfId="0" applyFont="1" applyBorder="1" applyAlignment="1">
      <alignment horizontal="center" vertical="center"/>
    </xf>
    <xf numFmtId="0" fontId="0" fillId="2" borderId="0" xfId="0" applyFill="1" applyAlignment="1">
      <alignment horizontal="left" wrapText="1"/>
    </xf>
    <xf numFmtId="0" fontId="7" fillId="2" borderId="0" xfId="0" applyFont="1" applyFill="1" applyAlignment="1">
      <alignment horizontal="left" vertical="top"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23" fillId="0" borderId="0" xfId="0" applyFont="1" applyAlignment="1">
      <alignment horizontal="left" wrapText="1"/>
    </xf>
  </cellXfs>
  <cellStyles count="7">
    <cellStyle name="Comma" xfId="4" builtinId="3"/>
    <cellStyle name="Comma 2" xfId="5"/>
    <cellStyle name="Comma 3" xfId="6"/>
    <cellStyle name="Hyperlink" xfId="2" builtinId="8"/>
    <cellStyle name="Hyperlink 2" xfId="3"/>
    <cellStyle name="Normal" xfId="0" builtinId="0"/>
    <cellStyle name="Normal 2" xfId="1"/>
  </cellStyles>
  <dxfs count="0"/>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3.xml" Id="rId3" /><Relationship Type="http://schemas.openxmlformats.org/officeDocument/2006/relationships/styles" Target="styles.xml" Id="rId21"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theme" Target="theme/theme1.xml" Id="rId20"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calcChain" Target="calcChain.xml" Id="rId23"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sharedStrings" Target="sharedStrings.xml" Id="rId22" /><Relationship Type="http://schemas.openxmlformats.org/officeDocument/2006/relationships/customXml" Target="/customXML/item2.xml" Id="R3dde27c2ab4249a0"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1296324347066229E-2"/>
          <c:y val="0.10512555729053168"/>
          <c:w val="0.7840659000918333"/>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tx2"/>
              </a:solidFill>
              <a:round/>
            </a:ln>
            <a:effectLst/>
          </c:spPr>
          <c:marker>
            <c:symbol val="circle"/>
            <c:size val="7"/>
            <c:spPr>
              <a:solidFill>
                <a:schemeClr val="tx2"/>
              </a:solidFill>
              <a:ln w="9525">
                <a:solidFill>
                  <a:schemeClr val="tx2"/>
                </a:solidFill>
              </a:ln>
              <a:effectLst/>
            </c:spPr>
          </c:marker>
          <c:cat>
            <c:numRef>
              <c:f>'Table 1 - NHS 24'!$A$4:$A$40</c:f>
              <c:numCache>
                <c:formatCode>dd/mm/yy;@</c:formatCode>
                <c:ptCount val="37"/>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numCache>
            </c:numRef>
          </c:cat>
          <c:val>
            <c:numRef>
              <c:f>'Table 1 - NHS 24'!$B$4:$B$40</c:f>
              <c:numCache>
                <c:formatCode>#,##0</c:formatCode>
                <c:ptCount val="37"/>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numCache>
            </c:numRef>
          </c:val>
          <c:smooth val="0"/>
          <c:extLst>
            <c:ext xmlns:c16="http://schemas.microsoft.com/office/drawing/2014/chart" uri="{C3380CC4-5D6E-409C-BE32-E72D297353CC}">
              <c16:uniqueId val="{00000000-F486-4C10-A47D-C1234429CAF4}"/>
            </c:ext>
          </c:extLst>
        </c:ser>
        <c:ser>
          <c:idx val="1"/>
          <c:order val="1"/>
          <c:tx>
            <c:strRef>
              <c:f>'Table 1 - NHS 24'!$C$3</c:f>
              <c:strCache>
                <c:ptCount val="1"/>
                <c:pt idx="0">
                  <c:v>Coronavirus Helpline Calls</c:v>
                </c:pt>
              </c:strCache>
            </c:strRef>
          </c:tx>
          <c:spPr>
            <a:ln w="28575" cap="rnd">
              <a:solidFill>
                <a:schemeClr val="accent1">
                  <a:lumMod val="60000"/>
                  <a:lumOff val="40000"/>
                </a:schemeClr>
              </a:solidFill>
              <a:round/>
            </a:ln>
            <a:effectLst/>
          </c:spPr>
          <c:marker>
            <c:symbol val="circle"/>
            <c:size val="7"/>
            <c:spPr>
              <a:solidFill>
                <a:schemeClr val="accent1">
                  <a:lumMod val="60000"/>
                  <a:lumOff val="40000"/>
                </a:schemeClr>
              </a:solidFill>
              <a:ln w="9525">
                <a:solidFill>
                  <a:schemeClr val="accent1">
                    <a:lumMod val="60000"/>
                    <a:lumOff val="40000"/>
                  </a:schemeClr>
                </a:solidFill>
              </a:ln>
              <a:effectLst/>
            </c:spPr>
          </c:marker>
          <c:cat>
            <c:numRef>
              <c:f>'Table 1 - NHS 24'!$A$4:$A$40</c:f>
              <c:numCache>
                <c:formatCode>dd/mm/yy;@</c:formatCode>
                <c:ptCount val="37"/>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numCache>
            </c:numRef>
          </c:cat>
          <c:val>
            <c:numRef>
              <c:f>'Table 1 - NHS 24'!$C$4:$C$40</c:f>
              <c:numCache>
                <c:formatCode>#,##0</c:formatCode>
                <c:ptCount val="37"/>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scaling>
        <c:delete val="0"/>
        <c:axPos val="b"/>
        <c:numFmt formatCode="dd/mm/yy;@"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13544472"/>
        <c:crosses val="autoZero"/>
        <c:auto val="1"/>
        <c:lblOffset val="100"/>
        <c:baseTimeUnit val="days"/>
        <c:majorUnit val="1"/>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51783027500575"/>
          <c:y val="0.46705227102548014"/>
          <c:w val="0.14700681502846114"/>
          <c:h val="0.3602724558796301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tx>
            <c:v>Confirmed</c:v>
          </c:tx>
          <c:spPr>
            <a:solidFill>
              <a:schemeClr val="accent1">
                <a:lumMod val="50000"/>
              </a:schemeClr>
            </a:solidFill>
            <a:ln>
              <a:solidFill>
                <a:schemeClr val="accent1">
                  <a:lumMod val="50000"/>
                </a:schemeClr>
              </a:solidFill>
            </a:ln>
            <a:effectLst/>
          </c:spPr>
          <c:invertIfNegative val="0"/>
          <c:cat>
            <c:numRef>
              <c:f>'Chart 2 - Hospital Care '!DateHosp</c:f>
              <c:numCache>
                <c:formatCode>m/d/yyyy</c:formatCode>
                <c:ptCount val="37"/>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numCache>
            </c:numRef>
          </c:cat>
          <c:val>
            <c:numRef>
              <c:f>'Chart 2 - Hospital Care '!ConfirmedHosp</c:f>
              <c:numCache>
                <c:formatCode>General</c:formatCode>
                <c:ptCount val="37"/>
                <c:pt idx="0">
                  <c:v>#N/A</c:v>
                </c:pt>
                <c:pt idx="1">
                  <c:v>#N/A</c:v>
                </c:pt>
                <c:pt idx="2">
                  <c:v>#N/A</c:v>
                </c:pt>
                <c:pt idx="3">
                  <c:v>#N/A</c:v>
                </c:pt>
                <c:pt idx="4">
                  <c:v>#N/A</c:v>
                </c:pt>
                <c:pt idx="5">
                  <c:v>#N/A</c:v>
                </c:pt>
                <c:pt idx="6">
                  <c:v>#N/A</c:v>
                </c:pt>
                <c:pt idx="7">
                  <c:v>#N/A</c:v>
                </c:pt>
                <c:pt idx="8">
                  <c:v>311</c:v>
                </c:pt>
                <c:pt idx="9">
                  <c:v>404</c:v>
                </c:pt>
                <c:pt idx="10">
                  <c:v>511</c:v>
                </c:pt>
                <c:pt idx="11">
                  <c:v>565</c:v>
                </c:pt>
                <c:pt idx="12">
                  <c:v>627</c:v>
                </c:pt>
                <c:pt idx="13">
                  <c:v>752</c:v>
                </c:pt>
                <c:pt idx="14">
                  <c:v>815</c:v>
                </c:pt>
                <c:pt idx="15">
                  <c:v>910</c:v>
                </c:pt>
                <c:pt idx="16">
                  <c:v>1037</c:v>
                </c:pt>
                <c:pt idx="17">
                  <c:v>1107</c:v>
                </c:pt>
                <c:pt idx="18">
                  <c:v>1204</c:v>
                </c:pt>
                <c:pt idx="19">
                  <c:v>1262</c:v>
                </c:pt>
                <c:pt idx="20">
                  <c:v>1328</c:v>
                </c:pt>
                <c:pt idx="21">
                  <c:v>1415</c:v>
                </c:pt>
                <c:pt idx="22">
                  <c:v>1440</c:v>
                </c:pt>
                <c:pt idx="23">
                  <c:v>1461</c:v>
                </c:pt>
                <c:pt idx="24">
                  <c:v>1467</c:v>
                </c:pt>
                <c:pt idx="25">
                  <c:v>1487</c:v>
                </c:pt>
                <c:pt idx="26">
                  <c:v>1482</c:v>
                </c:pt>
                <c:pt idx="27">
                  <c:v>1514</c:v>
                </c:pt>
                <c:pt idx="28">
                  <c:v>1486</c:v>
                </c:pt>
                <c:pt idx="29">
                  <c:v>1479</c:v>
                </c:pt>
                <c:pt idx="30">
                  <c:v>1487</c:v>
                </c:pt>
                <c:pt idx="31">
                  <c:v>1501</c:v>
                </c:pt>
                <c:pt idx="32">
                  <c:v>1520</c:v>
                </c:pt>
                <c:pt idx="33">
                  <c:v>1520</c:v>
                </c:pt>
                <c:pt idx="34">
                  <c:v>1472</c:v>
                </c:pt>
                <c:pt idx="35">
                  <c:v>1432</c:v>
                </c:pt>
                <c:pt idx="36">
                  <c:v>1423</c:v>
                </c:pt>
              </c:numCache>
            </c:numRef>
          </c:val>
          <c:extLst>
            <c:ext xmlns:c16="http://schemas.microsoft.com/office/drawing/2014/chart" uri="{C3380CC4-5D6E-409C-BE32-E72D297353CC}">
              <c16:uniqueId val="{00000000-6973-430E-9421-AC9751921AB8}"/>
            </c:ext>
          </c:extLst>
        </c:ser>
        <c:ser>
          <c:idx val="1"/>
          <c:order val="1"/>
          <c:tx>
            <c:v>Suspected</c:v>
          </c:tx>
          <c:spPr>
            <a:solidFill>
              <a:schemeClr val="accent1">
                <a:lumMod val="40000"/>
                <a:lumOff val="60000"/>
              </a:schemeClr>
            </a:solidFill>
            <a:ln>
              <a:solidFill>
                <a:schemeClr val="accent1">
                  <a:lumMod val="40000"/>
                  <a:lumOff val="60000"/>
                </a:schemeClr>
              </a:solidFill>
            </a:ln>
            <a:effectLst/>
          </c:spPr>
          <c:invertIfNegative val="0"/>
          <c:cat>
            <c:numRef>
              <c:f>'Chart 2 - Hospital Care '!DateHosp</c:f>
              <c:numCache>
                <c:formatCode>m/d/yyyy</c:formatCode>
                <c:ptCount val="37"/>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numCache>
            </c:numRef>
          </c:cat>
          <c:val>
            <c:numRef>
              <c:f>'Chart 2 - Hospital Care '!SuspectedHosp</c:f>
              <c:numCache>
                <c:formatCode>General</c:formatCode>
                <c:ptCount val="37"/>
                <c:pt idx="0">
                  <c:v>#N/A</c:v>
                </c:pt>
                <c:pt idx="1">
                  <c:v>#N/A</c:v>
                </c:pt>
                <c:pt idx="2">
                  <c:v>#N/A</c:v>
                </c:pt>
                <c:pt idx="3">
                  <c:v>#N/A</c:v>
                </c:pt>
                <c:pt idx="4">
                  <c:v>#N/A</c:v>
                </c:pt>
                <c:pt idx="5">
                  <c:v>#N/A</c:v>
                </c:pt>
                <c:pt idx="6">
                  <c:v>#N/A</c:v>
                </c:pt>
                <c:pt idx="7">
                  <c:v>#N/A</c:v>
                </c:pt>
                <c:pt idx="8">
                  <c:v>179</c:v>
                </c:pt>
                <c:pt idx="9">
                  <c:v>268</c:v>
                </c:pt>
                <c:pt idx="10">
                  <c:v>271</c:v>
                </c:pt>
                <c:pt idx="11">
                  <c:v>294</c:v>
                </c:pt>
                <c:pt idx="12">
                  <c:v>297</c:v>
                </c:pt>
                <c:pt idx="13">
                  <c:v>321</c:v>
                </c:pt>
                <c:pt idx="14">
                  <c:v>338</c:v>
                </c:pt>
                <c:pt idx="15">
                  <c:v>367</c:v>
                </c:pt>
                <c:pt idx="16">
                  <c:v>323</c:v>
                </c:pt>
                <c:pt idx="17">
                  <c:v>376</c:v>
                </c:pt>
                <c:pt idx="18">
                  <c:v>386</c:v>
                </c:pt>
                <c:pt idx="19">
                  <c:v>384</c:v>
                </c:pt>
                <c:pt idx="20">
                  <c:v>405</c:v>
                </c:pt>
                <c:pt idx="21">
                  <c:v>356</c:v>
                </c:pt>
                <c:pt idx="22">
                  <c:v>341</c:v>
                </c:pt>
                <c:pt idx="23">
                  <c:v>371</c:v>
                </c:pt>
                <c:pt idx="24">
                  <c:v>388</c:v>
                </c:pt>
                <c:pt idx="25">
                  <c:v>268</c:v>
                </c:pt>
                <c:pt idx="26">
                  <c:v>315</c:v>
                </c:pt>
                <c:pt idx="27">
                  <c:v>287</c:v>
                </c:pt>
                <c:pt idx="28">
                  <c:v>261</c:v>
                </c:pt>
                <c:pt idx="29">
                  <c:v>318</c:v>
                </c:pt>
                <c:pt idx="30">
                  <c:v>312</c:v>
                </c:pt>
                <c:pt idx="31">
                  <c:v>292</c:v>
                </c:pt>
                <c:pt idx="32">
                  <c:v>277</c:v>
                </c:pt>
                <c:pt idx="33">
                  <c:v>289</c:v>
                </c:pt>
                <c:pt idx="34">
                  <c:v>394</c:v>
                </c:pt>
                <c:pt idx="35">
                  <c:v>344</c:v>
                </c:pt>
                <c:pt idx="36">
                  <c:v>325</c:v>
                </c:pt>
              </c:numCache>
            </c:numRef>
          </c:val>
          <c:extLst>
            <c:ext xmlns:c16="http://schemas.microsoft.com/office/drawing/2014/chart" uri="{C3380CC4-5D6E-409C-BE32-E72D297353CC}">
              <c16:uniqueId val="{00000001-6973-430E-9421-AC9751921AB8}"/>
            </c:ext>
          </c:extLst>
        </c:ser>
        <c:ser>
          <c:idx val="2"/>
          <c:order val="2"/>
          <c:tx>
            <c:v>Confirmed or suspected</c:v>
          </c:tx>
          <c:spPr>
            <a:solidFill>
              <a:schemeClr val="accent1"/>
            </a:solidFill>
            <a:ln>
              <a:solidFill>
                <a:schemeClr val="accent1"/>
              </a:solidFill>
            </a:ln>
            <a:effectLst/>
          </c:spPr>
          <c:invertIfNegative val="0"/>
          <c:cat>
            <c:numRef>
              <c:f>'Chart 2 - Hospital Care '!DateHosp</c:f>
              <c:numCache>
                <c:formatCode>m/d/yyyy</c:formatCode>
                <c:ptCount val="37"/>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numCache>
            </c:numRef>
          </c:cat>
          <c:val>
            <c:numRef>
              <c:f>'Chart 2 - Hospital Care '!UnknownHosp</c:f>
              <c:numCache>
                <c:formatCode>General</c:formatCode>
                <c:ptCount val="37"/>
                <c:pt idx="0">
                  <c:v>149</c:v>
                </c:pt>
                <c:pt idx="1">
                  <c:v>213</c:v>
                </c:pt>
                <c:pt idx="2">
                  <c:v>247</c:v>
                </c:pt>
                <c:pt idx="3">
                  <c:v>244</c:v>
                </c:pt>
                <c:pt idx="4">
                  <c:v>285</c:v>
                </c:pt>
                <c:pt idx="5">
                  <c:v>329</c:v>
                </c:pt>
                <c:pt idx="6">
                  <c:v>441</c:v>
                </c:pt>
                <c:pt idx="7">
                  <c:v>482</c:v>
                </c:pt>
                <c:pt idx="8">
                  <c:v>85</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numCache>
            </c:numRef>
          </c:val>
          <c:extLst>
            <c:ext xmlns:c16="http://schemas.microsoft.com/office/drawing/2014/chart" uri="{C3380CC4-5D6E-409C-BE32-E72D297353CC}">
              <c16:uniqueId val="{00000002-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GB" sz="1400" b="1">
                    <a:solidFill>
                      <a:sysClr val="windowText" lastClr="000000"/>
                    </a:solidFill>
                  </a:rPr>
                  <a:t>Number</a:t>
                </a:r>
                <a:r>
                  <a:rPr lang="en-GB" sz="1400" b="1" baseline="0">
                    <a:solidFill>
                      <a:sysClr val="windowText" lastClr="000000"/>
                    </a:solidFill>
                  </a:rPr>
                  <a:t> of patients</a:t>
                </a:r>
                <a:endParaRPr lang="en-GB" sz="1400" b="1">
                  <a:solidFill>
                    <a:sysClr val="windowText" lastClr="000000"/>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671632560"/>
        <c:crosses val="autoZero"/>
        <c:crossBetween val="between"/>
      </c:valAx>
      <c:spPr>
        <a:noFill/>
        <a:ln>
          <a:noFill/>
        </a:ln>
        <a:effectLst/>
      </c:spPr>
    </c:plotArea>
    <c:legend>
      <c:legendPos val="b"/>
      <c:layout>
        <c:manualLayout>
          <c:xMode val="edge"/>
          <c:yMode val="edge"/>
          <c:x val="8.0662082310130334E-2"/>
          <c:y val="0.1005774684558733"/>
          <c:w val="0.1969633507853403"/>
          <c:h val="0.1876553867403315"/>
        </c:manualLayout>
      </c:layout>
      <c:overlay val="0"/>
      <c:spPr>
        <a:solidFill>
          <a:schemeClr val="bg1"/>
        </a:solid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7916387409571394E-2"/>
          <c:y val="0.11732850877361278"/>
          <c:w val="0.8995215216844259"/>
          <c:h val="0.75551454082905178"/>
        </c:manualLayout>
      </c:layout>
      <c:barChart>
        <c:barDir val="col"/>
        <c:grouping val="stacked"/>
        <c:varyColors val="0"/>
        <c:ser>
          <c:idx val="1"/>
          <c:order val="0"/>
          <c:tx>
            <c:v>Confirmed</c:v>
          </c:tx>
          <c:spPr>
            <a:solidFill>
              <a:schemeClr val="accent1">
                <a:lumMod val="50000"/>
              </a:schemeClr>
            </a:solidFill>
            <a:ln>
              <a:solidFill>
                <a:schemeClr val="accent1">
                  <a:lumMod val="50000"/>
                </a:schemeClr>
              </a:solidFill>
            </a:ln>
            <a:effectLst/>
          </c:spPr>
          <c:invertIfNegative val="0"/>
          <c:cat>
            <c:numRef>
              <c:f>'Chart 3 - Hospital Care (ICU)'!Date</c:f>
              <c:numCache>
                <c:formatCode>m/d/yyyy</c:formatCode>
                <c:ptCount val="37"/>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numCache>
            </c:numRef>
          </c:cat>
          <c:val>
            <c:numRef>
              <c:f>'Chart 3 - Hospital Care (ICU)'!Confirmed</c:f>
              <c:numCache>
                <c:formatCode>General</c:formatCode>
                <c:ptCount val="37"/>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numCache>
            </c:numRef>
          </c:val>
          <c:extLst>
            <c:ext xmlns:c16="http://schemas.microsoft.com/office/drawing/2014/chart" uri="{C3380CC4-5D6E-409C-BE32-E72D297353CC}">
              <c16:uniqueId val="{00000000-0F4D-4E7F-BFB0-5BC19D9A2BB7}"/>
            </c:ext>
          </c:extLst>
        </c:ser>
        <c:ser>
          <c:idx val="2"/>
          <c:order val="1"/>
          <c:tx>
            <c:v>Suspected</c:v>
          </c:tx>
          <c:spPr>
            <a:solidFill>
              <a:schemeClr val="accent1">
                <a:lumMod val="40000"/>
                <a:lumOff val="60000"/>
              </a:schemeClr>
            </a:solidFill>
            <a:ln>
              <a:solidFill>
                <a:schemeClr val="accent1">
                  <a:lumMod val="40000"/>
                  <a:lumOff val="60000"/>
                </a:schemeClr>
              </a:solidFill>
            </a:ln>
            <a:effectLst/>
          </c:spPr>
          <c:invertIfNegative val="0"/>
          <c:cat>
            <c:numRef>
              <c:f>'Chart 3 - Hospital Care (ICU)'!Date</c:f>
              <c:numCache>
                <c:formatCode>m/d/yyyy</c:formatCode>
                <c:ptCount val="37"/>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numCache>
            </c:numRef>
          </c:cat>
          <c:val>
            <c:numRef>
              <c:f>'Chart 3 - Hospital Care (ICU)'!Suspected</c:f>
              <c:numCache>
                <c:formatCode>General</c:formatCode>
                <c:ptCount val="37"/>
                <c:pt idx="0">
                  <c:v>#N/A</c:v>
                </c:pt>
                <c:pt idx="1">
                  <c:v>#N/A</c:v>
                </c:pt>
                <c:pt idx="2">
                  <c:v>#N/A</c:v>
                </c:pt>
                <c:pt idx="3">
                  <c:v>#N/A</c:v>
                </c:pt>
                <c:pt idx="4">
                  <c:v>#N/A</c:v>
                </c:pt>
                <c:pt idx="5">
                  <c:v>#N/A</c:v>
                </c:pt>
                <c:pt idx="6">
                  <c:v>#N/A</c:v>
                </c:pt>
                <c:pt idx="7">
                  <c:v>#N/A</c:v>
                </c:pt>
                <c:pt idx="8">
                  <c:v>4</c:v>
                </c:pt>
                <c:pt idx="9">
                  <c:v>10</c:v>
                </c:pt>
                <c:pt idx="10">
                  <c:v>7</c:v>
                </c:pt>
                <c:pt idx="11">
                  <c:v>10</c:v>
                </c:pt>
                <c:pt idx="12">
                  <c:v>14</c:v>
                </c:pt>
                <c:pt idx="13">
                  <c:v>12</c:v>
                </c:pt>
                <c:pt idx="14">
                  <c:v>10</c:v>
                </c:pt>
                <c:pt idx="15">
                  <c:v>18</c:v>
                </c:pt>
                <c:pt idx="16">
                  <c:v>9</c:v>
                </c:pt>
                <c:pt idx="17">
                  <c:v>8</c:v>
                </c:pt>
                <c:pt idx="18">
                  <c:v>14</c:v>
                </c:pt>
                <c:pt idx="19">
                  <c:v>9</c:v>
                </c:pt>
                <c:pt idx="20">
                  <c:v>14</c:v>
                </c:pt>
                <c:pt idx="21">
                  <c:v>17</c:v>
                </c:pt>
                <c:pt idx="22">
                  <c:v>12</c:v>
                </c:pt>
                <c:pt idx="23">
                  <c:v>10</c:v>
                </c:pt>
                <c:pt idx="24">
                  <c:v>10</c:v>
                </c:pt>
                <c:pt idx="25">
                  <c:v>13</c:v>
                </c:pt>
                <c:pt idx="26">
                  <c:v>8</c:v>
                </c:pt>
                <c:pt idx="27">
                  <c:v>4</c:v>
                </c:pt>
                <c:pt idx="28">
                  <c:v>4</c:v>
                </c:pt>
                <c:pt idx="29">
                  <c:v>5</c:v>
                </c:pt>
                <c:pt idx="30">
                  <c:v>5</c:v>
                </c:pt>
                <c:pt idx="31">
                  <c:v>4</c:v>
                </c:pt>
                <c:pt idx="32">
                  <c:v>4</c:v>
                </c:pt>
                <c:pt idx="33">
                  <c:v>2</c:v>
                </c:pt>
                <c:pt idx="34">
                  <c:v>7</c:v>
                </c:pt>
                <c:pt idx="35">
                  <c:v>8</c:v>
                </c:pt>
                <c:pt idx="36">
                  <c:v>12</c:v>
                </c:pt>
              </c:numCache>
            </c:numRef>
          </c:val>
          <c:extLst>
            <c:ext xmlns:c16="http://schemas.microsoft.com/office/drawing/2014/chart" uri="{C3380CC4-5D6E-409C-BE32-E72D297353CC}">
              <c16:uniqueId val="{00000001-0F4D-4E7F-BFB0-5BC19D9A2BB7}"/>
            </c:ext>
          </c:extLst>
        </c:ser>
        <c:ser>
          <c:idx val="3"/>
          <c:order val="2"/>
          <c:tx>
            <c:strRef>
              <c:f>'Chart 3 - Hospital Care (ICU)'!$E$1</c:f>
              <c:strCache>
                <c:ptCount val="1"/>
                <c:pt idx="0">
                  <c:v>Confirmed or suspected</c:v>
                </c:pt>
              </c:strCache>
            </c:strRef>
          </c:tx>
          <c:spPr>
            <a:solidFill>
              <a:schemeClr val="accent1"/>
            </a:solidFill>
            <a:ln>
              <a:solidFill>
                <a:schemeClr val="accent1"/>
              </a:solidFill>
            </a:ln>
            <a:effectLst/>
          </c:spPr>
          <c:invertIfNegative val="0"/>
          <c:cat>
            <c:numRef>
              <c:f>'Chart 3 - Hospital Care (ICU)'!Date</c:f>
              <c:numCache>
                <c:formatCode>m/d/yyyy</c:formatCode>
                <c:ptCount val="37"/>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numCache>
            </c:numRef>
          </c:cat>
          <c:val>
            <c:numRef>
              <c:f>'Chart 3 - Hospital Care (ICU)'!Unknown</c:f>
              <c:numCache>
                <c:formatCode>General</c:formatCode>
                <c:ptCount val="37"/>
                <c:pt idx="0">
                  <c:v>6</c:v>
                </c:pt>
                <c:pt idx="1">
                  <c:v>11</c:v>
                </c:pt>
                <c:pt idx="2">
                  <c:v>16</c:v>
                </c:pt>
                <c:pt idx="3">
                  <c:v>20</c:v>
                </c:pt>
                <c:pt idx="4">
                  <c:v>23</c:v>
                </c:pt>
                <c:pt idx="5">
                  <c:v>30</c:v>
                </c:pt>
                <c:pt idx="6">
                  <c:v>42</c:v>
                </c:pt>
                <c:pt idx="7">
                  <c:v>52</c:v>
                </c:pt>
                <c:pt idx="8">
                  <c:v>11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numCache>
            </c:numRef>
          </c:val>
          <c:extLst>
            <c:ext xmlns:c16="http://schemas.microsoft.com/office/drawing/2014/chart" uri="{C3380CC4-5D6E-409C-BE32-E72D297353CC}">
              <c16:uniqueId val="{00000002-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GB" sz="1400" b="1">
                    <a:solidFill>
                      <a:sysClr val="windowText" lastClr="000000"/>
                    </a:solidFill>
                  </a:rPr>
                  <a:t>Number</a:t>
                </a:r>
                <a:r>
                  <a:rPr lang="en-GB" sz="1400" b="1" baseline="0">
                    <a:solidFill>
                      <a:sysClr val="windowText" lastClr="000000"/>
                    </a:solidFill>
                  </a:rPr>
                  <a:t> of patients</a:t>
                </a:r>
                <a:endParaRPr lang="en-GB" sz="1400" b="1">
                  <a:solidFill>
                    <a:sysClr val="windowText" lastClr="000000"/>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671632560"/>
        <c:crosses val="autoZero"/>
        <c:crossBetween val="between"/>
      </c:valAx>
      <c:spPr>
        <a:noFill/>
        <a:ln>
          <a:noFill/>
        </a:ln>
        <a:effectLst/>
      </c:spPr>
    </c:plotArea>
    <c:legend>
      <c:legendPos val="b"/>
      <c:layout>
        <c:manualLayout>
          <c:xMode val="edge"/>
          <c:yMode val="edge"/>
          <c:x val="6.8868072488168522E-2"/>
          <c:y val="0.10688804386614532"/>
          <c:w val="0.26021492099940291"/>
          <c:h val="0.18517180622184112"/>
        </c:manualLayout>
      </c:layout>
      <c:overlay val="0"/>
      <c:spPr>
        <a:solidFill>
          <a:schemeClr val="bg1"/>
        </a:solid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4572371464497889"/>
          <c:h val="0.72099188483478505"/>
        </c:manualLayout>
      </c:layout>
      <c:lineChart>
        <c:grouping val="standard"/>
        <c:varyColors val="0"/>
        <c:ser>
          <c:idx val="0"/>
          <c:order val="0"/>
          <c:tx>
            <c:strRef>
              <c:f>'Table 3 - Ambulance'!$B$3</c:f>
              <c:strCache>
                <c:ptCount val="1"/>
                <c:pt idx="0">
                  <c:v>Number of attendances</c:v>
                </c:pt>
              </c:strCache>
            </c:strRef>
          </c:tx>
          <c:spPr>
            <a:ln w="28575" cap="rnd">
              <a:solidFill>
                <a:schemeClr val="tx2">
                  <a:lumMod val="75000"/>
                </a:schemeClr>
              </a:solidFill>
              <a:round/>
            </a:ln>
            <a:effectLst/>
          </c:spPr>
          <c:marker>
            <c:symbol val="circle"/>
            <c:size val="5"/>
            <c:spPr>
              <a:solidFill>
                <a:schemeClr val="tx2">
                  <a:lumMod val="75000"/>
                </a:schemeClr>
              </a:solidFill>
              <a:ln w="9525">
                <a:solidFill>
                  <a:schemeClr val="tx2">
                    <a:lumMod val="75000"/>
                  </a:schemeClr>
                </a:solidFill>
              </a:ln>
              <a:effectLst/>
            </c:spPr>
          </c:marker>
          <c:cat>
            <c:numRef>
              <c:f>'Table 3 - Ambulance'!$A$4:$A$39</c:f>
              <c:numCache>
                <c:formatCode>m/d/yyyy</c:formatCode>
                <c:ptCount val="36"/>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numCache>
            </c:numRef>
          </c:cat>
          <c:val>
            <c:numRef>
              <c:f>'Table 3 - Ambulance'!$B$4:$B$39</c:f>
              <c:numCache>
                <c:formatCode>#,##0</c:formatCode>
                <c:ptCount val="36"/>
                <c:pt idx="0">
                  <c:v>1525</c:v>
                </c:pt>
                <c:pt idx="1">
                  <c:v>1567</c:v>
                </c:pt>
                <c:pt idx="2">
                  <c:v>1580</c:v>
                </c:pt>
                <c:pt idx="3">
                  <c:v>1538</c:v>
                </c:pt>
                <c:pt idx="4">
                  <c:v>1500</c:v>
                </c:pt>
                <c:pt idx="5">
                  <c:v>1635</c:v>
                </c:pt>
                <c:pt idx="6">
                  <c:v>1529</c:v>
                </c:pt>
                <c:pt idx="7">
                  <c:v>1613</c:v>
                </c:pt>
                <c:pt idx="8">
                  <c:v>1612</c:v>
                </c:pt>
                <c:pt idx="9">
                  <c:v>1637</c:v>
                </c:pt>
                <c:pt idx="10">
                  <c:v>1613</c:v>
                </c:pt>
                <c:pt idx="11">
                  <c:v>1503</c:v>
                </c:pt>
                <c:pt idx="12">
                  <c:v>1601</c:v>
                </c:pt>
                <c:pt idx="13">
                  <c:v>1590</c:v>
                </c:pt>
                <c:pt idx="14">
                  <c:v>1670</c:v>
                </c:pt>
                <c:pt idx="15">
                  <c:v>1572</c:v>
                </c:pt>
                <c:pt idx="16">
                  <c:v>1573</c:v>
                </c:pt>
                <c:pt idx="17">
                  <c:v>1596</c:v>
                </c:pt>
                <c:pt idx="18">
                  <c:v>1574</c:v>
                </c:pt>
                <c:pt idx="19">
                  <c:v>1657</c:v>
                </c:pt>
                <c:pt idx="20">
                  <c:v>1554</c:v>
                </c:pt>
                <c:pt idx="21">
                  <c:v>1576</c:v>
                </c:pt>
                <c:pt idx="22">
                  <c:v>1585</c:v>
                </c:pt>
                <c:pt idx="23">
                  <c:v>1668</c:v>
                </c:pt>
                <c:pt idx="24">
                  <c:v>1595</c:v>
                </c:pt>
                <c:pt idx="25">
                  <c:v>1506</c:v>
                </c:pt>
                <c:pt idx="26">
                  <c:v>1445</c:v>
                </c:pt>
                <c:pt idx="27">
                  <c:v>1428</c:v>
                </c:pt>
                <c:pt idx="28">
                  <c:v>1515</c:v>
                </c:pt>
                <c:pt idx="29">
                  <c:v>1524</c:v>
                </c:pt>
                <c:pt idx="30">
                  <c:v>1562</c:v>
                </c:pt>
                <c:pt idx="31">
                  <c:v>1451</c:v>
                </c:pt>
                <c:pt idx="32">
                  <c:v>1451</c:v>
                </c:pt>
                <c:pt idx="33">
                  <c:v>1565</c:v>
                </c:pt>
                <c:pt idx="34">
                  <c:v>1418</c:v>
                </c:pt>
                <c:pt idx="35">
                  <c:v>1389</c:v>
                </c:pt>
              </c:numCache>
            </c:numRef>
          </c:val>
          <c:smooth val="0"/>
          <c:extLst>
            <c:ext xmlns:c16="http://schemas.microsoft.com/office/drawing/2014/chart" uri="{C3380CC4-5D6E-409C-BE32-E72D297353CC}">
              <c16:uniqueId val="{00000000-7BC9-447D-9D48-A32B87DDE70E}"/>
            </c:ext>
          </c:extLst>
        </c:ser>
        <c:ser>
          <c:idx val="1"/>
          <c:order val="1"/>
          <c:tx>
            <c:strRef>
              <c:f>'Table 3 - Ambulance'!$C$3</c:f>
              <c:strCache>
                <c:ptCount val="1"/>
                <c:pt idx="0">
                  <c:v>Number of COVID-19 suspected attendances</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numRef>
              <c:f>'Table 3 - Ambulance'!$A$4:$A$39</c:f>
              <c:numCache>
                <c:formatCode>m/d/yyyy</c:formatCode>
                <c:ptCount val="36"/>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numCache>
            </c:numRef>
          </c:cat>
          <c:val>
            <c:numRef>
              <c:f>'Table 3 - Ambulance'!$C$4:$C$39</c:f>
              <c:numCache>
                <c:formatCode>#,##0</c:formatCode>
                <c:ptCount val="36"/>
                <c:pt idx="0">
                  <c:v>286</c:v>
                </c:pt>
                <c:pt idx="1">
                  <c:v>338</c:v>
                </c:pt>
                <c:pt idx="2">
                  <c:v>356</c:v>
                </c:pt>
                <c:pt idx="3">
                  <c:v>313</c:v>
                </c:pt>
                <c:pt idx="4">
                  <c:v>388</c:v>
                </c:pt>
                <c:pt idx="5">
                  <c:v>446</c:v>
                </c:pt>
                <c:pt idx="6">
                  <c:v>537</c:v>
                </c:pt>
                <c:pt idx="7">
                  <c:v>583</c:v>
                </c:pt>
                <c:pt idx="8">
                  <c:v>615</c:v>
                </c:pt>
                <c:pt idx="9">
                  <c:v>557</c:v>
                </c:pt>
                <c:pt idx="10">
                  <c:v>515</c:v>
                </c:pt>
                <c:pt idx="11">
                  <c:v>466</c:v>
                </c:pt>
                <c:pt idx="12">
                  <c:v>529</c:v>
                </c:pt>
                <c:pt idx="13">
                  <c:v>561</c:v>
                </c:pt>
                <c:pt idx="14">
                  <c:v>592</c:v>
                </c:pt>
                <c:pt idx="15">
                  <c:v>522</c:v>
                </c:pt>
                <c:pt idx="16">
                  <c:v>602</c:v>
                </c:pt>
                <c:pt idx="17">
                  <c:v>592</c:v>
                </c:pt>
                <c:pt idx="18">
                  <c:v>607</c:v>
                </c:pt>
                <c:pt idx="19">
                  <c:v>650</c:v>
                </c:pt>
                <c:pt idx="20">
                  <c:v>566</c:v>
                </c:pt>
                <c:pt idx="21">
                  <c:v>563</c:v>
                </c:pt>
                <c:pt idx="22">
                  <c:v>508</c:v>
                </c:pt>
                <c:pt idx="23">
                  <c:v>576</c:v>
                </c:pt>
                <c:pt idx="24">
                  <c:v>479</c:v>
                </c:pt>
                <c:pt idx="25">
                  <c:v>477</c:v>
                </c:pt>
                <c:pt idx="26">
                  <c:v>460</c:v>
                </c:pt>
                <c:pt idx="27">
                  <c:v>451</c:v>
                </c:pt>
                <c:pt idx="28">
                  <c:v>421</c:v>
                </c:pt>
                <c:pt idx="29">
                  <c:v>432</c:v>
                </c:pt>
                <c:pt idx="30">
                  <c:v>417</c:v>
                </c:pt>
                <c:pt idx="31">
                  <c:v>404</c:v>
                </c:pt>
                <c:pt idx="32">
                  <c:v>369</c:v>
                </c:pt>
                <c:pt idx="33">
                  <c:v>353</c:v>
                </c:pt>
                <c:pt idx="34">
                  <c:v>269</c:v>
                </c:pt>
                <c:pt idx="35">
                  <c:v>307</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23003128"/>
        <c:crosses val="autoZero"/>
        <c:auto val="1"/>
        <c:lblOffset val="100"/>
        <c:baseTimeUnit val="days"/>
        <c:majorUnit val="1"/>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0969713891423245"/>
          <c:y val="6.6033165102284894E-2"/>
          <c:w val="0.18035318400733888"/>
          <c:h val="0.79267388745217615"/>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3 - Ambulance'!$D$3</c:f>
              <c:strCache>
                <c:ptCount val="1"/>
                <c:pt idx="0">
                  <c:v>Number of suspected COVID-19 patients taken to hospital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'Table 3 - Ambulance'!$A$4:$A$39</c:f>
              <c:numCache>
                <c:formatCode>m/d/yyyy</c:formatCode>
                <c:ptCount val="36"/>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numCache>
            </c:numRef>
          </c:cat>
          <c:val>
            <c:numRef>
              <c:f>'Table 3 - Ambulance'!$D$4:$D$39</c:f>
              <c:numCache>
                <c:formatCode>#,##0</c:formatCode>
                <c:ptCount val="36"/>
                <c:pt idx="0">
                  <c:v>176</c:v>
                </c:pt>
                <c:pt idx="1">
                  <c:v>202</c:v>
                </c:pt>
                <c:pt idx="2">
                  <c:v>218</c:v>
                </c:pt>
                <c:pt idx="3">
                  <c:v>175</c:v>
                </c:pt>
                <c:pt idx="4">
                  <c:v>213</c:v>
                </c:pt>
                <c:pt idx="5">
                  <c:v>248</c:v>
                </c:pt>
                <c:pt idx="6">
                  <c:v>283</c:v>
                </c:pt>
                <c:pt idx="7">
                  <c:v>292</c:v>
                </c:pt>
                <c:pt idx="8">
                  <c:v>313</c:v>
                </c:pt>
                <c:pt idx="9">
                  <c:v>293</c:v>
                </c:pt>
                <c:pt idx="10">
                  <c:v>269</c:v>
                </c:pt>
                <c:pt idx="11">
                  <c:v>258</c:v>
                </c:pt>
                <c:pt idx="12">
                  <c:v>287</c:v>
                </c:pt>
                <c:pt idx="13">
                  <c:v>324</c:v>
                </c:pt>
                <c:pt idx="14">
                  <c:v>325</c:v>
                </c:pt>
                <c:pt idx="15">
                  <c:v>291</c:v>
                </c:pt>
                <c:pt idx="16">
                  <c:v>353</c:v>
                </c:pt>
                <c:pt idx="17">
                  <c:v>332</c:v>
                </c:pt>
                <c:pt idx="18">
                  <c:v>360</c:v>
                </c:pt>
                <c:pt idx="19">
                  <c:v>363</c:v>
                </c:pt>
                <c:pt idx="20">
                  <c:v>333</c:v>
                </c:pt>
                <c:pt idx="21">
                  <c:v>332</c:v>
                </c:pt>
                <c:pt idx="22">
                  <c:v>267</c:v>
                </c:pt>
                <c:pt idx="23">
                  <c:v>331</c:v>
                </c:pt>
                <c:pt idx="24">
                  <c:v>251</c:v>
                </c:pt>
                <c:pt idx="25">
                  <c:v>280</c:v>
                </c:pt>
                <c:pt idx="26">
                  <c:v>267</c:v>
                </c:pt>
                <c:pt idx="27">
                  <c:v>246</c:v>
                </c:pt>
                <c:pt idx="28">
                  <c:v>216</c:v>
                </c:pt>
                <c:pt idx="29">
                  <c:v>241</c:v>
                </c:pt>
                <c:pt idx="30">
                  <c:v>244</c:v>
                </c:pt>
                <c:pt idx="31">
                  <c:v>250</c:v>
                </c:pt>
                <c:pt idx="32">
                  <c:v>216</c:v>
                </c:pt>
                <c:pt idx="33">
                  <c:v>205</c:v>
                </c:pt>
                <c:pt idx="34">
                  <c:v>156</c:v>
                </c:pt>
                <c:pt idx="35">
                  <c:v>192</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68903472"/>
        <c:crosses val="autoZero"/>
        <c:auto val="1"/>
        <c:lblOffset val="100"/>
        <c:base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689015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6661328729480458"/>
          <c:h val="0.69065621356861318"/>
        </c:manualLayout>
      </c:layout>
      <c:lineChart>
        <c:grouping val="standard"/>
        <c:varyColors val="0"/>
        <c:ser>
          <c:idx val="0"/>
          <c:order val="0"/>
          <c:spPr>
            <a:ln w="28575" cap="rnd">
              <a:solidFill>
                <a:schemeClr val="accent1"/>
              </a:solidFill>
              <a:round/>
            </a:ln>
            <a:effectLst/>
          </c:spPr>
          <c:marker>
            <c:symbol val="none"/>
          </c:marker>
          <c:dLbls>
            <c:dLbl>
              <c:idx val="33"/>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AA21-48E5-9BB4-25AAF597C01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4 - Delayed Discharge'!$A$4:$A$37</c:f>
              <c:numCache>
                <c:formatCode>m/d/yyyy</c:formatCode>
                <c:ptCount val="34"/>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numCache>
            </c:numRef>
          </c:cat>
          <c:val>
            <c:numRef>
              <c:f>'Table 4 - Delayed Discharge'!$B$4:$B$37</c:f>
              <c:numCache>
                <c:formatCode>#,##0</c:formatCode>
                <c:ptCount val="34"/>
                <c:pt idx="0">
                  <c:v>1612</c:v>
                </c:pt>
                <c:pt idx="1">
                  <c:v>1563</c:v>
                </c:pt>
                <c:pt idx="2">
                  <c:v>1553</c:v>
                </c:pt>
                <c:pt idx="3">
                  <c:v>1502</c:v>
                </c:pt>
                <c:pt idx="4">
                  <c:v>1549</c:v>
                </c:pt>
                <c:pt idx="5">
                  <c:v>1528</c:v>
                </c:pt>
                <c:pt idx="6">
                  <c:v>1492</c:v>
                </c:pt>
                <c:pt idx="7">
                  <c:v>1487</c:v>
                </c:pt>
                <c:pt idx="8">
                  <c:v>1483</c:v>
                </c:pt>
                <c:pt idx="9">
                  <c:v>1411</c:v>
                </c:pt>
                <c:pt idx="10">
                  <c:v>1358</c:v>
                </c:pt>
                <c:pt idx="11">
                  <c:v>1209</c:v>
                </c:pt>
                <c:pt idx="12">
                  <c:v>1200</c:v>
                </c:pt>
                <c:pt idx="13">
                  <c:v>1166</c:v>
                </c:pt>
                <c:pt idx="14">
                  <c:v>1130</c:v>
                </c:pt>
                <c:pt idx="15">
                  <c:v>1115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formatCode="General">
                  <c:v>616</c:v>
                </c:pt>
                <c:pt idx="30" formatCode="General">
                  <c:v>628</c:v>
                </c:pt>
                <c:pt idx="31" formatCode="General">
                  <c:v>619</c:v>
                </c:pt>
                <c:pt idx="32" formatCode="General">
                  <c:v>587</c:v>
                </c:pt>
                <c:pt idx="33" formatCode="General">
                  <c:v>610</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Offset val="100"/>
        <c:baseTimeUnit val="days"/>
        <c:majorUnit val="1"/>
        <c:majorTimeUnit val="days"/>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Testing'!$A$5:$A$57</c:f>
              <c:numCache>
                <c:formatCode>m/d/yyyy</c:formatCode>
                <c:ptCount val="53"/>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numCache>
            </c:numRef>
          </c:cat>
          <c:val>
            <c:numRef>
              <c:f>'Table 5 - Testing'!$C$5:$C$57</c:f>
              <c:numCache>
                <c:formatCode>#,##0</c:formatCode>
                <c:ptCount val="5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cat>
            <c:numRef>
              <c:f>'Table 5 - Testing'!$A$5:$A$57</c:f>
              <c:numCache>
                <c:formatCode>m/d/yyyy</c:formatCode>
                <c:ptCount val="53"/>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numCache>
            </c:numRef>
          </c:cat>
          <c:val>
            <c:numRef>
              <c:f>'Table 5 - Testing'!$B$5:$B$57</c:f>
              <c:numCache>
                <c:formatCode>#,##0</c:formatCode>
                <c:ptCount val="5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1"/>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majorUnit val="2"/>
        <c:major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GB" sz="1600" b="1"/>
              <a:t>Number of</a:t>
            </a:r>
            <a:r>
              <a:rPr lang="en-GB" sz="1600" b="1" baseline="0"/>
              <a:t> NHS staff </a:t>
            </a:r>
            <a:r>
              <a:rPr lang="en-GB" sz="1600" b="1"/>
              <a:t>reporting as absent due to Covid-19</a:t>
            </a:r>
          </a:p>
        </c:rich>
      </c:tx>
      <c:layout>
        <c:manualLayout>
          <c:xMode val="edge"/>
          <c:yMode val="edge"/>
          <c:x val="1.5738854541592608E-2"/>
          <c:y val="2.2138677606233694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1296324347066229E-2"/>
          <c:y val="0.10512555729053168"/>
          <c:w val="0.92695378138260376"/>
          <c:h val="0.67079268125609914"/>
        </c:manualLayout>
      </c:layout>
      <c:barChart>
        <c:barDir val="col"/>
        <c:grouping val="stacked"/>
        <c:varyColors val="0"/>
        <c:ser>
          <c:idx val="0"/>
          <c:order val="0"/>
          <c:tx>
            <c:strRef>
              <c:f>'Table 6 - Workforce'!$B$3</c:f>
              <c:strCache>
                <c:ptCount val="1"/>
                <c:pt idx="0">
                  <c:v>Nursing and midwifery absences</c:v>
                </c:pt>
              </c:strCache>
            </c:strRef>
          </c:tx>
          <c:spPr>
            <a:solidFill>
              <a:schemeClr val="tx2"/>
            </a:solidFill>
            <a:ln>
              <a:noFill/>
            </a:ln>
            <a:effectLst/>
          </c:spPr>
          <c:invertIfNegative val="0"/>
          <c:cat>
            <c:numRef>
              <c:f>'Table 6 - Workforce'!$A$18:$A$39</c:f>
              <c:numCache>
                <c:formatCode>m/d/yyyy</c:formatCode>
                <c:ptCount val="22"/>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numCache>
            </c:numRef>
          </c:cat>
          <c:val>
            <c:numRef>
              <c:f>'Table 6 - Workforce'!$B$18:$B$39</c:f>
              <c:numCache>
                <c:formatCode>#,##0</c:formatCode>
                <c:ptCount val="22"/>
                <c:pt idx="0">
                  <c:v>4354</c:v>
                </c:pt>
                <c:pt idx="1">
                  <c:v>4378</c:v>
                </c:pt>
                <c:pt idx="2">
                  <c:v>4403</c:v>
                </c:pt>
                <c:pt idx="3">
                  <c:v>4227</c:v>
                </c:pt>
                <c:pt idx="4">
                  <c:v>4192</c:v>
                </c:pt>
                <c:pt idx="5">
                  <c:v>3138</c:v>
                </c:pt>
                <c:pt idx="6">
                  <c:v>3342</c:v>
                </c:pt>
                <c:pt idx="7">
                  <c:v>3777</c:v>
                </c:pt>
                <c:pt idx="8">
                  <c:v>3601</c:v>
                </c:pt>
                <c:pt idx="9">
                  <c:v>3448</c:v>
                </c:pt>
                <c:pt idx="10">
                  <c:v>3397</c:v>
                </c:pt>
                <c:pt idx="11">
                  <c:v>3387</c:v>
                </c:pt>
                <c:pt idx="12">
                  <c:v>2980</c:v>
                </c:pt>
                <c:pt idx="13">
                  <c:v>3209</c:v>
                </c:pt>
                <c:pt idx="14">
                  <c:v>3321</c:v>
                </c:pt>
                <c:pt idx="15">
                  <c:v>3453</c:v>
                </c:pt>
                <c:pt idx="16">
                  <c:v>3740</c:v>
                </c:pt>
                <c:pt idx="17">
                  <c:v>3363</c:v>
                </c:pt>
                <c:pt idx="18">
                  <c:v>3425</c:v>
                </c:pt>
                <c:pt idx="19">
                  <c:v>3253</c:v>
                </c:pt>
                <c:pt idx="20">
                  <c:v>3348</c:v>
                </c:pt>
                <c:pt idx="21">
                  <c:v>3434</c:v>
                </c:pt>
              </c:numCache>
            </c:numRef>
          </c:val>
          <c:extLst>
            <c:ext xmlns:c16="http://schemas.microsoft.com/office/drawing/2014/chart" uri="{C3380CC4-5D6E-409C-BE32-E72D297353CC}">
              <c16:uniqueId val="{00000000-9B8C-417B-8A71-AFFA10F66595}"/>
            </c:ext>
          </c:extLst>
        </c:ser>
        <c:ser>
          <c:idx val="1"/>
          <c:order val="1"/>
          <c:tx>
            <c:strRef>
              <c:f>'Table 6 - Workforce'!$C$3</c:f>
              <c:strCache>
                <c:ptCount val="1"/>
                <c:pt idx="0">
                  <c:v>Medical and dental staff absences</c:v>
                </c:pt>
              </c:strCache>
            </c:strRef>
          </c:tx>
          <c:spPr>
            <a:solidFill>
              <a:schemeClr val="accent1">
                <a:lumMod val="60000"/>
                <a:lumOff val="40000"/>
              </a:schemeClr>
            </a:solidFill>
            <a:ln>
              <a:noFill/>
            </a:ln>
            <a:effectLst/>
          </c:spPr>
          <c:invertIfNegative val="0"/>
          <c:cat>
            <c:numRef>
              <c:f>'Table 6 - Workforce'!$A$18:$A$39</c:f>
              <c:numCache>
                <c:formatCode>m/d/yyyy</c:formatCode>
                <c:ptCount val="22"/>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numCache>
            </c:numRef>
          </c:cat>
          <c:val>
            <c:numRef>
              <c:f>'Table 6 - Workforce'!$C$18:$C$39</c:f>
              <c:numCache>
                <c:formatCode>#,##0</c:formatCode>
                <c:ptCount val="22"/>
                <c:pt idx="0">
                  <c:v>467</c:v>
                </c:pt>
                <c:pt idx="1">
                  <c:v>435</c:v>
                </c:pt>
                <c:pt idx="2">
                  <c:v>399</c:v>
                </c:pt>
                <c:pt idx="3">
                  <c:v>365</c:v>
                </c:pt>
                <c:pt idx="4">
                  <c:v>342</c:v>
                </c:pt>
                <c:pt idx="5">
                  <c:v>264</c:v>
                </c:pt>
                <c:pt idx="6">
                  <c:v>252</c:v>
                </c:pt>
                <c:pt idx="7">
                  <c:v>287</c:v>
                </c:pt>
                <c:pt idx="8">
                  <c:v>269</c:v>
                </c:pt>
                <c:pt idx="9">
                  <c:v>243</c:v>
                </c:pt>
                <c:pt idx="10">
                  <c:v>233</c:v>
                </c:pt>
                <c:pt idx="11">
                  <c:v>229</c:v>
                </c:pt>
                <c:pt idx="12">
                  <c:v>195</c:v>
                </c:pt>
                <c:pt idx="13">
                  <c:v>219</c:v>
                </c:pt>
                <c:pt idx="14">
                  <c:v>213</c:v>
                </c:pt>
                <c:pt idx="15">
                  <c:v>227</c:v>
                </c:pt>
                <c:pt idx="16">
                  <c:v>245</c:v>
                </c:pt>
                <c:pt idx="17" formatCode="General">
                  <c:v>220</c:v>
                </c:pt>
                <c:pt idx="18" formatCode="General">
                  <c:v>215</c:v>
                </c:pt>
                <c:pt idx="19" formatCode="General">
                  <c:v>217</c:v>
                </c:pt>
                <c:pt idx="20" formatCode="General">
                  <c:v>237</c:v>
                </c:pt>
                <c:pt idx="21">
                  <c:v>233</c:v>
                </c:pt>
              </c:numCache>
            </c:numRef>
          </c:val>
          <c:extLst>
            <c:ext xmlns:c16="http://schemas.microsoft.com/office/drawing/2014/chart" uri="{C3380CC4-5D6E-409C-BE32-E72D297353CC}">
              <c16:uniqueId val="{00000001-9B8C-417B-8A71-AFFA10F66595}"/>
            </c:ext>
          </c:extLst>
        </c:ser>
        <c:ser>
          <c:idx val="2"/>
          <c:order val="2"/>
          <c:tx>
            <c:strRef>
              <c:f>'Table 6 - Workforce'!$D$3</c:f>
              <c:strCache>
                <c:ptCount val="1"/>
                <c:pt idx="0">
                  <c:v>Other staff absences</c:v>
                </c:pt>
              </c:strCache>
            </c:strRef>
          </c:tx>
          <c:spPr>
            <a:solidFill>
              <a:schemeClr val="accent1">
                <a:lumMod val="75000"/>
              </a:schemeClr>
            </a:solidFill>
            <a:ln>
              <a:noFill/>
            </a:ln>
            <a:effectLst/>
          </c:spPr>
          <c:invertIfNegative val="0"/>
          <c:cat>
            <c:numRef>
              <c:f>'Table 6 - Workforce'!$A$18:$A$39</c:f>
              <c:numCache>
                <c:formatCode>m/d/yyyy</c:formatCode>
                <c:ptCount val="22"/>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numCache>
            </c:numRef>
          </c:cat>
          <c:val>
            <c:numRef>
              <c:f>'Table 6 - Workforce'!$D$18:$D$39</c:f>
              <c:numCache>
                <c:formatCode>#,##0</c:formatCode>
                <c:ptCount val="22"/>
                <c:pt idx="0">
                  <c:v>4898</c:v>
                </c:pt>
                <c:pt idx="1">
                  <c:v>5578</c:v>
                </c:pt>
                <c:pt idx="2">
                  <c:v>5699</c:v>
                </c:pt>
                <c:pt idx="3">
                  <c:v>5170</c:v>
                </c:pt>
                <c:pt idx="4">
                  <c:v>5117</c:v>
                </c:pt>
                <c:pt idx="5">
                  <c:v>4045</c:v>
                </c:pt>
                <c:pt idx="6">
                  <c:v>4315</c:v>
                </c:pt>
                <c:pt idx="7">
                  <c:v>4699</c:v>
                </c:pt>
                <c:pt idx="8">
                  <c:v>4493</c:v>
                </c:pt>
                <c:pt idx="9">
                  <c:v>3967</c:v>
                </c:pt>
                <c:pt idx="10">
                  <c:v>3776</c:v>
                </c:pt>
                <c:pt idx="11">
                  <c:v>3696</c:v>
                </c:pt>
                <c:pt idx="12">
                  <c:v>3155</c:v>
                </c:pt>
                <c:pt idx="13">
                  <c:v>3665</c:v>
                </c:pt>
                <c:pt idx="14">
                  <c:v>3801</c:v>
                </c:pt>
                <c:pt idx="15">
                  <c:v>3972</c:v>
                </c:pt>
                <c:pt idx="16">
                  <c:v>3946</c:v>
                </c:pt>
                <c:pt idx="17">
                  <c:v>3759</c:v>
                </c:pt>
                <c:pt idx="18">
                  <c:v>3870</c:v>
                </c:pt>
                <c:pt idx="19">
                  <c:v>3501</c:v>
                </c:pt>
                <c:pt idx="20">
                  <c:v>3625</c:v>
                </c:pt>
                <c:pt idx="21">
                  <c:v>3680</c:v>
                </c:pt>
              </c:numCache>
            </c:numRef>
          </c:val>
          <c:extLst>
            <c:ext xmlns:c16="http://schemas.microsoft.com/office/drawing/2014/chart" uri="{C3380CC4-5D6E-409C-BE32-E72D297353CC}">
              <c16:uniqueId val="{00000002-9B8C-417B-8A71-AFFA10F66595}"/>
            </c:ext>
          </c:extLst>
        </c:ser>
        <c:dLbls>
          <c:showLegendKey val="0"/>
          <c:showVal val="0"/>
          <c:showCatName val="0"/>
          <c:showSerName val="0"/>
          <c:showPercent val="0"/>
          <c:showBubbleSize val="0"/>
        </c:dLbls>
        <c:gapWidth val="150"/>
        <c:overlap val="100"/>
        <c:axId val="813541848"/>
        <c:axId val="813544472"/>
      </c:barChart>
      <c:dateAx>
        <c:axId val="81354184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13544472"/>
        <c:crosses val="autoZero"/>
        <c:auto val="1"/>
        <c:lblOffset val="100"/>
        <c:base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49170546861331771"/>
          <c:y val="9.3327553843711053E-2"/>
          <c:w val="0.48724781547431195"/>
          <c:h val="0.130074279576849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Deaths'!$A$4:$A$44</c:f>
              <c:numCache>
                <c:formatCode>dd/mm/yy;@</c:formatCode>
                <c:ptCount val="41"/>
                <c:pt idx="0">
                  <c:v>43903</c:v>
                </c:pt>
                <c:pt idx="1">
                  <c:v>43904</c:v>
                </c:pt>
                <c:pt idx="2">
                  <c:v>43905</c:v>
                </c:pt>
                <c:pt idx="3">
                  <c:v>43906</c:v>
                </c:pt>
                <c:pt idx="4">
                  <c:v>43907</c:v>
                </c:pt>
                <c:pt idx="5">
                  <c:v>43908</c:v>
                </c:pt>
                <c:pt idx="6">
                  <c:v>43909</c:v>
                </c:pt>
                <c:pt idx="7">
                  <c:v>43910</c:v>
                </c:pt>
                <c:pt idx="8">
                  <c:v>43911</c:v>
                </c:pt>
                <c:pt idx="9">
                  <c:v>43912</c:v>
                </c:pt>
                <c:pt idx="10">
                  <c:v>43913</c:v>
                </c:pt>
                <c:pt idx="11">
                  <c:v>43914</c:v>
                </c:pt>
                <c:pt idx="12">
                  <c:v>43915</c:v>
                </c:pt>
                <c:pt idx="13">
                  <c:v>43916</c:v>
                </c:pt>
                <c:pt idx="14">
                  <c:v>43917</c:v>
                </c:pt>
                <c:pt idx="15">
                  <c:v>43918</c:v>
                </c:pt>
                <c:pt idx="16">
                  <c:v>43919</c:v>
                </c:pt>
                <c:pt idx="17">
                  <c:v>43920</c:v>
                </c:pt>
                <c:pt idx="18">
                  <c:v>43921</c:v>
                </c:pt>
                <c:pt idx="19">
                  <c:v>43922</c:v>
                </c:pt>
                <c:pt idx="20">
                  <c:v>43923</c:v>
                </c:pt>
                <c:pt idx="21">
                  <c:v>43924</c:v>
                </c:pt>
                <c:pt idx="22">
                  <c:v>43925</c:v>
                </c:pt>
                <c:pt idx="23">
                  <c:v>43926</c:v>
                </c:pt>
                <c:pt idx="24">
                  <c:v>43927</c:v>
                </c:pt>
                <c:pt idx="25">
                  <c:v>43928</c:v>
                </c:pt>
                <c:pt idx="26">
                  <c:v>43929</c:v>
                </c:pt>
                <c:pt idx="27">
                  <c:v>43930</c:v>
                </c:pt>
                <c:pt idx="28">
                  <c:v>43931</c:v>
                </c:pt>
                <c:pt idx="29">
                  <c:v>43932</c:v>
                </c:pt>
                <c:pt idx="30">
                  <c:v>43933</c:v>
                </c:pt>
                <c:pt idx="31">
                  <c:v>43934</c:v>
                </c:pt>
                <c:pt idx="32">
                  <c:v>43935</c:v>
                </c:pt>
                <c:pt idx="33">
                  <c:v>43936</c:v>
                </c:pt>
                <c:pt idx="34">
                  <c:v>43937</c:v>
                </c:pt>
                <c:pt idx="35">
                  <c:v>43938</c:v>
                </c:pt>
                <c:pt idx="36">
                  <c:v>43939</c:v>
                </c:pt>
                <c:pt idx="37">
                  <c:v>43940</c:v>
                </c:pt>
                <c:pt idx="38">
                  <c:v>43941</c:v>
                </c:pt>
                <c:pt idx="39">
                  <c:v>43942</c:v>
                </c:pt>
                <c:pt idx="40">
                  <c:v>43943</c:v>
                </c:pt>
              </c:numCache>
            </c:numRef>
          </c:cat>
          <c:val>
            <c:numRef>
              <c:f>'Table 8 - Deaths'!$B$4:$B$44</c:f>
              <c:numCache>
                <c:formatCode>#,##0</c:formatCode>
                <c:ptCount val="41"/>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scaling>
        <c:delete val="0"/>
        <c:axPos val="b"/>
        <c:numFmt formatCode="dd/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171450</xdr:rowOff>
    </xdr:from>
    <xdr:to>
      <xdr:col>9</xdr:col>
      <xdr:colOff>292100</xdr:colOff>
      <xdr:row>16</xdr:row>
      <xdr:rowOff>139700</xdr:rowOff>
    </xdr:to>
    <xdr:sp macro="" textlink="">
      <xdr:nvSpPr>
        <xdr:cNvPr id="5" name="TextBox 4"/>
        <xdr:cNvSpPr txBox="1"/>
      </xdr:nvSpPr>
      <xdr:spPr>
        <a:xfrm>
          <a:off x="196850" y="1460500"/>
          <a:ext cx="5264150" cy="1879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More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81770</xdr:colOff>
      <xdr:row>0</xdr:row>
      <xdr:rowOff>105673</xdr:rowOff>
    </xdr:from>
    <xdr:to>
      <xdr:col>14</xdr:col>
      <xdr:colOff>377045</xdr:colOff>
      <xdr:row>28</xdr:row>
      <xdr:rowOff>134248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28575</xdr:colOff>
      <xdr:row>0</xdr:row>
      <xdr:rowOff>108008</xdr:rowOff>
    </xdr:from>
    <xdr:to>
      <xdr:col>14</xdr:col>
      <xdr:colOff>428625</xdr:colOff>
      <xdr:row>26</xdr:row>
      <xdr:rowOff>127059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546339</xdr:colOff>
      <xdr:row>6</xdr:row>
      <xdr:rowOff>14376</xdr:rowOff>
    </xdr:from>
    <xdr:to>
      <xdr:col>10</xdr:col>
      <xdr:colOff>31750</xdr:colOff>
      <xdr:row>16</xdr:row>
      <xdr:rowOff>172528</xdr:rowOff>
    </xdr:to>
    <xdr:sp macro="" textlink="">
      <xdr:nvSpPr>
        <xdr:cNvPr id="2" name="TextBox 1"/>
        <xdr:cNvSpPr txBox="1"/>
      </xdr:nvSpPr>
      <xdr:spPr>
        <a:xfrm>
          <a:off x="3038415" y="1298754"/>
          <a:ext cx="3846543" cy="20751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to HSCPs so some data may be revised in the future</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121128</xdr:colOff>
      <xdr:row>0</xdr:row>
      <xdr:rowOff>187804</xdr:rowOff>
    </xdr:from>
    <xdr:to>
      <xdr:col>12</xdr:col>
      <xdr:colOff>577969</xdr:colOff>
      <xdr:row>26</xdr:row>
      <xdr:rowOff>94890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5</xdr:col>
      <xdr:colOff>31750</xdr:colOff>
      <xdr:row>7</xdr:row>
      <xdr:rowOff>10583</xdr:rowOff>
    </xdr:from>
    <xdr:to>
      <xdr:col>13</xdr:col>
      <xdr:colOff>359834</xdr:colOff>
      <xdr:row>23</xdr:row>
      <xdr:rowOff>0</xdr:rowOff>
    </xdr:to>
    <xdr:sp macro="" textlink="">
      <xdr:nvSpPr>
        <xdr:cNvPr id="2" name="TextBox 1"/>
        <xdr:cNvSpPr txBox="1"/>
      </xdr:nvSpPr>
      <xdr:spPr>
        <a:xfrm>
          <a:off x="4085167" y="1534583"/>
          <a:ext cx="5238750" cy="30374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1. The data in Table 5 shows the number of people tested for COVID-19 across Scotland to date, with a breakdown for negative and positive results. These data refer to the total number of individuals newly tested for COVID-19 each day, and do not include tests done on those who have previously been tested.</a:t>
          </a:r>
        </a:p>
        <a:p>
          <a:endParaRPr lang="en-GB" sz="1100">
            <a:latin typeface="Arial" panose="020B0604020202020204" pitchFamily="34" charset="0"/>
            <a:cs typeface="Arial" panose="020B0604020202020204" pitchFamily="34" charset="0"/>
          </a:endParaRPr>
        </a:p>
        <a:p>
          <a:r>
            <a:rPr lang="en-GB" sz="1100">
              <a:latin typeface="Arial" panose="020B0604020202020204" pitchFamily="34" charset="0"/>
              <a:cs typeface="Arial" panose="020B0604020202020204" pitchFamily="34" charset="0"/>
            </a:rPr>
            <a:t>2. Daily results refer to the number of tests in the Health Protection Scotland ECOSS system reported to HPS by the laboratories in the 24 hours from 08:00 to 08:00. Therefore, the number of tests reported each day refers to the number of individuals tested on the day preceding the notification date.</a:t>
          </a:r>
        </a:p>
        <a:p>
          <a:endParaRPr lang="en-GB" sz="1100">
            <a:latin typeface="Arial" panose="020B0604020202020204" pitchFamily="34" charset="0"/>
            <a:cs typeface="Arial" panose="020B0604020202020204" pitchFamily="34" charset="0"/>
          </a:endParaRPr>
        </a:p>
        <a:p>
          <a:r>
            <a:rPr lang="en-GB" sz="1100">
              <a:latin typeface="Arial" panose="020B0604020202020204" pitchFamily="34" charset="0"/>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endParaRPr lang="en-GB" sz="1100">
            <a:latin typeface="Arial" panose="020B0604020202020204" pitchFamily="34" charset="0"/>
            <a:cs typeface="Arial" panose="020B0604020202020204" pitchFamily="34" charset="0"/>
          </a:endParaRPr>
        </a:p>
        <a:p>
          <a:r>
            <a:rPr lang="en-GB" sz="1100">
              <a:latin typeface="Arial" panose="020B0604020202020204" pitchFamily="34" charset="0"/>
              <a:cs typeface="Arial" panose="020B0604020202020204" pitchFamily="34" charset="0"/>
            </a:rPr>
            <a:t>4. It should be noted that testing capacity tends to be lower at weekends, and on public holidays.</a:t>
          </a:r>
        </a:p>
        <a:p>
          <a:endParaRPr lang="en-GB" sz="1000">
            <a:latin typeface="Arial" panose="020B0604020202020204" pitchFamily="34" charset="0"/>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38100</xdr:rowOff>
    </xdr:from>
    <xdr:to>
      <xdr:col>15</xdr:col>
      <xdr:colOff>259080</xdr:colOff>
      <xdr:row>29</xdr:row>
      <xdr:rowOff>104775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6</xdr:col>
      <xdr:colOff>275167</xdr:colOff>
      <xdr:row>6</xdr:row>
      <xdr:rowOff>148167</xdr:rowOff>
    </xdr:from>
    <xdr:to>
      <xdr:col>14</xdr:col>
      <xdr:colOff>190501</xdr:colOff>
      <xdr:row>24</xdr:row>
      <xdr:rowOff>63500</xdr:rowOff>
    </xdr:to>
    <xdr:sp macro="" textlink="">
      <xdr:nvSpPr>
        <xdr:cNvPr id="2" name="TextBox 1"/>
        <xdr:cNvSpPr txBox="1"/>
      </xdr:nvSpPr>
      <xdr:spPr>
        <a:xfrm>
          <a:off x="5312834" y="1809750"/>
          <a:ext cx="4826000" cy="33443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Accuracy and completeness is dependent on frontline services and administrators inputting absence data into the NHS Scotland national time and attendance system (SSTS). The figures cover all staff recorded as absent on the system, irrespective of whether they were due to be at work on that particular day. Recording processes vary between Boards and service areas. In particular, the timing of absence recording will vary, and some absences may not be recorded timeously. We will consider whether it is necessary to update the data for previous days where there is a material change in the reported absence due to a delay in recording. We understand</a:t>
          </a:r>
          <a:r>
            <a:rPr lang="en-GB" sz="1100" b="0" i="0" baseline="0">
              <a:solidFill>
                <a:schemeClr val="dk1"/>
              </a:solidFill>
              <a:effectLst/>
              <a:latin typeface="+mn-lt"/>
              <a:ea typeface="+mn-ea"/>
              <a:cs typeface="+mn-cs"/>
            </a:rPr>
            <a:t> </a:t>
          </a:r>
          <a:r>
            <a:rPr lang="en-GB" sz="1100" b="0" i="0">
              <a:solidFill>
                <a:schemeClr val="dk1"/>
              </a:solidFill>
              <a:effectLst/>
              <a:latin typeface="+mn-lt"/>
              <a:ea typeface="+mn-ea"/>
              <a:cs typeface="+mn-cs"/>
            </a:rPr>
            <a:t>that services are</a:t>
          </a:r>
          <a:r>
            <a:rPr lang="en-GB" sz="1100" b="0" i="0" baseline="0">
              <a:solidFill>
                <a:schemeClr val="dk1"/>
              </a:solidFill>
              <a:effectLst/>
              <a:latin typeface="+mn-lt"/>
              <a:ea typeface="+mn-ea"/>
              <a:cs typeface="+mn-cs"/>
            </a:rPr>
            <a:t> u</a:t>
          </a:r>
          <a:r>
            <a:rPr lang="en-GB" sz="1100" b="0" i="0">
              <a:solidFill>
                <a:schemeClr val="dk1"/>
              </a:solidFill>
              <a:effectLst/>
              <a:latin typeface="+mn-lt"/>
              <a:ea typeface="+mn-ea"/>
              <a:cs typeface="+mn-cs"/>
            </a:rPr>
            <a:t>nder high</a:t>
          </a:r>
          <a:r>
            <a:rPr lang="en-GB" sz="1100" b="0" i="0" baseline="0">
              <a:solidFill>
                <a:schemeClr val="dk1"/>
              </a:solidFill>
              <a:effectLst/>
              <a:latin typeface="+mn-lt"/>
              <a:ea typeface="+mn-ea"/>
              <a:cs typeface="+mn-cs"/>
            </a:rPr>
            <a:t> </a:t>
          </a:r>
          <a:r>
            <a:rPr lang="en-GB" sz="1100" b="0" i="0">
              <a:solidFill>
                <a:schemeClr val="dk1"/>
              </a:solidFill>
              <a:effectLst/>
              <a:latin typeface="+mn-lt"/>
              <a:ea typeface="+mn-ea"/>
              <a:cs typeface="+mn-cs"/>
            </a:rPr>
            <a:t> pressure, and therefore data will be monitored closely. If necessary, publishing of staff absence data may need to be amended or delayed.</a:t>
          </a:r>
          <a:endParaRPr lang="en-GB"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457200</xdr:colOff>
      <xdr:row>0</xdr:row>
      <xdr:rowOff>152400</xdr:rowOff>
    </xdr:from>
    <xdr:to>
      <xdr:col>15</xdr:col>
      <xdr:colOff>201285</xdr:colOff>
      <xdr:row>27</xdr:row>
      <xdr:rowOff>134249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10</xdr:col>
      <xdr:colOff>287542</xdr:colOff>
      <xdr:row>1</xdr:row>
      <xdr:rowOff>153357</xdr:rowOff>
    </xdr:from>
    <xdr:to>
      <xdr:col>21</xdr:col>
      <xdr:colOff>220452</xdr:colOff>
      <xdr:row>45</xdr:row>
      <xdr:rowOff>47923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1703164" y="335470"/>
          <a:ext cx="6786118" cy="85784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r>
            <a:rPr lang="en-GB" sz="1100" b="0" i="0">
              <a:solidFill>
                <a:schemeClr val="dk1"/>
              </a:solidFill>
              <a:latin typeface="Arial" panose="020B0604020202020204" pitchFamily="34" charset="0"/>
              <a:ea typeface="+mn-ea"/>
              <a:cs typeface="Arial" panose="020B0604020202020204" pitchFamily="34" charset="0"/>
            </a:rPr>
            <a:t>Care Inspectorate are notified of suspected COVID-19 cases by service providers.</a:t>
          </a:r>
          <a:r>
            <a:rPr lang="en-GB" sz="1100" b="0" i="0" baseline="0">
              <a:solidFill>
                <a:schemeClr val="dk1"/>
              </a:solidFill>
              <a:latin typeface="Arial" panose="020B0604020202020204" pitchFamily="34" charset="0"/>
              <a:ea typeface="+mn-ea"/>
              <a:cs typeface="Arial" panose="020B0604020202020204" pitchFamily="34" charset="0"/>
            </a:rPr>
            <a:t> </a:t>
          </a:r>
          <a:r>
            <a:rPr lang="en-GB" sz="1100" b="0" i="0">
              <a:solidFill>
                <a:schemeClr val="dk1"/>
              </a:solidFill>
              <a:latin typeface="Arial" panose="020B0604020202020204" pitchFamily="34" charset="0"/>
              <a:ea typeface="+mn-ea"/>
              <a:cs typeface="Arial" panose="020B0604020202020204" pitchFamily="34" charset="0"/>
            </a:rPr>
            <a:t>Some care homes were only notifying the Care Inspectorate of the first cases of suspected COVID-19 and therefore may be under reporting the number of cases. On the 17th April 2020, the Care Inspectorate asked care homes to notify every suspected case going forward. Caution is therefore required when considering trends over time.</a:t>
          </a: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r>
            <a:rPr lang="en-GB" sz="1100" b="0" i="0">
              <a:solidFill>
                <a:sysClr val="windowText" lastClr="000000"/>
              </a:solidFill>
              <a:latin typeface="Arial" panose="020B0604020202020204" pitchFamily="34" charset="0"/>
              <a:ea typeface="+mn-ea"/>
              <a:cs typeface="Arial" panose="020B0604020202020204" pitchFamily="34" charset="0"/>
            </a:rPr>
            <a:t>Two</a:t>
          </a:r>
          <a:r>
            <a:rPr lang="en-GB" sz="1100" b="0" i="0" baseline="0">
              <a:solidFill>
                <a:sysClr val="windowText" lastClr="000000"/>
              </a:solidFill>
              <a:latin typeface="Arial" panose="020B0604020202020204" pitchFamily="34" charset="0"/>
              <a:ea typeface="+mn-ea"/>
              <a:cs typeface="Arial" panose="020B0604020202020204" pitchFamily="34" charset="0"/>
            </a:rPr>
            <a:t> key metrics are used;</a:t>
          </a:r>
          <a:endParaRPr lang="en-GB" sz="1100" b="0" i="0">
            <a:solidFill>
              <a:sysClr val="windowText" lastClr="000000"/>
            </a:solidFill>
            <a:latin typeface="Arial" panose="020B0604020202020204" pitchFamily="34" charset="0"/>
            <a:ea typeface="+mn-ea"/>
            <a:cs typeface="Arial" panose="020B0604020202020204" pitchFamily="34" charset="0"/>
          </a:endParaRPr>
        </a:p>
        <a:p>
          <a:pPr marL="0" indent="0"/>
          <a:endParaRPr lang="en-GB" sz="1100" b="0" i="0" baseline="0">
            <a:solidFill>
              <a:sysClr val="windowText" lastClr="000000"/>
            </a:solidFill>
            <a:latin typeface="Arial" panose="020B0604020202020204" pitchFamily="34" charset="0"/>
            <a:ea typeface="+mn-ea"/>
            <a:cs typeface="Arial" panose="020B0604020202020204" pitchFamily="34" charset="0"/>
          </a:endParaRPr>
        </a:p>
        <a:p>
          <a:pPr marL="0" indent="0"/>
          <a:r>
            <a:rPr lang="en-GB" sz="1100" b="0" i="0" u="sng" baseline="0">
              <a:solidFill>
                <a:sysClr val="windowText" lastClr="000000"/>
              </a:solidFill>
              <a:latin typeface="Arial" panose="020B0604020202020204" pitchFamily="34" charset="0"/>
              <a:ea typeface="+mn-ea"/>
              <a:cs typeface="Arial" panose="020B0604020202020204" pitchFamily="34" charset="0"/>
            </a:rPr>
            <a:t>Cumulative figures</a:t>
          </a:r>
          <a:r>
            <a:rPr lang="en-GB" sz="1100" b="0" i="0" baseline="0">
              <a:solidFill>
                <a:sysClr val="windowText" lastClr="000000"/>
              </a:solidFill>
              <a:latin typeface="Arial" panose="020B0604020202020204" pitchFamily="34" charset="0"/>
              <a:ea typeface="+mn-ea"/>
              <a:cs typeface="Arial" panose="020B0604020202020204" pitchFamily="34" charset="0"/>
            </a:rPr>
            <a:t> are counts since data was first reported and will include cases which are no longer active.</a:t>
          </a:r>
        </a:p>
        <a:p>
          <a:pPr marL="0" indent="0"/>
          <a:endParaRPr lang="en-GB" sz="1100" b="0" i="0" baseline="0">
            <a:solidFill>
              <a:sysClr val="windowText" lastClr="000000"/>
            </a:solidFill>
            <a:latin typeface="Arial" panose="020B0604020202020204" pitchFamily="34" charset="0"/>
            <a:ea typeface="+mn-ea"/>
            <a:cs typeface="Arial" panose="020B0604020202020204" pitchFamily="34" charset="0"/>
          </a:endParaRPr>
        </a:p>
        <a:p>
          <a:pPr marL="0" indent="0"/>
          <a:r>
            <a:rPr lang="en-GB" sz="1100" b="0" i="0" u="sng" baseline="0">
              <a:solidFill>
                <a:sysClr val="windowText" lastClr="000000"/>
              </a:solidFill>
              <a:latin typeface="Arial" panose="020B0604020202020204" pitchFamily="34" charset="0"/>
              <a:ea typeface="+mn-ea"/>
              <a:cs typeface="Arial" panose="020B0604020202020204" pitchFamily="34" charset="0"/>
            </a:rPr>
            <a:t>Current suspected case figures</a:t>
          </a:r>
          <a:r>
            <a:rPr lang="en-GB" sz="1100" b="0" i="0" u="none" baseline="0">
              <a:solidFill>
                <a:sysClr val="windowText" lastClr="000000"/>
              </a:solidFill>
              <a:latin typeface="Arial" panose="020B0604020202020204" pitchFamily="34" charset="0"/>
              <a:ea typeface="+mn-ea"/>
              <a:cs typeface="Arial" panose="020B0604020202020204" pitchFamily="34" charset="0"/>
            </a:rPr>
            <a:t> include only data for which cases are still considered active. The following notes apply:</a:t>
          </a:r>
        </a:p>
        <a:p>
          <a:pPr marL="0" indent="0"/>
          <a:r>
            <a:rPr lang="en-GB" sz="1100" b="0" i="0" u="none" baseline="0">
              <a:solidFill>
                <a:sysClr val="windowText" lastClr="000000"/>
              </a:solidFill>
              <a:latin typeface="Arial" panose="020B0604020202020204" pitchFamily="34" charset="0"/>
              <a:ea typeface="+mn-ea"/>
              <a:cs typeface="Arial" panose="020B0604020202020204" pitchFamily="34" charset="0"/>
            </a:rPr>
            <a:t>•</a:t>
          </a:r>
          <a:r>
            <a:rPr lang="en-GB" sz="1100" b="0" i="0" baseline="0">
              <a:solidFill>
                <a:sysClr val="windowText" lastClr="000000"/>
              </a:solidFill>
              <a:latin typeface="Arial" panose="020B0604020202020204" pitchFamily="34" charset="0"/>
              <a:ea typeface="+mn-ea"/>
              <a:cs typeface="Arial" panose="020B0604020202020204" pitchFamily="34" charset="0"/>
            </a:rPr>
            <a:t> A case is no longer considered active where a person has not exhibited symptoms for 14 days as per Health Protection Scotland advice.</a:t>
          </a:r>
        </a:p>
        <a:p>
          <a:pPr marL="0" indent="0"/>
          <a:r>
            <a:rPr lang="en-GB" sz="1100" b="0" i="0" baseline="0">
              <a:solidFill>
                <a:sysClr val="windowText" lastClr="000000"/>
              </a:solidFill>
              <a:latin typeface="Arial" panose="020B0604020202020204" pitchFamily="34" charset="0"/>
              <a:ea typeface="+mn-ea"/>
              <a:cs typeface="Arial" panose="020B0604020202020204" pitchFamily="34" charset="0"/>
            </a:rPr>
            <a:t>• If no care home residents have exhibited any symptoms for 14 days then this care home is considered to have no current suspected cases.</a:t>
          </a:r>
        </a:p>
        <a:p>
          <a:pPr marL="0" indent="0"/>
          <a:endParaRPr lang="en-GB" sz="1100" b="0" i="0" baseline="0">
            <a:solidFill>
              <a:sysClr val="windowText" lastClr="000000"/>
            </a:solidFill>
            <a:latin typeface="Arial" panose="020B0604020202020204" pitchFamily="34" charset="0"/>
            <a:ea typeface="+mn-ea"/>
            <a:cs typeface="Arial" panose="020B0604020202020204" pitchFamily="34" charset="0"/>
          </a:endParaRPr>
        </a:p>
        <a:p>
          <a:pPr marL="0" indent="0"/>
          <a:r>
            <a:rPr lang="en-GB" sz="1100" b="0" i="0" baseline="0">
              <a:solidFill>
                <a:sysClr val="windowText" lastClr="000000"/>
              </a:solidFill>
              <a:latin typeface="Arial" panose="020B0604020202020204" pitchFamily="34" charset="0"/>
              <a:ea typeface="+mn-ea"/>
              <a:cs typeface="Arial" panose="020B0604020202020204" pitchFamily="34" charset="0"/>
            </a:rPr>
            <a:t>• Data on current suspected cases is available from 21/04/20. For services with current suspected cases on 21/04/20, any care home that has notified the Care Inspectorate of a suspected case in the last 14 days has been counted as having a current suspected case. </a:t>
          </a:r>
          <a:r>
            <a:rPr lang="en-GB" sz="1100" b="0" i="0" baseline="0">
              <a:solidFill>
                <a:sysClr val="windowText" lastClr="000000"/>
              </a:solidFill>
              <a:effectLst/>
              <a:latin typeface="Arial" panose="020B0604020202020204" pitchFamily="34" charset="0"/>
              <a:ea typeface="+mn-ea"/>
              <a:cs typeface="Arial" panose="020B0604020202020204" pitchFamily="34" charset="0"/>
            </a:rPr>
            <a:t>All care homes that have not yet notified the Care Inspectorate of any cases are assumed to have no cases. </a:t>
          </a:r>
          <a:r>
            <a:rPr lang="en-GB" sz="1100" b="0" i="0" baseline="0">
              <a:solidFill>
                <a:sysClr val="windowText" lastClr="000000"/>
              </a:solidFill>
              <a:latin typeface="Arial" panose="020B0604020202020204" pitchFamily="34" charset="0"/>
              <a:ea typeface="+mn-ea"/>
              <a:cs typeface="Arial" panose="020B0604020202020204" pitchFamily="34" charset="0"/>
            </a:rPr>
            <a:t>In addition, care homes who notified the Care Inspectorate of a suspected case at some point but have not reported any further cases in the past 14 days have been contacted by inspectors on the 21/04/20 to record whether the care home still has a current suspected case.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ysClr val="windowText" lastClr="000000"/>
            </a:solidFill>
            <a:latin typeface="Arial" panose="020B0604020202020204" pitchFamily="34" charset="0"/>
            <a:ea typeface="+mn-ea"/>
            <a:cs typeface="Arial" panose="020B0604020202020204" pitchFamily="34" charset="0"/>
          </a:endParaRPr>
        </a:p>
        <a:p>
          <a:pPr marL="0" indent="0"/>
          <a:r>
            <a:rPr lang="en-GB" sz="1100" b="0" i="0" baseline="0">
              <a:solidFill>
                <a:sysClr val="windowText" lastClr="000000"/>
              </a:solidFill>
              <a:latin typeface="Arial" panose="020B0604020202020204" pitchFamily="34" charset="0"/>
              <a:ea typeface="+mn-ea"/>
              <a:cs typeface="Arial" panose="020B0604020202020204" pitchFamily="34" charset="0"/>
            </a:rPr>
            <a:t>• From 22/04/20 onwards, the Care Inspectorate have set-up a new notification for care homes to report when they no longer have a suspected case in their service. This mechanism will used for reporting going forward.</a:t>
          </a:r>
        </a:p>
        <a:p>
          <a:pPr marL="0" indent="0"/>
          <a:endParaRPr lang="en-GB" sz="1100" b="0" i="0" baseline="0">
            <a:solidFill>
              <a:schemeClr val="dk1"/>
            </a:solidFill>
            <a:latin typeface="Arial" panose="020B0604020202020204" pitchFamily="34" charset="0"/>
            <a:ea typeface="+mn-ea"/>
            <a:cs typeface="Arial" panose="020B0604020202020204" pitchFamily="34" charset="0"/>
          </a:endParaRPr>
        </a:p>
        <a:p>
          <a:pPr marL="0" indent="0"/>
          <a:r>
            <a:rPr lang="en-GB" sz="1100" b="0" i="0" baseline="0">
              <a:solidFill>
                <a:schemeClr val="dk1"/>
              </a:solidFill>
              <a:latin typeface="Arial" panose="020B0604020202020204" pitchFamily="34" charset="0"/>
              <a:ea typeface="+mn-ea"/>
              <a:cs typeface="Arial" panose="020B0604020202020204" pitchFamily="34" charset="0"/>
            </a:rPr>
            <a:t>Cases are self-reported by care providers and should be considered </a:t>
          </a:r>
          <a:r>
            <a:rPr lang="en-GB" sz="1100" b="0" i="0" baseline="0">
              <a:solidFill>
                <a:sysClr val="windowText" lastClr="000000"/>
              </a:solidFill>
              <a:latin typeface="Arial" panose="020B0604020202020204" pitchFamily="34" charset="0"/>
              <a:ea typeface="+mn-ea"/>
              <a:cs typeface="Arial" panose="020B0604020202020204" pitchFamily="34" charset="0"/>
            </a:rPr>
            <a:t>suspected COVID-19. Some </a:t>
          </a:r>
          <a:r>
            <a:rPr lang="en-GB" sz="1100" b="0" i="0" baseline="0">
              <a:solidFill>
                <a:schemeClr val="dk1"/>
              </a:solidFill>
              <a:latin typeface="Arial" panose="020B0604020202020204" pitchFamily="34" charset="0"/>
              <a:ea typeface="+mn-ea"/>
              <a:cs typeface="Arial" panose="020B0604020202020204" pitchFamily="34" charset="0"/>
            </a:rPr>
            <a:t>cases may subsequently have a formal positive test, other cases after testing may prove not to be COVID-19 and some cases will not be tested.  It is possible not all cases have been reported by all care homes, or there may be a delay in reporting.</a:t>
          </a:r>
        </a:p>
        <a:p>
          <a:pPr marL="0" indent="0"/>
          <a:endParaRPr lang="en-GB" sz="1100" b="0" i="0" baseline="0">
            <a:solidFill>
              <a:schemeClr val="dk1"/>
            </a:solidFill>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ysClr val="windowText" lastClr="000000"/>
              </a:solidFill>
              <a:latin typeface="Arial" panose="020B0604020202020204" pitchFamily="34" charset="0"/>
              <a:ea typeface="+mn-ea"/>
              <a:cs typeface="Arial" panose="020B0604020202020204" pitchFamily="34" charset="0"/>
            </a:rPr>
            <a:t>All data is based on the date notified to the Care Inspectorate rather than the date of the event, and there may be a lag between these dates. </a:t>
          </a:r>
          <a:r>
            <a:rPr lang="en-GB" sz="1100" b="0" i="0" baseline="0">
              <a:solidFill>
                <a:schemeClr val="dk1"/>
              </a:solidFill>
              <a:latin typeface="Arial" panose="020B0604020202020204" pitchFamily="34" charset="0"/>
              <a:ea typeface="+mn-ea"/>
              <a:cs typeface="Arial" panose="020B0604020202020204" pitchFamily="34" charset="0"/>
            </a:rPr>
            <a:t>Larger increases tend to occur the first few days of the week  as many care homes do not report over the weekend.</a:t>
          </a:r>
        </a:p>
        <a:p>
          <a:pPr marL="0" indent="0"/>
          <a:endParaRPr lang="en-GB" sz="1100" b="0" i="0" baseline="0">
            <a:solidFill>
              <a:schemeClr val="dk1"/>
            </a:solidFill>
            <a:latin typeface="Arial" panose="020B0604020202020204" pitchFamily="34" charset="0"/>
            <a:ea typeface="+mn-ea"/>
            <a:cs typeface="Arial" panose="020B0604020202020204" pitchFamily="34" charset="0"/>
          </a:endParaRPr>
        </a:p>
        <a:p>
          <a:pPr marL="0" indent="0"/>
          <a:r>
            <a:rPr lang="en-GB" sz="1100" b="0" i="0" baseline="0">
              <a:solidFill>
                <a:schemeClr val="dk1"/>
              </a:solidFill>
              <a:latin typeface="Arial" panose="020B0604020202020204" pitchFamily="34" charset="0"/>
              <a:ea typeface="+mn-ea"/>
              <a:cs typeface="Arial" panose="020B0604020202020204" pitchFamily="34" charset="0"/>
            </a:rPr>
            <a:t>On occasion the Care Inspectorate revises figures and these updates are reflected in the figures shown. For cumulative number of care homes that have reported a suspected case, the following revisions were provided:</a:t>
          </a:r>
        </a:p>
        <a:p>
          <a:pPr marL="0" indent="0"/>
          <a:endParaRPr lang="en-GB" sz="1100" b="0" i="0" baseline="0">
            <a:solidFill>
              <a:schemeClr val="dk1"/>
            </a:solidFill>
            <a:latin typeface="Arial" panose="020B0604020202020204" pitchFamily="34" charset="0"/>
            <a:ea typeface="+mn-ea"/>
            <a:cs typeface="Arial" panose="020B0604020202020204" pitchFamily="34" charset="0"/>
          </a:endParaRPr>
        </a:p>
        <a:p>
          <a:pPr marL="0" indent="0"/>
          <a:r>
            <a:rPr lang="en-GB" sz="1100" b="0" i="0" baseline="0">
              <a:solidFill>
                <a:schemeClr val="dk1"/>
              </a:solidFill>
              <a:latin typeface="Arial" panose="020B0604020202020204" pitchFamily="34" charset="0"/>
              <a:ea typeface="+mn-ea"/>
              <a:cs typeface="Arial" panose="020B0604020202020204" pitchFamily="34" charset="0"/>
            </a:rPr>
            <a:t>15/04/20 - previously shown as 470 but revised on 17/04/20 to 444</a:t>
          </a:r>
        </a:p>
        <a:p>
          <a:pPr marL="0" indent="0"/>
          <a:r>
            <a:rPr lang="en-GB" sz="1100" b="0" i="0" baseline="0">
              <a:solidFill>
                <a:schemeClr val="dk1"/>
              </a:solidFill>
              <a:latin typeface="Arial" panose="020B0604020202020204" pitchFamily="34" charset="0"/>
              <a:ea typeface="+mn-ea"/>
              <a:cs typeface="Arial" panose="020B0604020202020204" pitchFamily="34" charset="0"/>
            </a:rPr>
            <a:t>18/04/20 - previously shown as 459 but revised on 20/04/20 to 462</a:t>
          </a:r>
        </a:p>
        <a:p>
          <a:pPr marL="342900" lvl="0" indent="-342900">
            <a:spcAft>
              <a:spcPts val="0"/>
            </a:spcAft>
            <a:buFont typeface="Symbol" panose="05050102010706020507" pitchFamily="18" charset="2"/>
            <a:buChar char=""/>
          </a:pPr>
          <a:endParaRPr lang="en-GB" sz="1100" baseline="0">
            <a:solidFill>
              <a:schemeClr val="dk1"/>
            </a:solidFill>
            <a:latin typeface="+mn-lt"/>
            <a:ea typeface="+mn-ea"/>
            <a:cs typeface="+mn-cs"/>
          </a:endParaRPr>
        </a:p>
        <a:p>
          <a:pPr marL="342900" lvl="0" indent="-342900">
            <a:spcAft>
              <a:spcPts val="0"/>
            </a:spcAft>
            <a:buFont typeface="Symbol" panose="05050102010706020507" pitchFamily="18" charset="2"/>
            <a:buChar char=""/>
          </a:pPr>
          <a:endParaRPr lang="en-GB" sz="1100" baseline="0">
            <a:solidFill>
              <a:schemeClr val="dk1"/>
            </a:solidFill>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3</xdr:col>
      <xdr:colOff>212726</xdr:colOff>
      <xdr:row>1</xdr:row>
      <xdr:rowOff>31749</xdr:rowOff>
    </xdr:from>
    <xdr:to>
      <xdr:col>9</xdr:col>
      <xdr:colOff>28575</xdr:colOff>
      <xdr:row>28</xdr:row>
      <xdr:rowOff>9525</xdr:rowOff>
    </xdr:to>
    <xdr:sp macro="" textlink="">
      <xdr:nvSpPr>
        <xdr:cNvPr id="2" name="TextBox 1"/>
        <xdr:cNvSpPr txBox="1"/>
      </xdr:nvSpPr>
      <xdr:spPr>
        <a:xfrm>
          <a:off x="3527426" y="222249"/>
          <a:ext cx="3301999" cy="542607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Health Protection Scotland (HPS). This is a cumulative total of deaths since the start of the pandemic in Scotland. </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It includes deaths which have been registered with National Records of Scotland (NRS)</a:t>
          </a:r>
          <a:r>
            <a:rPr lang="en-GB" sz="1100" baseline="0">
              <a:solidFill>
                <a:schemeClr val="dk1"/>
              </a:solidFill>
              <a:effectLst/>
              <a:latin typeface="+mn-lt"/>
              <a:ea typeface="+mn-ea"/>
              <a:cs typeface="+mn-cs"/>
            </a:rPr>
            <a:t> where</a:t>
          </a:r>
          <a:r>
            <a:rPr lang="en-GB" sz="1100">
              <a:solidFill>
                <a:schemeClr val="dk1"/>
              </a:solidFill>
              <a:effectLst/>
              <a:latin typeface="+mn-lt"/>
              <a:ea typeface="+mn-ea"/>
              <a:cs typeface="+mn-cs"/>
            </a:rPr>
            <a:t> a laboratory confirmed report of COVID-19 in the 28 days prior to death exists.  </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daily total is simply an update</a:t>
          </a:r>
          <a:r>
            <a:rPr lang="en-GB" sz="1100" baseline="0">
              <a:solidFill>
                <a:schemeClr val="dk1"/>
              </a:solidFill>
              <a:effectLst/>
              <a:latin typeface="+mn-lt"/>
              <a:ea typeface="+mn-ea"/>
              <a:cs typeface="+mn-cs"/>
            </a:rPr>
            <a:t> of the data described above/previously, using the latest daily information recieved from NRS to check where a laboratory positive report for COVID-19 exists. </a:t>
          </a:r>
          <a:r>
            <a:rPr lang="en-GB" sz="1100">
              <a:solidFill>
                <a:schemeClr val="dk1"/>
              </a:solidFill>
              <a:effectLst/>
              <a:latin typeface="+mn-lt"/>
              <a:ea typeface="+mn-ea"/>
              <a:cs typeface="+mn-cs"/>
            </a:rPr>
            <a:t>These data include all deaths in individuals with laboratory confirmed COVID-19 in Scotland and therefore includes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Please note that NRS provide a weekly report of all deaths where COVID-19 is mentioend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sz="1100">
            <a:solidFill>
              <a:schemeClr val="dk1"/>
            </a:solidFill>
            <a:effectLst/>
            <a:latin typeface="+mn-lt"/>
            <a:ea typeface="+mn-ea"/>
            <a:cs typeface="+mn-cs"/>
          </a:endParaRPr>
        </a:p>
        <a:p>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757806</xdr:colOff>
      <xdr:row>19</xdr:row>
      <xdr:rowOff>128798</xdr:rowOff>
    </xdr:from>
    <xdr:to>
      <xdr:col>10</xdr:col>
      <xdr:colOff>383596</xdr:colOff>
      <xdr:row>30</xdr:row>
      <xdr:rowOff>169333</xdr:rowOff>
    </xdr:to>
    <xdr:sp macro="" textlink="">
      <xdr:nvSpPr>
        <xdr:cNvPr id="2" name="TextBox 1"/>
        <xdr:cNvSpPr txBox="1"/>
      </xdr:nvSpPr>
      <xdr:spPr>
        <a:xfrm>
          <a:off x="4059806" y="3938798"/>
          <a:ext cx="4144873" cy="21360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latin typeface="Arial" panose="020B0604020202020204" pitchFamily="34" charset="0"/>
              <a:cs typeface="Arial" panose="020B0604020202020204" pitchFamily="34" charset="0"/>
            </a:rPr>
            <a:t>Notes</a:t>
          </a:r>
        </a:p>
        <a:p>
          <a:endParaRPr lang="en-GB" sz="1100" b="0" i="1" baseline="0">
            <a:latin typeface="Arial" panose="020B0604020202020204" pitchFamily="34" charset="0"/>
            <a:cs typeface="Arial" panose="020B0604020202020204" pitchFamily="34" charset="0"/>
          </a:endParaRPr>
        </a:p>
        <a:p>
          <a:r>
            <a:rPr lang="en-GB" sz="1100" b="0" baseline="0">
              <a:solidFill>
                <a:schemeClr val="dk1"/>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The</a:t>
          </a:r>
          <a:r>
            <a:rPr lang="en-GB" sz="1100" baseline="0">
              <a:solidFill>
                <a:schemeClr val="dk1"/>
              </a:solidFill>
              <a:effectLst/>
              <a:latin typeface="Arial" panose="020B0604020202020204" pitchFamily="34" charset="0"/>
              <a:ea typeface="+mn-ea"/>
              <a:cs typeface="Arial" panose="020B0604020202020204" pitchFamily="34" charset="0"/>
            </a:rPr>
            <a:t> public are asked to call </a:t>
          </a:r>
          <a:r>
            <a:rPr lang="en-GB" sz="1100">
              <a:solidFill>
                <a:schemeClr val="dk1"/>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dk1"/>
              </a:solidFill>
              <a:effectLst/>
              <a:latin typeface="Arial" panose="020B0604020202020204" pitchFamily="34" charset="0"/>
              <a:ea typeface="+mn-ea"/>
              <a:cs typeface="Arial" panose="020B0604020202020204" pitchFamily="34" charset="0"/>
            </a:rPr>
            <a:t>and</a:t>
          </a:r>
          <a:r>
            <a:rPr lang="en-GB" sz="1100">
              <a:solidFill>
                <a:schemeClr val="dk1"/>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120650</xdr:colOff>
      <xdr:row>0</xdr:row>
      <xdr:rowOff>158750</xdr:rowOff>
    </xdr:from>
    <xdr:to>
      <xdr:col>9</xdr:col>
      <xdr:colOff>546100</xdr:colOff>
      <xdr:row>20</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48162</xdr:colOff>
      <xdr:row>0</xdr:row>
      <xdr:rowOff>63079</xdr:rowOff>
    </xdr:from>
    <xdr:to>
      <xdr:col>14</xdr:col>
      <xdr:colOff>401847</xdr:colOff>
      <xdr:row>27</xdr:row>
      <xdr:rowOff>54453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465667</xdr:colOff>
      <xdr:row>4</xdr:row>
      <xdr:rowOff>116417</xdr:rowOff>
    </xdr:from>
    <xdr:to>
      <xdr:col>18</xdr:col>
      <xdr:colOff>419100</xdr:colOff>
      <xdr:row>36</xdr:row>
      <xdr:rowOff>97365</xdr:rowOff>
    </xdr:to>
    <xdr:sp macro="" textlink="">
      <xdr:nvSpPr>
        <xdr:cNvPr id="2" name="TextBox 1"/>
        <xdr:cNvSpPr txBox="1"/>
      </xdr:nvSpPr>
      <xdr:spPr>
        <a:xfrm>
          <a:off x="6223000" y="1068917"/>
          <a:ext cx="6705600" cy="60769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 </a:t>
          </a:r>
        </a:p>
        <a:p>
          <a:pPr lvl="0"/>
          <a:r>
            <a:rPr lang="en-GB" sz="1100">
              <a:solidFill>
                <a:schemeClr val="dk1"/>
              </a:solidFill>
              <a:effectLst/>
              <a:latin typeface="Arial" pitchFamily="34" charset="0"/>
              <a:ea typeface="+mn-ea"/>
              <a:cs typeface="Arial" pitchFamily="34" charset="0"/>
            </a:rPr>
            <a:t>1. The data</a:t>
          </a:r>
          <a:r>
            <a:rPr lang="en-GB" sz="1100" baseline="0">
              <a:solidFill>
                <a:schemeClr val="dk1"/>
              </a:solidFill>
              <a:effectLst/>
              <a:latin typeface="Arial" pitchFamily="34" charset="0"/>
              <a:ea typeface="+mn-ea"/>
              <a:cs typeface="Arial" pitchFamily="34" charset="0"/>
            </a:rPr>
            <a:t> in Table 2</a:t>
          </a:r>
          <a:r>
            <a:rPr lang="en-GB" sz="1100">
              <a:solidFill>
                <a:schemeClr val="dk1"/>
              </a:solidFill>
              <a:effectLst/>
              <a:latin typeface="Arial" pitchFamily="34" charset="0"/>
              <a:ea typeface="+mn-ea"/>
              <a:cs typeface="Arial" pitchFamily="34" charset="0"/>
            </a:rPr>
            <a:t> includes a snapshot of:</a:t>
          </a:r>
        </a:p>
        <a:p>
          <a:pPr lvl="0"/>
          <a:r>
            <a:rPr lang="en-GB" sz="1100">
              <a:solidFill>
                <a:schemeClr val="dk1"/>
              </a:solidFill>
              <a:effectLst/>
              <a:latin typeface="Arial" pitchFamily="34" charset="0"/>
              <a:ea typeface="+mn-ea"/>
              <a:cs typeface="Arial" pitchFamily="34" charset="0"/>
            </a:rPr>
            <a:t>(i) the</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was not collected before 26th March.  </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(ii)</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dk1"/>
              </a:solidFill>
              <a:effectLst/>
              <a:latin typeface="Arial" pitchFamily="34" charset="0"/>
              <a:ea typeface="+mn-ea"/>
              <a:cs typeface="Arial" pitchFamily="34" charset="0"/>
            </a:rPr>
            <a:t> includes those in ICU. </a:t>
          </a:r>
          <a:r>
            <a:rPr lang="en-GB" sz="1100">
              <a:solidFill>
                <a:schemeClr val="dk1"/>
              </a:solidFill>
              <a:effectLst/>
              <a:latin typeface="Arial" pitchFamily="34" charset="0"/>
              <a:ea typeface="+mn-ea"/>
              <a:cs typeface="Arial" pitchFamily="34" charset="0"/>
            </a:rPr>
            <a:t>The breakdown of confirmed or suspected was not collected before 26th March. </a:t>
          </a:r>
        </a:p>
        <a:p>
          <a:pPr lvl="0"/>
          <a:r>
            <a:rPr lang="en-GB" sz="1100">
              <a:solidFill>
                <a:schemeClr val="dk1"/>
              </a:solidFill>
              <a:effectLst/>
              <a:latin typeface="Arial" pitchFamily="34" charset="0"/>
              <a:ea typeface="+mn-ea"/>
              <a:cs typeface="Arial" pitchFamily="34" charset="0"/>
            </a:rPr>
            <a:t> </a:t>
          </a:r>
        </a:p>
        <a:p>
          <a:pPr lvl="0"/>
          <a:r>
            <a:rPr lang="en-GB" sz="1100">
              <a:solidFill>
                <a:schemeClr val="dk1"/>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 April, these are no longer reported in the figures. The Scottish Government will continue to assess the potential data sources available on COVID-19 patients in receipt of level 3 care</a:t>
          </a:r>
          <a:r>
            <a:rPr lang="en-GB" sz="1100" i="1">
              <a:solidFill>
                <a:schemeClr val="dk1"/>
              </a:solidFill>
              <a:effectLst/>
              <a:latin typeface="+mn-lt"/>
              <a:ea typeface="+mn-ea"/>
              <a:cs typeface="+mn-cs"/>
            </a:rPr>
            <a:t>.</a:t>
          </a:r>
        </a:p>
        <a:p>
          <a:pPr lvl="0"/>
          <a:endParaRPr lang="en-GB" sz="1100" i="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Figures may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5. Other minor variations</a:t>
          </a:r>
          <a:r>
            <a:rPr lang="en-GB" sz="1100" baseline="0">
              <a:solidFill>
                <a:schemeClr val="dk1"/>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 No submission was received from NHS Dumfries and Galloway on 18/03/2020 or 19/03/2020.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(ii) On some occasions, </a:t>
          </a:r>
          <a:r>
            <a:rPr lang="en-GB" sz="1100">
              <a:solidFill>
                <a:schemeClr val="dk1"/>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(iii)</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(iv)</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NHS Greater Glasgow &amp; Clyde are not currently able to provide an estimate of suspected cases.</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6. Health Boards started to provide data on the breakdown of suspected and confirmed hospitalisation and ICU patients on the 26 March with all Boards providing this breakdown from 27 March 2020.</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300190</xdr:colOff>
      <xdr:row>0</xdr:row>
      <xdr:rowOff>328991</xdr:rowOff>
    </xdr:from>
    <xdr:to>
      <xdr:col>26</xdr:col>
      <xdr:colOff>321265</xdr:colOff>
      <xdr:row>27</xdr:row>
      <xdr:rowOff>17291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ysClr val="windowText" lastClr="000000"/>
              </a:solidFill>
            </a:rPr>
            <a:t>Daily number of COVID-19 patients in hospital</a:t>
          </a:r>
        </a:p>
      </cdr:txBody>
    </cdr:sp>
  </cdr:relSizeAnchor>
</c:userShapes>
</file>

<file path=xl/drawings/drawing7.xml><?xml version="1.0" encoding="utf-8"?>
<xdr:wsDr xmlns:xdr="http://schemas.openxmlformats.org/drawingml/2006/spreadsheetDrawing" xmlns:a="http://schemas.openxmlformats.org/drawingml/2006/main">
  <xdr:twoCellAnchor>
    <xdr:from>
      <xdr:col>6</xdr:col>
      <xdr:colOff>79897</xdr:colOff>
      <xdr:row>0</xdr:row>
      <xdr:rowOff>263900</xdr:rowOff>
    </xdr:from>
    <xdr:to>
      <xdr:col>25</xdr:col>
      <xdr:colOff>273656</xdr:colOff>
      <xdr:row>26</xdr:row>
      <xdr:rowOff>142120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ysClr val="windowText" lastClr="000000"/>
              </a:solidFill>
            </a:rPr>
            <a:t>Daily number of COVID-19 patients in ICU or combined ICU/HDU</a:t>
          </a:r>
        </a:p>
      </cdr:txBody>
    </cdr:sp>
  </cdr:relSizeAnchor>
</c:userShapes>
</file>

<file path=xl/drawings/drawing9.xml><?xml version="1.0" encoding="utf-8"?>
<xdr:wsDr xmlns:xdr="http://schemas.openxmlformats.org/drawingml/2006/spreadsheetDrawing" xmlns:a="http://schemas.openxmlformats.org/drawingml/2006/main">
  <xdr:twoCellAnchor>
    <xdr:from>
      <xdr:col>5</xdr:col>
      <xdr:colOff>110627</xdr:colOff>
      <xdr:row>5</xdr:row>
      <xdr:rowOff>94851</xdr:rowOff>
    </xdr:from>
    <xdr:to>
      <xdr:col>10</xdr:col>
      <xdr:colOff>243417</xdr:colOff>
      <xdr:row>11</xdr:row>
      <xdr:rowOff>127000</xdr:rowOff>
    </xdr:to>
    <xdr:sp macro="" textlink="">
      <xdr:nvSpPr>
        <xdr:cNvPr id="2" name="TextBox 1"/>
        <xdr:cNvSpPr txBox="1"/>
      </xdr:nvSpPr>
      <xdr:spPr>
        <a:xfrm>
          <a:off x="4894294" y="1354268"/>
          <a:ext cx="3201956" cy="117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1" i="0">
            <a:solidFill>
              <a:schemeClr val="dk1"/>
            </a:solidFill>
            <a:latin typeface="Arial" panose="020B0604020202020204" pitchFamily="34" charset="0"/>
            <a:ea typeface="+mn-ea"/>
            <a:cs typeface="Arial" panose="020B0604020202020204" pitchFamily="34" charset="0"/>
          </a:endParaRPr>
        </a:p>
        <a:p>
          <a:r>
            <a:rPr lang="en-GB" sz="1100" b="0">
              <a:solidFill>
                <a:schemeClr val="dk1"/>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4.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tabSelected="1" workbookViewId="0">
      <selection activeCell="B1" sqref="B1"/>
    </sheetView>
  </sheetViews>
  <sheetFormatPr defaultColWidth="9.140625" defaultRowHeight="15" x14ac:dyDescent="0.25"/>
  <cols>
    <col min="1" max="1" width="2" style="7" customWidth="1"/>
    <col min="2" max="2" width="29.140625" style="7" customWidth="1"/>
    <col min="3" max="3" width="90.140625" style="7" customWidth="1"/>
    <col min="4" max="16384" width="9.140625" style="7"/>
  </cols>
  <sheetData>
    <row r="1" spans="1:3" ht="23.25" x14ac:dyDescent="0.35">
      <c r="A1" s="54" t="s">
        <v>62</v>
      </c>
    </row>
    <row r="2" spans="1:3" ht="9.75" customHeight="1" x14ac:dyDescent="0.25"/>
    <row r="3" spans="1:3" x14ac:dyDescent="0.25">
      <c r="B3" s="28" t="s">
        <v>23</v>
      </c>
      <c r="C3" s="27" t="s">
        <v>24</v>
      </c>
    </row>
    <row r="4" spans="1:3" ht="30.6" customHeight="1" x14ac:dyDescent="0.25">
      <c r="B4" s="31" t="s">
        <v>20</v>
      </c>
      <c r="C4" s="53" t="s">
        <v>61</v>
      </c>
    </row>
    <row r="5" spans="1:3" ht="15" customHeight="1" x14ac:dyDescent="0.25">
      <c r="B5" s="30" t="s">
        <v>51</v>
      </c>
      <c r="C5" s="29"/>
    </row>
    <row r="6" spans="1:3" ht="30.6" customHeight="1" x14ac:dyDescent="0.25">
      <c r="B6" s="32" t="s">
        <v>26</v>
      </c>
      <c r="C6" s="48" t="s">
        <v>76</v>
      </c>
    </row>
    <row r="7" spans="1:3" ht="30.6" customHeight="1" x14ac:dyDescent="0.25">
      <c r="B7" s="32" t="s">
        <v>27</v>
      </c>
      <c r="C7" s="48" t="s">
        <v>50</v>
      </c>
    </row>
    <row r="8" spans="1:3" ht="30.6" customHeight="1" x14ac:dyDescent="0.25">
      <c r="B8" s="32" t="s">
        <v>30</v>
      </c>
      <c r="C8" s="50" t="s">
        <v>54</v>
      </c>
    </row>
    <row r="9" spans="1:3" ht="30.6" customHeight="1" x14ac:dyDescent="0.25">
      <c r="B9" s="32" t="s">
        <v>31</v>
      </c>
      <c r="C9" s="48" t="s">
        <v>55</v>
      </c>
    </row>
    <row r="10" spans="1:3" ht="30.6" customHeight="1" x14ac:dyDescent="0.25">
      <c r="B10" s="32" t="s">
        <v>32</v>
      </c>
      <c r="C10" s="48" t="s">
        <v>57</v>
      </c>
    </row>
    <row r="11" spans="1:3" ht="30.6" customHeight="1" x14ac:dyDescent="0.25">
      <c r="B11" s="32" t="s">
        <v>33</v>
      </c>
      <c r="C11" s="48" t="s">
        <v>58</v>
      </c>
    </row>
    <row r="12" spans="1:3" ht="30.6" customHeight="1" x14ac:dyDescent="0.25">
      <c r="B12" s="32" t="s">
        <v>44</v>
      </c>
      <c r="C12" s="52" t="s">
        <v>59</v>
      </c>
    </row>
    <row r="13" spans="1:3" ht="30.6" customHeight="1" x14ac:dyDescent="0.25">
      <c r="B13" s="32" t="s">
        <v>90</v>
      </c>
      <c r="C13" s="52" t="s">
        <v>91</v>
      </c>
    </row>
    <row r="14" spans="1:3" ht="15" customHeight="1" x14ac:dyDescent="0.25">
      <c r="B14" s="30" t="s">
        <v>34</v>
      </c>
      <c r="C14" s="49"/>
    </row>
    <row r="15" spans="1:3" ht="30.6" customHeight="1" x14ac:dyDescent="0.25">
      <c r="B15" s="32" t="s">
        <v>25</v>
      </c>
      <c r="C15" s="48" t="s">
        <v>77</v>
      </c>
    </row>
    <row r="16" spans="1:3" ht="30.6" customHeight="1" x14ac:dyDescent="0.25">
      <c r="B16" s="32" t="s">
        <v>29</v>
      </c>
      <c r="C16" s="48" t="s">
        <v>5</v>
      </c>
    </row>
    <row r="17" spans="2:3" ht="30.6" customHeight="1" x14ac:dyDescent="0.25">
      <c r="B17" s="32" t="s">
        <v>28</v>
      </c>
      <c r="C17" s="48" t="s">
        <v>6</v>
      </c>
    </row>
    <row r="18" spans="2:3" ht="30.6" customHeight="1" x14ac:dyDescent="0.25">
      <c r="B18" s="32" t="s">
        <v>45</v>
      </c>
      <c r="C18" s="51" t="s">
        <v>52</v>
      </c>
    </row>
    <row r="19" spans="2:3" ht="30.6" customHeight="1" x14ac:dyDescent="0.25">
      <c r="B19" s="32" t="s">
        <v>46</v>
      </c>
      <c r="C19" s="51" t="s">
        <v>53</v>
      </c>
    </row>
    <row r="20" spans="2:3" ht="30.6" customHeight="1" x14ac:dyDescent="0.25">
      <c r="B20" s="32" t="s">
        <v>47</v>
      </c>
      <c r="C20" s="48" t="s">
        <v>43</v>
      </c>
    </row>
    <row r="21" spans="2:3" ht="30.6" customHeight="1" x14ac:dyDescent="0.25">
      <c r="B21" s="32" t="s">
        <v>48</v>
      </c>
      <c r="C21" s="52" t="s">
        <v>56</v>
      </c>
    </row>
    <row r="22" spans="2:3" ht="30.6" customHeight="1" x14ac:dyDescent="0.25">
      <c r="B22" s="126" t="s">
        <v>49</v>
      </c>
      <c r="C22" s="48" t="s">
        <v>60</v>
      </c>
    </row>
    <row r="23" spans="2:3" ht="30.6" customHeight="1" x14ac:dyDescent="0.25">
      <c r="B23" s="128" t="s">
        <v>92</v>
      </c>
      <c r="C23" s="127" t="s">
        <v>91</v>
      </c>
    </row>
    <row r="24" spans="2:3" ht="30.6" customHeight="1" x14ac:dyDescent="0.25">
      <c r="B24" s="124"/>
      <c r="C24" s="125"/>
    </row>
  </sheetData>
  <hyperlinks>
    <hyperlink ref="B4" location="Notes!A1" display="Notes"/>
    <hyperlink ref="B6" location="'Table 1 - NHS 24'!A1" display="Table 1 - NHS 24"/>
    <hyperlink ref="B7" location="'Table 2 - Hospital Care'!A1" display="Table 2 - Hospital Care"/>
    <hyperlink ref="B8" location="'Table 3 - Ambulance'!A1" display="Table 3 - Ambulance"/>
    <hyperlink ref="B9" location="'Table 4 - Delayed Discharge'!A1" display="Table 4 - Delayed Discharge"/>
    <hyperlink ref="B10" location="'Table 5 - Testing'!A1" display="Table 5 - Testing"/>
    <hyperlink ref="B11" location="'Table 6 - Workforce'!A1" display="Table 6 - Workforce"/>
    <hyperlink ref="B15" location="'Chart 1 - NHS 24'!A1" display="Chart 1 - NHS 24"/>
    <hyperlink ref="B16" location="'Chart 2 - Hospital Care'!A1" display="Chart 2 - Hospital Care"/>
    <hyperlink ref="B17" location="'Chart 3 - Hospital Care (ICU)'!A1" display="Chart 3 - Hospital Care (ICU)"/>
    <hyperlink ref="B18" location="'Chart 4 - Ambulance attendances'!A1" display="Chart 4 - Ambulance attendances"/>
    <hyperlink ref="B20" location="'Chart 6 - Delayed Discharge'!A1" display="Chart 6 - Delayed Discharge"/>
    <hyperlink ref="B21" location="'Chart 7 - Testing'!A1" display="Chart 7 - Testing"/>
    <hyperlink ref="B22" location="'Chart 8 - Workforce'!A1" display="Chart 8 - Workforce"/>
    <hyperlink ref="B12" location="'Table 7 - Care Homes'!A1" display="Table 7 - Care Homes"/>
    <hyperlink ref="B19" location="'Chart 5 - Ambulance to hospital'!A1" display="Chart 5 - Ambulance to hospital"/>
    <hyperlink ref="B13" location="'Table 8 - Deaths'!A1" display="Table 8 - Deaths"/>
    <hyperlink ref="B23" location="'Chart 9 - Deaths'!A1" display="Chart 9 - Death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P1"/>
  <sheetViews>
    <sheetView workbookViewId="0"/>
  </sheetViews>
  <sheetFormatPr defaultColWidth="9.140625" defaultRowHeight="15" x14ac:dyDescent="0.25"/>
  <cols>
    <col min="1" max="16384" width="9.140625" style="7"/>
  </cols>
  <sheetData>
    <row r="1" spans="1:16" ht="15.75" x14ac:dyDescent="0.25">
      <c r="A1" s="46"/>
      <c r="P1" s="33" t="s">
        <v>35</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N76"/>
  <sheetViews>
    <sheetView showGridLines="0" zoomScale="90" zoomScaleNormal="90" workbookViewId="0">
      <pane xSplit="1" ySplit="3" topLeftCell="B7" activePane="bottomRight" state="frozen"/>
      <selection pane="topRight" activeCell="B1" sqref="B1"/>
      <selection pane="bottomLeft" activeCell="A4" sqref="A4"/>
      <selection pane="bottomRight" activeCell="B36" sqref="B36"/>
    </sheetView>
  </sheetViews>
  <sheetFormatPr defaultRowHeight="15" x14ac:dyDescent="0.25"/>
  <cols>
    <col min="1" max="1" width="13.140625" customWidth="1"/>
    <col min="2" max="2" width="19.140625" customWidth="1"/>
    <col min="3" max="3" width="3.140625" customWidth="1"/>
  </cols>
  <sheetData>
    <row r="1" spans="1:14" x14ac:dyDescent="0.25">
      <c r="A1" s="1" t="s">
        <v>41</v>
      </c>
      <c r="B1" s="1"/>
      <c r="L1" s="33" t="s">
        <v>35</v>
      </c>
    </row>
    <row r="2" spans="1:14" x14ac:dyDescent="0.25">
      <c r="A2" s="2"/>
      <c r="B2" s="2"/>
    </row>
    <row r="3" spans="1:14" ht="26.25" x14ac:dyDescent="0.25">
      <c r="A3" s="22" t="s">
        <v>0</v>
      </c>
      <c r="B3" s="68" t="s">
        <v>19</v>
      </c>
      <c r="C3" s="67"/>
    </row>
    <row r="4" spans="1:14" x14ac:dyDescent="0.25">
      <c r="A4" s="18">
        <v>43894</v>
      </c>
      <c r="B4" s="71">
        <v>1612</v>
      </c>
      <c r="C4" s="75"/>
    </row>
    <row r="5" spans="1:14" x14ac:dyDescent="0.25">
      <c r="A5" s="19">
        <v>43899</v>
      </c>
      <c r="B5" s="71">
        <v>1563</v>
      </c>
      <c r="C5" s="75"/>
    </row>
    <row r="6" spans="1:14" x14ac:dyDescent="0.25">
      <c r="A6" s="19">
        <v>43900</v>
      </c>
      <c r="B6" s="71">
        <v>1553</v>
      </c>
      <c r="C6" s="75"/>
    </row>
    <row r="7" spans="1:14" x14ac:dyDescent="0.25">
      <c r="A7" s="19">
        <v>43901</v>
      </c>
      <c r="B7" s="71">
        <v>1502</v>
      </c>
      <c r="C7" s="75"/>
    </row>
    <row r="8" spans="1:14" x14ac:dyDescent="0.25">
      <c r="A8" s="19">
        <v>43902</v>
      </c>
      <c r="B8" s="71">
        <v>1549</v>
      </c>
      <c r="C8" s="75"/>
    </row>
    <row r="9" spans="1:14" x14ac:dyDescent="0.25">
      <c r="A9" s="19">
        <v>43903</v>
      </c>
      <c r="B9" s="71">
        <v>1528</v>
      </c>
      <c r="C9" s="75"/>
      <c r="E9" s="44"/>
    </row>
    <row r="10" spans="1:14" x14ac:dyDescent="0.25">
      <c r="A10" s="19">
        <v>43906</v>
      </c>
      <c r="B10" s="71">
        <v>1492</v>
      </c>
      <c r="C10" s="75"/>
    </row>
    <row r="11" spans="1:14" x14ac:dyDescent="0.25">
      <c r="A11" s="19">
        <v>43907</v>
      </c>
      <c r="B11" s="71">
        <v>1487</v>
      </c>
      <c r="C11" s="75"/>
    </row>
    <row r="12" spans="1:14" x14ac:dyDescent="0.25">
      <c r="A12" s="19">
        <v>43908</v>
      </c>
      <c r="B12" s="71">
        <v>1483</v>
      </c>
      <c r="C12" s="75"/>
      <c r="D12" s="11"/>
      <c r="E12" s="11"/>
      <c r="F12" s="11"/>
      <c r="G12" s="11"/>
      <c r="H12" s="11"/>
      <c r="I12" s="12"/>
      <c r="J12" s="12"/>
      <c r="K12" s="12"/>
      <c r="L12" s="12"/>
      <c r="M12" s="12"/>
      <c r="N12" s="12"/>
    </row>
    <row r="13" spans="1:14" x14ac:dyDescent="0.25">
      <c r="A13" s="19">
        <v>43909</v>
      </c>
      <c r="B13" s="71">
        <v>1411</v>
      </c>
      <c r="C13" s="75"/>
      <c r="D13" s="11"/>
      <c r="E13" s="11"/>
      <c r="F13" s="11"/>
      <c r="G13" s="11"/>
      <c r="H13" s="11"/>
      <c r="I13" s="12"/>
      <c r="J13" s="12"/>
      <c r="K13" s="12"/>
      <c r="L13" s="12"/>
      <c r="M13" s="12"/>
      <c r="N13" s="12"/>
    </row>
    <row r="14" spans="1:14" x14ac:dyDescent="0.25">
      <c r="A14" s="19">
        <v>43910</v>
      </c>
      <c r="B14" s="71">
        <v>1358</v>
      </c>
      <c r="C14" s="75"/>
      <c r="D14" s="11"/>
      <c r="E14" s="11"/>
      <c r="F14" s="11"/>
      <c r="G14" s="11"/>
      <c r="H14" s="11"/>
      <c r="I14" s="12"/>
      <c r="J14" s="12"/>
      <c r="K14" s="12"/>
      <c r="L14" s="12"/>
      <c r="M14" s="12"/>
      <c r="N14" s="12"/>
    </row>
    <row r="15" spans="1:14" x14ac:dyDescent="0.25">
      <c r="A15" s="19">
        <v>43913</v>
      </c>
      <c r="B15" s="71">
        <v>1209</v>
      </c>
      <c r="C15" s="75"/>
      <c r="D15" s="11"/>
      <c r="E15" s="11"/>
      <c r="F15" s="11"/>
      <c r="G15" s="11"/>
      <c r="H15" s="11"/>
      <c r="I15" s="12"/>
      <c r="J15" s="12"/>
      <c r="K15" s="12"/>
      <c r="L15" s="12"/>
      <c r="M15" s="12"/>
      <c r="N15" s="12"/>
    </row>
    <row r="16" spans="1:14" x14ac:dyDescent="0.25">
      <c r="A16" s="19">
        <v>43914</v>
      </c>
      <c r="B16" s="71">
        <v>1200</v>
      </c>
      <c r="C16" s="75"/>
      <c r="D16" s="11"/>
      <c r="E16" s="11"/>
      <c r="F16" s="11"/>
      <c r="G16" s="11"/>
      <c r="H16" s="11"/>
      <c r="I16" s="12"/>
      <c r="J16" s="12"/>
      <c r="K16" s="12"/>
      <c r="L16" s="12"/>
      <c r="M16" s="12"/>
      <c r="N16" s="12"/>
    </row>
    <row r="17" spans="1:14" x14ac:dyDescent="0.25">
      <c r="A17" s="19">
        <v>43915</v>
      </c>
      <c r="B17" s="71">
        <v>1166</v>
      </c>
      <c r="C17" s="75"/>
      <c r="D17" s="11"/>
      <c r="E17" s="11"/>
      <c r="F17" s="11"/>
      <c r="G17" s="11"/>
      <c r="H17" s="11"/>
      <c r="I17" s="12"/>
      <c r="J17" s="12"/>
      <c r="K17" s="12"/>
      <c r="L17" s="12"/>
      <c r="M17" s="12"/>
      <c r="N17" s="12"/>
    </row>
    <row r="18" spans="1:14" x14ac:dyDescent="0.25">
      <c r="A18" s="19">
        <v>43916</v>
      </c>
      <c r="B18" s="71">
        <v>1130</v>
      </c>
      <c r="C18" s="75"/>
      <c r="D18" s="11"/>
      <c r="E18" s="11"/>
      <c r="F18" s="11"/>
      <c r="G18" s="11"/>
      <c r="H18" s="11"/>
      <c r="I18" s="12"/>
      <c r="J18" s="12"/>
      <c r="K18" s="12"/>
      <c r="L18" s="12"/>
      <c r="M18" s="12"/>
      <c r="N18" s="12"/>
    </row>
    <row r="19" spans="1:14" x14ac:dyDescent="0.25">
      <c r="A19" s="19">
        <v>43917</v>
      </c>
      <c r="B19" s="71">
        <v>1115</v>
      </c>
      <c r="C19" s="75"/>
      <c r="D19" s="11"/>
      <c r="E19" s="11"/>
      <c r="F19" s="11"/>
      <c r="G19" s="11"/>
      <c r="H19" s="11"/>
      <c r="I19" s="12"/>
      <c r="J19" s="12"/>
      <c r="K19" s="12"/>
      <c r="L19" s="12"/>
      <c r="M19" s="12"/>
      <c r="N19" s="12"/>
    </row>
    <row r="20" spans="1:14" x14ac:dyDescent="0.25">
      <c r="A20" s="19">
        <v>43920</v>
      </c>
      <c r="B20" s="71">
        <v>1041</v>
      </c>
      <c r="C20" s="75"/>
      <c r="D20" s="11"/>
      <c r="E20" s="11"/>
      <c r="F20" s="11"/>
      <c r="G20" s="11"/>
      <c r="H20" s="11"/>
      <c r="I20" s="12"/>
      <c r="J20" s="12"/>
      <c r="K20" s="12"/>
      <c r="L20" s="12"/>
      <c r="M20" s="12"/>
      <c r="N20" s="12"/>
    </row>
    <row r="21" spans="1:14" x14ac:dyDescent="0.25">
      <c r="A21" s="19">
        <v>43921</v>
      </c>
      <c r="B21" s="71">
        <v>987</v>
      </c>
      <c r="C21" s="75"/>
      <c r="D21" s="11"/>
      <c r="E21" s="11"/>
      <c r="F21" s="11"/>
      <c r="G21" s="11"/>
      <c r="H21" s="11"/>
      <c r="I21" s="12"/>
      <c r="J21" s="12"/>
      <c r="K21" s="12"/>
      <c r="L21" s="12"/>
      <c r="M21" s="12"/>
      <c r="N21" s="12"/>
    </row>
    <row r="22" spans="1:14" x14ac:dyDescent="0.25">
      <c r="A22" s="19">
        <v>43922</v>
      </c>
      <c r="B22" s="71">
        <v>921</v>
      </c>
      <c r="C22" s="75"/>
      <c r="D22" s="11"/>
      <c r="E22" s="11"/>
      <c r="F22" s="11"/>
      <c r="G22" s="11"/>
      <c r="H22" s="11"/>
      <c r="I22" s="12"/>
      <c r="J22" s="12"/>
      <c r="K22" s="12"/>
      <c r="L22" s="12"/>
      <c r="M22" s="12"/>
      <c r="N22" s="12"/>
    </row>
    <row r="23" spans="1:14" x14ac:dyDescent="0.25">
      <c r="A23" s="19">
        <v>43923</v>
      </c>
      <c r="B23" s="71">
        <v>890</v>
      </c>
      <c r="C23" s="75"/>
      <c r="D23" s="11"/>
      <c r="E23" s="11"/>
      <c r="F23" s="11"/>
      <c r="G23" s="11"/>
      <c r="H23" s="11"/>
      <c r="I23" s="12"/>
      <c r="J23" s="12"/>
      <c r="K23" s="12"/>
      <c r="L23" s="12"/>
      <c r="M23" s="12"/>
      <c r="N23" s="12"/>
    </row>
    <row r="24" spans="1:14" x14ac:dyDescent="0.25">
      <c r="A24" s="19">
        <v>43924</v>
      </c>
      <c r="B24" s="71">
        <v>805</v>
      </c>
      <c r="C24" s="75"/>
      <c r="D24" s="11"/>
      <c r="E24" s="11"/>
      <c r="F24" s="11"/>
      <c r="G24" s="11"/>
      <c r="H24" s="11"/>
      <c r="I24" s="12"/>
      <c r="J24" s="12"/>
      <c r="K24" s="12"/>
      <c r="L24" s="12"/>
      <c r="M24" s="12"/>
      <c r="N24" s="12"/>
    </row>
    <row r="25" spans="1:14" x14ac:dyDescent="0.25">
      <c r="A25" s="19">
        <v>43927</v>
      </c>
      <c r="B25" s="71">
        <v>740</v>
      </c>
      <c r="C25" s="75"/>
      <c r="D25" s="11"/>
      <c r="E25" s="11"/>
      <c r="F25" s="11"/>
      <c r="G25" s="11"/>
      <c r="H25" s="11"/>
      <c r="I25" s="12"/>
      <c r="J25" s="12"/>
      <c r="K25" s="12"/>
      <c r="L25" s="12"/>
      <c r="M25" s="12"/>
      <c r="N25" s="12"/>
    </row>
    <row r="26" spans="1:14" x14ac:dyDescent="0.25">
      <c r="A26" s="19">
        <v>43928</v>
      </c>
      <c r="B26" s="71">
        <v>725</v>
      </c>
      <c r="C26" s="75"/>
      <c r="D26" s="11"/>
      <c r="E26" s="11"/>
      <c r="F26" s="11"/>
      <c r="G26" s="11"/>
      <c r="H26" s="11"/>
      <c r="I26" s="12"/>
      <c r="J26" s="12"/>
      <c r="K26" s="12"/>
      <c r="L26" s="12"/>
      <c r="M26" s="12"/>
      <c r="N26" s="12"/>
    </row>
    <row r="27" spans="1:14" x14ac:dyDescent="0.25">
      <c r="A27" s="19">
        <v>43929</v>
      </c>
      <c r="B27" s="71">
        <v>692</v>
      </c>
      <c r="C27" s="75"/>
      <c r="D27" s="11"/>
      <c r="E27" s="11"/>
      <c r="F27" s="11"/>
      <c r="G27" s="11"/>
      <c r="H27" s="11"/>
      <c r="I27" s="12"/>
      <c r="J27" s="12"/>
      <c r="K27" s="12"/>
      <c r="L27" s="12"/>
      <c r="M27" s="12"/>
      <c r="N27" s="12"/>
    </row>
    <row r="28" spans="1:14" x14ac:dyDescent="0.25">
      <c r="A28" s="19">
        <v>43930</v>
      </c>
      <c r="B28" s="71">
        <v>687</v>
      </c>
      <c r="C28" s="75"/>
      <c r="D28" s="11"/>
      <c r="E28" s="11"/>
      <c r="F28" s="11"/>
      <c r="G28" s="11"/>
      <c r="H28" s="11"/>
      <c r="I28" s="12"/>
      <c r="J28" s="12"/>
      <c r="K28" s="12"/>
      <c r="L28" s="12"/>
      <c r="M28" s="12"/>
      <c r="N28" s="12"/>
    </row>
    <row r="29" spans="1:14" x14ac:dyDescent="0.25">
      <c r="A29" s="19">
        <v>43931</v>
      </c>
      <c r="B29" s="71">
        <v>652</v>
      </c>
      <c r="C29" s="75"/>
      <c r="D29" s="11"/>
      <c r="E29" s="11"/>
      <c r="F29" s="11"/>
      <c r="G29" s="11"/>
      <c r="H29" s="11"/>
      <c r="I29" s="12"/>
      <c r="J29" s="12"/>
      <c r="K29" s="12"/>
      <c r="L29" s="12"/>
      <c r="M29" s="12"/>
      <c r="N29" s="12"/>
    </row>
    <row r="30" spans="1:14" x14ac:dyDescent="0.25">
      <c r="A30" s="21">
        <v>43934</v>
      </c>
      <c r="B30" s="71">
        <v>611</v>
      </c>
      <c r="C30" s="75"/>
    </row>
    <row r="31" spans="1:14" x14ac:dyDescent="0.25">
      <c r="A31" s="21">
        <v>43935</v>
      </c>
      <c r="B31" s="71">
        <v>589</v>
      </c>
      <c r="C31" s="45"/>
    </row>
    <row r="32" spans="1:14" x14ac:dyDescent="0.25">
      <c r="A32" s="21">
        <v>43936</v>
      </c>
      <c r="B32" s="71">
        <v>591</v>
      </c>
      <c r="C32" s="45"/>
    </row>
    <row r="33" spans="1:3" x14ac:dyDescent="0.25">
      <c r="A33" s="21">
        <v>43937</v>
      </c>
      <c r="B33" s="2">
        <v>616</v>
      </c>
      <c r="C33" s="45"/>
    </row>
    <row r="34" spans="1:3" x14ac:dyDescent="0.25">
      <c r="A34" s="21">
        <v>43938</v>
      </c>
      <c r="B34" s="2">
        <v>628</v>
      </c>
      <c r="C34" s="45"/>
    </row>
    <row r="35" spans="1:3" x14ac:dyDescent="0.25">
      <c r="A35" s="21">
        <v>43941</v>
      </c>
      <c r="B35" s="2">
        <v>619</v>
      </c>
      <c r="C35" s="45"/>
    </row>
    <row r="36" spans="1:3" x14ac:dyDescent="0.25">
      <c r="A36" s="21">
        <v>43942</v>
      </c>
      <c r="B36" s="2">
        <v>587</v>
      </c>
      <c r="C36" s="45"/>
    </row>
    <row r="37" spans="1:3" x14ac:dyDescent="0.25">
      <c r="A37" s="21">
        <v>43943</v>
      </c>
      <c r="B37" s="2">
        <v>610</v>
      </c>
      <c r="C37" s="45"/>
    </row>
    <row r="38" spans="1:3" x14ac:dyDescent="0.25">
      <c r="C38" s="45"/>
    </row>
    <row r="39" spans="1:3" x14ac:dyDescent="0.25">
      <c r="C39" s="45"/>
    </row>
    <row r="40" spans="1:3" x14ac:dyDescent="0.25">
      <c r="C40" s="45"/>
    </row>
    <row r="41" spans="1:3" x14ac:dyDescent="0.25">
      <c r="C41" s="45"/>
    </row>
    <row r="42" spans="1:3" x14ac:dyDescent="0.25">
      <c r="C42" s="45"/>
    </row>
    <row r="43" spans="1:3" x14ac:dyDescent="0.25">
      <c r="C43" s="45"/>
    </row>
    <row r="44" spans="1:3" x14ac:dyDescent="0.25">
      <c r="C44" s="45"/>
    </row>
    <row r="45" spans="1:3" x14ac:dyDescent="0.25">
      <c r="C45" s="45"/>
    </row>
    <row r="46" spans="1:3" x14ac:dyDescent="0.25">
      <c r="C46" s="45"/>
    </row>
    <row r="47" spans="1:3" x14ac:dyDescent="0.25">
      <c r="C47" s="45"/>
    </row>
    <row r="48" spans="1:3" x14ac:dyDescent="0.25">
      <c r="C48" s="45"/>
    </row>
    <row r="49" spans="3:3" x14ac:dyDescent="0.25">
      <c r="C49" s="45"/>
    </row>
    <row r="50" spans="3:3" x14ac:dyDescent="0.25">
      <c r="C50" s="45"/>
    </row>
    <row r="51" spans="3:3" x14ac:dyDescent="0.25">
      <c r="C51" s="45"/>
    </row>
    <row r="52" spans="3:3" x14ac:dyDescent="0.25">
      <c r="C52" s="45"/>
    </row>
    <row r="53" spans="3:3" x14ac:dyDescent="0.25">
      <c r="C53" s="45"/>
    </row>
    <row r="54" spans="3:3" x14ac:dyDescent="0.25">
      <c r="C54" s="45"/>
    </row>
    <row r="55" spans="3:3" x14ac:dyDescent="0.25">
      <c r="C55" s="45"/>
    </row>
    <row r="56" spans="3:3" x14ac:dyDescent="0.25">
      <c r="C56" s="45"/>
    </row>
    <row r="57" spans="3:3" x14ac:dyDescent="0.25">
      <c r="C57" s="45"/>
    </row>
    <row r="58" spans="3:3" x14ac:dyDescent="0.25">
      <c r="C58" s="45"/>
    </row>
    <row r="59" spans="3:3" x14ac:dyDescent="0.25">
      <c r="C59" s="45"/>
    </row>
    <row r="60" spans="3:3" x14ac:dyDescent="0.25">
      <c r="C60" s="45"/>
    </row>
    <row r="61" spans="3:3" x14ac:dyDescent="0.25">
      <c r="C61" s="45"/>
    </row>
    <row r="62" spans="3:3" x14ac:dyDescent="0.25">
      <c r="C62" s="45"/>
    </row>
    <row r="63" spans="3:3" x14ac:dyDescent="0.25">
      <c r="C63" s="45"/>
    </row>
    <row r="64" spans="3:3" x14ac:dyDescent="0.25">
      <c r="C64" s="45"/>
    </row>
    <row r="65" spans="3:3" x14ac:dyDescent="0.25">
      <c r="C65" s="45"/>
    </row>
    <row r="66" spans="3:3" x14ac:dyDescent="0.25">
      <c r="C66" s="45"/>
    </row>
    <row r="67" spans="3:3" x14ac:dyDescent="0.25">
      <c r="C67" s="45"/>
    </row>
    <row r="68" spans="3:3" x14ac:dyDescent="0.25">
      <c r="C68" s="45"/>
    </row>
    <row r="69" spans="3:3" x14ac:dyDescent="0.25">
      <c r="C69" s="45"/>
    </row>
    <row r="70" spans="3:3" x14ac:dyDescent="0.25">
      <c r="C70" s="45"/>
    </row>
    <row r="71" spans="3:3" x14ac:dyDescent="0.25">
      <c r="C71" s="45"/>
    </row>
    <row r="72" spans="3:3" x14ac:dyDescent="0.25">
      <c r="C72" s="45"/>
    </row>
    <row r="73" spans="3:3" x14ac:dyDescent="0.25">
      <c r="C73" s="45"/>
    </row>
    <row r="74" spans="3:3" x14ac:dyDescent="0.25">
      <c r="C74" s="45"/>
    </row>
    <row r="75" spans="3:3" x14ac:dyDescent="0.25">
      <c r="C75" s="45"/>
    </row>
    <row r="76" spans="3:3" x14ac:dyDescent="0.25">
      <c r="C76" s="45"/>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P28"/>
  <sheetViews>
    <sheetView workbookViewId="0">
      <selection activeCell="N14" sqref="N14"/>
    </sheetView>
  </sheetViews>
  <sheetFormatPr defaultColWidth="9.140625" defaultRowHeight="15" x14ac:dyDescent="0.25"/>
  <cols>
    <col min="1" max="16384" width="9.140625" style="7"/>
  </cols>
  <sheetData>
    <row r="1" spans="1:16" ht="15.75" x14ac:dyDescent="0.25">
      <c r="A1" s="8"/>
      <c r="P1" s="33" t="s">
        <v>35</v>
      </c>
    </row>
    <row r="28" spans="2:2" x14ac:dyDescent="0.25">
      <c r="B28" s="55" t="s">
        <v>75</v>
      </c>
    </row>
  </sheetData>
  <hyperlinks>
    <hyperlink ref="P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P57"/>
  <sheetViews>
    <sheetView showGridLines="0" zoomScale="90" zoomScaleNormal="90" workbookViewId="0">
      <pane xSplit="1" ySplit="4" topLeftCell="B5" activePane="bottomRight" state="frozen"/>
      <selection pane="topRight" activeCell="B1" sqref="B1"/>
      <selection pane="bottomLeft" activeCell="A5" sqref="A5"/>
      <selection pane="bottomRight" activeCell="G59" sqref="G59"/>
    </sheetView>
  </sheetViews>
  <sheetFormatPr defaultRowHeight="15" x14ac:dyDescent="0.25"/>
  <cols>
    <col min="1" max="1" width="11.140625" bestFit="1" customWidth="1"/>
    <col min="2" max="4" width="12.85546875" customWidth="1"/>
    <col min="5" max="5" width="12" customWidth="1"/>
  </cols>
  <sheetData>
    <row r="1" spans="1:16" x14ac:dyDescent="0.25">
      <c r="A1" s="1" t="s">
        <v>38</v>
      </c>
      <c r="B1" s="1"/>
      <c r="C1" s="1"/>
      <c r="D1" s="2"/>
      <c r="L1" s="33" t="s">
        <v>35</v>
      </c>
    </row>
    <row r="2" spans="1:16" x14ac:dyDescent="0.25">
      <c r="A2" s="2"/>
      <c r="B2" s="2"/>
      <c r="C2" s="2"/>
      <c r="D2" s="2"/>
    </row>
    <row r="3" spans="1:16" x14ac:dyDescent="0.25">
      <c r="A3" s="145" t="s">
        <v>36</v>
      </c>
      <c r="B3" s="147" t="s">
        <v>37</v>
      </c>
      <c r="C3" s="148"/>
      <c r="D3" s="148"/>
      <c r="E3" s="23"/>
    </row>
    <row r="4" spans="1:16" ht="30.6" customHeight="1" x14ac:dyDescent="0.25">
      <c r="A4" s="146"/>
      <c r="B4" s="37" t="s">
        <v>22</v>
      </c>
      <c r="C4" s="38" t="s">
        <v>21</v>
      </c>
      <c r="D4" s="42" t="s">
        <v>3</v>
      </c>
      <c r="E4" s="76"/>
    </row>
    <row r="5" spans="1:16" x14ac:dyDescent="0.25">
      <c r="A5" s="39">
        <v>43892</v>
      </c>
      <c r="B5" s="40">
        <v>814</v>
      </c>
      <c r="C5" s="41">
        <v>1</v>
      </c>
      <c r="D5" s="41">
        <v>815</v>
      </c>
      <c r="E5" s="74"/>
      <c r="F5" s="11"/>
      <c r="G5" s="11"/>
      <c r="H5" s="11"/>
      <c r="I5" s="11"/>
      <c r="J5" s="11"/>
      <c r="K5" s="12"/>
      <c r="L5" s="12"/>
      <c r="M5" s="12"/>
      <c r="N5" s="12"/>
      <c r="O5" s="12"/>
      <c r="P5" s="12"/>
    </row>
    <row r="6" spans="1:16" x14ac:dyDescent="0.25">
      <c r="A6" s="39">
        <v>43893</v>
      </c>
      <c r="B6" s="40">
        <v>914</v>
      </c>
      <c r="C6" s="41">
        <v>1</v>
      </c>
      <c r="D6" s="41">
        <v>915</v>
      </c>
      <c r="E6" s="74"/>
      <c r="F6" s="11"/>
      <c r="G6" s="11"/>
      <c r="H6" s="11"/>
      <c r="I6" s="11"/>
      <c r="J6" s="11"/>
      <c r="K6" s="12"/>
      <c r="L6" s="12"/>
      <c r="M6" s="12"/>
      <c r="N6" s="12"/>
      <c r="O6" s="12"/>
      <c r="P6" s="12"/>
    </row>
    <row r="7" spans="1:16" x14ac:dyDescent="0.25">
      <c r="A7" s="39">
        <v>43894</v>
      </c>
      <c r="B7" s="40">
        <v>1043</v>
      </c>
      <c r="C7" s="41">
        <v>3</v>
      </c>
      <c r="D7" s="41">
        <v>1046</v>
      </c>
      <c r="E7" s="74"/>
      <c r="F7" s="11"/>
      <c r="G7" s="11"/>
      <c r="H7" s="11"/>
      <c r="I7" s="11"/>
      <c r="J7" s="11"/>
      <c r="K7" s="12"/>
      <c r="L7" s="12"/>
      <c r="M7" s="12"/>
      <c r="N7" s="12"/>
      <c r="O7" s="12"/>
      <c r="P7" s="12"/>
    </row>
    <row r="8" spans="1:16" x14ac:dyDescent="0.25">
      <c r="A8" s="39">
        <v>43895</v>
      </c>
      <c r="B8" s="40">
        <v>1250</v>
      </c>
      <c r="C8" s="41">
        <v>6</v>
      </c>
      <c r="D8" s="41">
        <v>1256</v>
      </c>
      <c r="E8" s="74"/>
      <c r="F8" s="11"/>
      <c r="G8" s="11"/>
      <c r="H8" s="11"/>
      <c r="I8" s="11"/>
      <c r="J8" s="11"/>
      <c r="K8" s="12"/>
      <c r="L8" s="12"/>
      <c r="M8" s="12"/>
      <c r="N8" s="12"/>
      <c r="O8" s="12"/>
      <c r="P8" s="12"/>
    </row>
    <row r="9" spans="1:16" x14ac:dyDescent="0.25">
      <c r="A9" s="39">
        <v>43896</v>
      </c>
      <c r="B9" s="40">
        <v>1514</v>
      </c>
      <c r="C9" s="41">
        <v>11</v>
      </c>
      <c r="D9" s="41">
        <v>1525</v>
      </c>
      <c r="E9" s="74"/>
      <c r="F9" s="11"/>
      <c r="G9" s="11"/>
      <c r="H9" s="11"/>
      <c r="I9" s="11"/>
      <c r="J9" s="11"/>
      <c r="K9" s="12"/>
      <c r="L9" s="12"/>
      <c r="M9" s="12"/>
      <c r="N9" s="12"/>
      <c r="O9" s="12"/>
      <c r="P9" s="12"/>
    </row>
    <row r="10" spans="1:16" x14ac:dyDescent="0.25">
      <c r="A10" s="39">
        <v>43897</v>
      </c>
      <c r="B10" s="40">
        <v>1664</v>
      </c>
      <c r="C10" s="41">
        <v>16</v>
      </c>
      <c r="D10" s="41">
        <v>1680</v>
      </c>
      <c r="E10" s="74"/>
      <c r="F10" s="11"/>
      <c r="G10" s="11"/>
      <c r="H10" s="11"/>
      <c r="I10" s="11"/>
      <c r="J10" s="11"/>
      <c r="K10" s="12"/>
      <c r="L10" s="12"/>
      <c r="M10" s="12"/>
      <c r="N10" s="12"/>
      <c r="O10" s="12"/>
      <c r="P10" s="12"/>
    </row>
    <row r="11" spans="1:16" x14ac:dyDescent="0.25">
      <c r="A11" s="39">
        <v>43898</v>
      </c>
      <c r="B11" s="40">
        <v>1939</v>
      </c>
      <c r="C11" s="41">
        <v>18</v>
      </c>
      <c r="D11" s="41">
        <v>1957</v>
      </c>
      <c r="E11" s="74"/>
      <c r="F11" s="11"/>
      <c r="G11" s="11"/>
      <c r="H11" s="11"/>
      <c r="I11" s="11"/>
      <c r="J11" s="11"/>
      <c r="K11" s="12"/>
      <c r="L11" s="12"/>
      <c r="M11" s="12"/>
      <c r="N11" s="12"/>
      <c r="O11" s="12"/>
      <c r="P11" s="12"/>
    </row>
    <row r="12" spans="1:16" x14ac:dyDescent="0.25">
      <c r="A12" s="39">
        <v>43899</v>
      </c>
      <c r="B12" s="40">
        <v>2078</v>
      </c>
      <c r="C12" s="41">
        <v>23</v>
      </c>
      <c r="D12" s="41">
        <v>2101</v>
      </c>
      <c r="E12" s="74"/>
      <c r="F12" s="11"/>
      <c r="G12" s="11"/>
      <c r="H12" s="11"/>
      <c r="I12" s="11"/>
      <c r="J12" s="11"/>
      <c r="K12" s="12"/>
      <c r="L12" s="12"/>
      <c r="M12" s="12"/>
      <c r="N12" s="12"/>
      <c r="O12" s="12"/>
      <c r="P12" s="12"/>
    </row>
    <row r="13" spans="1:16" x14ac:dyDescent="0.25">
      <c r="A13" s="39">
        <v>43900</v>
      </c>
      <c r="B13" s="40">
        <v>2207</v>
      </c>
      <c r="C13" s="41">
        <v>27</v>
      </c>
      <c r="D13" s="41">
        <v>2234</v>
      </c>
      <c r="E13" s="74"/>
      <c r="F13" s="11"/>
      <c r="G13" s="11"/>
      <c r="H13" s="11"/>
      <c r="I13" s="11"/>
      <c r="J13" s="11"/>
      <c r="K13" s="12"/>
      <c r="L13" s="12"/>
      <c r="M13" s="12"/>
      <c r="N13" s="12"/>
      <c r="O13" s="12"/>
      <c r="P13" s="12"/>
    </row>
    <row r="14" spans="1:16" x14ac:dyDescent="0.25">
      <c r="A14" s="39">
        <v>43901</v>
      </c>
      <c r="B14" s="40">
        <v>2280</v>
      </c>
      <c r="C14" s="41">
        <v>36</v>
      </c>
      <c r="D14" s="41">
        <v>2316</v>
      </c>
      <c r="E14" s="74"/>
      <c r="F14" s="11"/>
      <c r="G14" s="11"/>
      <c r="H14" s="11"/>
      <c r="I14" s="11"/>
      <c r="J14" s="11"/>
      <c r="K14" s="12"/>
      <c r="L14" s="12"/>
      <c r="M14" s="12"/>
      <c r="N14" s="12"/>
      <c r="O14" s="12"/>
      <c r="P14" s="12"/>
    </row>
    <row r="15" spans="1:16" x14ac:dyDescent="0.25">
      <c r="A15" s="39">
        <v>43902</v>
      </c>
      <c r="B15" s="40">
        <v>2832</v>
      </c>
      <c r="C15" s="41">
        <v>60</v>
      </c>
      <c r="D15" s="41">
        <v>2892</v>
      </c>
      <c r="E15" s="74"/>
      <c r="F15" s="11"/>
      <c r="G15" s="11"/>
      <c r="H15" s="11"/>
      <c r="I15" s="11"/>
      <c r="J15" s="11"/>
      <c r="K15" s="12"/>
      <c r="L15" s="12"/>
      <c r="M15" s="12"/>
      <c r="N15" s="12"/>
      <c r="O15" s="12"/>
      <c r="P15" s="12"/>
    </row>
    <row r="16" spans="1:16" x14ac:dyDescent="0.25">
      <c r="A16" s="39">
        <v>43903</v>
      </c>
      <c r="B16" s="40">
        <v>3229</v>
      </c>
      <c r="C16" s="41">
        <v>85</v>
      </c>
      <c r="D16" s="41">
        <v>3314</v>
      </c>
      <c r="E16" s="74"/>
      <c r="F16" s="11"/>
      <c r="G16" s="11"/>
      <c r="H16" s="11"/>
      <c r="I16" s="11"/>
      <c r="J16" s="11"/>
      <c r="K16" s="12"/>
      <c r="L16" s="12"/>
      <c r="M16" s="12"/>
      <c r="N16" s="12"/>
      <c r="O16" s="12"/>
      <c r="P16" s="12"/>
    </row>
    <row r="17" spans="1:16" x14ac:dyDescent="0.25">
      <c r="A17" s="39">
        <v>43904</v>
      </c>
      <c r="B17" s="40">
        <v>3594</v>
      </c>
      <c r="C17" s="41">
        <v>121</v>
      </c>
      <c r="D17" s="41">
        <v>3715</v>
      </c>
      <c r="E17" s="74"/>
      <c r="F17" s="11"/>
      <c r="G17" s="11"/>
      <c r="H17" s="11"/>
      <c r="I17" s="11"/>
      <c r="J17" s="11"/>
      <c r="K17" s="12"/>
      <c r="L17" s="12"/>
      <c r="M17" s="12"/>
      <c r="N17" s="12"/>
      <c r="O17" s="12"/>
      <c r="P17" s="12"/>
    </row>
    <row r="18" spans="1:16" x14ac:dyDescent="0.25">
      <c r="A18" s="39">
        <v>43905</v>
      </c>
      <c r="B18" s="40">
        <v>4087</v>
      </c>
      <c r="C18" s="41">
        <v>153</v>
      </c>
      <c r="D18" s="41">
        <v>4240</v>
      </c>
      <c r="E18" s="74"/>
      <c r="F18" s="11"/>
      <c r="G18" s="11"/>
      <c r="H18" s="11"/>
      <c r="I18" s="11"/>
      <c r="J18" s="11"/>
      <c r="K18" s="12"/>
      <c r="L18" s="12"/>
      <c r="M18" s="12"/>
      <c r="N18" s="12"/>
      <c r="O18" s="12"/>
      <c r="P18" s="12"/>
    </row>
    <row r="19" spans="1:16" x14ac:dyDescent="0.25">
      <c r="A19" s="39">
        <v>43906</v>
      </c>
      <c r="B19" s="40">
        <v>4724</v>
      </c>
      <c r="C19" s="41">
        <v>171</v>
      </c>
      <c r="D19" s="41">
        <v>4895</v>
      </c>
      <c r="E19" s="74"/>
      <c r="F19" s="11"/>
      <c r="G19" s="11"/>
      <c r="H19" s="11"/>
      <c r="I19" s="11"/>
      <c r="J19" s="11"/>
      <c r="K19" s="12"/>
      <c r="L19" s="12"/>
      <c r="M19" s="12"/>
      <c r="N19" s="12"/>
      <c r="O19" s="12"/>
      <c r="P19" s="12"/>
    </row>
    <row r="20" spans="1:16" x14ac:dyDescent="0.25">
      <c r="A20" s="39">
        <v>43907</v>
      </c>
      <c r="B20" s="40">
        <v>5051</v>
      </c>
      <c r="C20" s="41">
        <v>195</v>
      </c>
      <c r="D20" s="41">
        <v>5246</v>
      </c>
      <c r="E20" s="74"/>
      <c r="F20" s="11"/>
      <c r="G20" s="11"/>
      <c r="H20" s="11"/>
      <c r="I20" s="11"/>
      <c r="J20" s="11"/>
      <c r="K20" s="12"/>
      <c r="L20" s="12"/>
      <c r="M20" s="12"/>
      <c r="N20" s="12"/>
      <c r="O20" s="12"/>
      <c r="P20" s="12"/>
    </row>
    <row r="21" spans="1:16" x14ac:dyDescent="0.25">
      <c r="A21" s="39">
        <v>43908</v>
      </c>
      <c r="B21" s="40">
        <v>5864</v>
      </c>
      <c r="C21" s="41">
        <v>227</v>
      </c>
      <c r="D21" s="41">
        <v>6091</v>
      </c>
      <c r="E21" s="74"/>
      <c r="F21" s="11"/>
      <c r="G21" s="11"/>
      <c r="H21" s="11"/>
      <c r="I21" s="11"/>
      <c r="J21" s="11"/>
      <c r="K21" s="12"/>
      <c r="L21" s="12"/>
      <c r="M21" s="12"/>
      <c r="N21" s="12"/>
      <c r="O21" s="12"/>
      <c r="P21" s="12"/>
    </row>
    <row r="22" spans="1:16" x14ac:dyDescent="0.25">
      <c r="A22" s="39">
        <v>43909</v>
      </c>
      <c r="B22" s="40">
        <v>6506</v>
      </c>
      <c r="C22" s="41">
        <v>266</v>
      </c>
      <c r="D22" s="41">
        <v>6772</v>
      </c>
      <c r="E22" s="74"/>
      <c r="F22" s="11"/>
      <c r="G22" s="11"/>
      <c r="H22" s="11"/>
      <c r="I22" s="11"/>
      <c r="J22" s="11"/>
      <c r="K22" s="12"/>
      <c r="L22" s="12"/>
      <c r="M22" s="12"/>
      <c r="N22" s="12"/>
      <c r="O22" s="12"/>
      <c r="P22" s="12"/>
    </row>
    <row r="23" spans="1:16" x14ac:dyDescent="0.25">
      <c r="A23" s="39">
        <v>43910</v>
      </c>
      <c r="B23" s="40">
        <v>7228</v>
      </c>
      <c r="C23" s="41">
        <v>322</v>
      </c>
      <c r="D23" s="41">
        <v>7550</v>
      </c>
      <c r="E23" s="74"/>
      <c r="F23" s="11"/>
      <c r="G23" s="11"/>
      <c r="H23" s="11"/>
      <c r="I23" s="11"/>
      <c r="J23" s="11"/>
      <c r="K23" s="12"/>
      <c r="L23" s="12"/>
      <c r="M23" s="12"/>
      <c r="N23" s="12"/>
      <c r="O23" s="12"/>
      <c r="P23" s="12"/>
    </row>
    <row r="24" spans="1:16" x14ac:dyDescent="0.25">
      <c r="A24" s="39">
        <v>43911</v>
      </c>
      <c r="B24" s="40">
        <v>7886</v>
      </c>
      <c r="C24" s="41">
        <v>373</v>
      </c>
      <c r="D24" s="41">
        <v>8259</v>
      </c>
      <c r="E24" s="74"/>
      <c r="F24" s="11"/>
      <c r="G24" s="11"/>
      <c r="H24" s="11"/>
      <c r="I24" s="11"/>
      <c r="J24" s="11"/>
      <c r="K24" s="12"/>
      <c r="L24" s="12"/>
      <c r="M24" s="12"/>
      <c r="N24" s="12"/>
      <c r="O24" s="12"/>
      <c r="P24" s="12"/>
    </row>
    <row r="25" spans="1:16" x14ac:dyDescent="0.25">
      <c r="A25" s="39">
        <v>43912</v>
      </c>
      <c r="B25" s="40">
        <v>8263</v>
      </c>
      <c r="C25" s="41">
        <v>416</v>
      </c>
      <c r="D25" s="41">
        <v>8679</v>
      </c>
      <c r="E25" s="74"/>
      <c r="F25" s="11"/>
      <c r="G25" s="11"/>
      <c r="H25" s="11"/>
      <c r="I25" s="11"/>
      <c r="J25" s="11"/>
      <c r="K25" s="12"/>
      <c r="L25" s="12"/>
      <c r="M25" s="12"/>
      <c r="N25" s="12"/>
      <c r="O25" s="12"/>
      <c r="P25" s="12"/>
    </row>
    <row r="26" spans="1:16" x14ac:dyDescent="0.25">
      <c r="A26" s="39">
        <v>43913</v>
      </c>
      <c r="B26" s="40">
        <v>8865</v>
      </c>
      <c r="C26" s="41">
        <v>499</v>
      </c>
      <c r="D26" s="41">
        <v>9364</v>
      </c>
      <c r="E26" s="74"/>
      <c r="F26" s="11"/>
      <c r="G26" s="11"/>
      <c r="H26" s="11"/>
      <c r="I26" s="11"/>
      <c r="J26" s="11"/>
      <c r="K26" s="12"/>
      <c r="L26" s="12"/>
      <c r="M26" s="12"/>
      <c r="N26" s="12"/>
      <c r="O26" s="12"/>
      <c r="P26" s="12"/>
    </row>
    <row r="27" spans="1:16" x14ac:dyDescent="0.25">
      <c r="A27" s="39">
        <v>43914</v>
      </c>
      <c r="B27" s="77">
        <v>9384</v>
      </c>
      <c r="C27" s="78">
        <v>584</v>
      </c>
      <c r="D27" s="78">
        <v>9968</v>
      </c>
      <c r="E27" s="74"/>
      <c r="F27" s="11"/>
      <c r="G27" s="11"/>
      <c r="H27" s="11"/>
      <c r="I27" s="11"/>
      <c r="J27" s="11"/>
      <c r="K27" s="12"/>
      <c r="L27" s="12"/>
      <c r="M27" s="12"/>
      <c r="N27" s="12"/>
      <c r="O27" s="12"/>
      <c r="P27" s="12"/>
    </row>
    <row r="28" spans="1:16" x14ac:dyDescent="0.25">
      <c r="A28" s="39">
        <v>43915</v>
      </c>
      <c r="B28" s="78">
        <v>9957</v>
      </c>
      <c r="C28" s="78">
        <v>719</v>
      </c>
      <c r="D28" s="78">
        <v>10676</v>
      </c>
      <c r="E28" s="74"/>
      <c r="F28" s="11"/>
      <c r="G28" s="11"/>
      <c r="H28" s="11"/>
      <c r="I28" s="11"/>
      <c r="J28" s="11"/>
      <c r="K28" s="12"/>
      <c r="L28" s="12"/>
      <c r="M28" s="12"/>
      <c r="N28" s="12"/>
      <c r="O28" s="12"/>
      <c r="P28" s="12"/>
    </row>
    <row r="29" spans="1:16" x14ac:dyDescent="0.25">
      <c r="A29" s="39">
        <v>43916</v>
      </c>
      <c r="B29" s="41">
        <v>10593</v>
      </c>
      <c r="C29" s="41">
        <v>894</v>
      </c>
      <c r="D29" s="41">
        <v>11487</v>
      </c>
      <c r="E29" s="74"/>
      <c r="F29" s="11"/>
      <c r="G29" s="11"/>
      <c r="H29" s="11"/>
      <c r="I29" s="11"/>
      <c r="J29" s="11"/>
      <c r="K29" s="12"/>
      <c r="L29" s="12"/>
      <c r="M29" s="12"/>
      <c r="N29" s="12"/>
      <c r="O29" s="12"/>
      <c r="P29" s="12"/>
    </row>
    <row r="30" spans="1:16" x14ac:dyDescent="0.25">
      <c r="A30" s="39">
        <v>43917</v>
      </c>
      <c r="B30" s="41">
        <v>11214</v>
      </c>
      <c r="C30" s="41">
        <v>1059</v>
      </c>
      <c r="D30" s="41">
        <v>12273</v>
      </c>
      <c r="E30" s="45"/>
    </row>
    <row r="31" spans="1:16" x14ac:dyDescent="0.25">
      <c r="A31" s="39">
        <v>43918</v>
      </c>
      <c r="B31" s="77">
        <v>11888</v>
      </c>
      <c r="C31" s="78">
        <v>1245</v>
      </c>
      <c r="D31" s="78">
        <v>13133</v>
      </c>
      <c r="E31" s="45"/>
    </row>
    <row r="32" spans="1:16" x14ac:dyDescent="0.25">
      <c r="A32" s="39">
        <v>43919</v>
      </c>
      <c r="B32" s="77">
        <v>12505</v>
      </c>
      <c r="C32" s="78">
        <v>1384</v>
      </c>
      <c r="D32" s="78">
        <v>13889</v>
      </c>
      <c r="E32" s="45"/>
    </row>
    <row r="33" spans="1:5" x14ac:dyDescent="0.25">
      <c r="A33" s="39">
        <v>43920</v>
      </c>
      <c r="B33" s="77">
        <v>13061</v>
      </c>
      <c r="C33" s="78">
        <v>1563</v>
      </c>
      <c r="D33" s="78">
        <v>14624</v>
      </c>
      <c r="E33" s="45"/>
    </row>
    <row r="34" spans="1:5" x14ac:dyDescent="0.25">
      <c r="A34" s="39">
        <v>43921</v>
      </c>
      <c r="B34" s="77">
        <v>13902</v>
      </c>
      <c r="C34" s="78">
        <v>1993</v>
      </c>
      <c r="D34" s="78">
        <v>15895</v>
      </c>
      <c r="E34" s="45"/>
    </row>
    <row r="35" spans="1:5" x14ac:dyDescent="0.25">
      <c r="A35" s="39">
        <v>43922</v>
      </c>
      <c r="B35" s="77">
        <v>14697</v>
      </c>
      <c r="C35" s="78">
        <v>2310</v>
      </c>
      <c r="D35" s="78">
        <v>17007</v>
      </c>
      <c r="E35" s="45"/>
    </row>
    <row r="36" spans="1:5" x14ac:dyDescent="0.25">
      <c r="A36" s="39">
        <v>43923</v>
      </c>
      <c r="B36" s="77">
        <v>15526</v>
      </c>
      <c r="C36" s="78">
        <v>2602</v>
      </c>
      <c r="D36" s="78">
        <v>18128</v>
      </c>
      <c r="E36" s="45"/>
    </row>
    <row r="37" spans="1:5" x14ac:dyDescent="0.25">
      <c r="A37" s="39">
        <v>43924</v>
      </c>
      <c r="B37" s="77">
        <v>16534</v>
      </c>
      <c r="C37" s="78">
        <v>3001</v>
      </c>
      <c r="D37" s="78">
        <v>19535</v>
      </c>
      <c r="E37" s="45"/>
    </row>
    <row r="38" spans="1:5" x14ac:dyDescent="0.25">
      <c r="A38" s="39">
        <v>43925</v>
      </c>
      <c r="B38" s="77">
        <v>17453</v>
      </c>
      <c r="C38" s="78">
        <v>3345</v>
      </c>
      <c r="D38" s="78">
        <v>20798</v>
      </c>
      <c r="E38" s="45"/>
    </row>
    <row r="39" spans="1:5" x14ac:dyDescent="0.25">
      <c r="A39" s="39">
        <v>43926</v>
      </c>
      <c r="B39" s="77">
        <v>19437</v>
      </c>
      <c r="C39" s="78">
        <v>3706</v>
      </c>
      <c r="D39" s="78">
        <v>23143</v>
      </c>
      <c r="E39" s="45"/>
    </row>
    <row r="40" spans="1:5" x14ac:dyDescent="0.25">
      <c r="A40" s="39">
        <v>43927</v>
      </c>
      <c r="B40" s="77">
        <v>20075</v>
      </c>
      <c r="C40" s="78">
        <v>3961</v>
      </c>
      <c r="D40" s="78">
        <v>24036</v>
      </c>
      <c r="E40" s="45"/>
    </row>
    <row r="41" spans="1:5" x14ac:dyDescent="0.25">
      <c r="A41" s="39">
        <v>43928</v>
      </c>
      <c r="B41" s="77">
        <v>20793</v>
      </c>
      <c r="C41" s="78">
        <v>4229</v>
      </c>
      <c r="D41" s="78">
        <v>25022</v>
      </c>
      <c r="E41" s="45"/>
    </row>
    <row r="42" spans="1:5" x14ac:dyDescent="0.25">
      <c r="A42" s="39">
        <v>43929</v>
      </c>
      <c r="B42" s="77">
        <v>21661</v>
      </c>
      <c r="C42" s="78">
        <v>4565</v>
      </c>
      <c r="D42" s="78">
        <v>26226</v>
      </c>
      <c r="E42" s="45"/>
    </row>
    <row r="43" spans="1:5" x14ac:dyDescent="0.25">
      <c r="A43" s="39">
        <v>43930</v>
      </c>
      <c r="B43" s="77">
        <v>22561</v>
      </c>
      <c r="C43" s="78">
        <v>4957</v>
      </c>
      <c r="D43" s="78">
        <v>27518</v>
      </c>
      <c r="E43" s="45"/>
    </row>
    <row r="44" spans="1:5" x14ac:dyDescent="0.25">
      <c r="A44" s="39">
        <v>43931</v>
      </c>
      <c r="B44" s="77">
        <v>23377</v>
      </c>
      <c r="C44" s="78">
        <v>5275</v>
      </c>
      <c r="D44" s="78">
        <v>28652</v>
      </c>
      <c r="E44" s="45"/>
    </row>
    <row r="45" spans="1:5" x14ac:dyDescent="0.25">
      <c r="A45" s="39">
        <v>43932</v>
      </c>
      <c r="B45" s="77">
        <v>24313</v>
      </c>
      <c r="C45" s="78">
        <v>5590</v>
      </c>
      <c r="D45" s="78">
        <v>29903</v>
      </c>
      <c r="E45" s="45"/>
    </row>
    <row r="46" spans="1:5" x14ac:dyDescent="0.25">
      <c r="A46" s="39">
        <v>43933</v>
      </c>
      <c r="B46" s="78">
        <v>25202</v>
      </c>
      <c r="C46" s="78">
        <v>5912</v>
      </c>
      <c r="D46" s="78">
        <v>31114</v>
      </c>
      <c r="E46" s="45"/>
    </row>
    <row r="47" spans="1:5" x14ac:dyDescent="0.25">
      <c r="A47" s="39">
        <v>43934</v>
      </c>
      <c r="B47" s="78">
        <v>25746</v>
      </c>
      <c r="C47" s="78">
        <v>6067</v>
      </c>
      <c r="D47" s="78">
        <v>31813</v>
      </c>
      <c r="E47" s="45"/>
    </row>
    <row r="48" spans="1:5" x14ac:dyDescent="0.25">
      <c r="A48" s="57">
        <v>43935</v>
      </c>
      <c r="B48" s="71">
        <v>26497</v>
      </c>
      <c r="C48" s="17">
        <v>6358</v>
      </c>
      <c r="D48" s="17">
        <v>32855</v>
      </c>
      <c r="E48" s="45"/>
    </row>
    <row r="49" spans="1:5" x14ac:dyDescent="0.25">
      <c r="A49" s="21">
        <v>43936</v>
      </c>
      <c r="B49" s="17">
        <v>27316</v>
      </c>
      <c r="C49" s="17">
        <v>6748</v>
      </c>
      <c r="D49" s="17">
        <v>34064</v>
      </c>
      <c r="E49" s="45"/>
    </row>
    <row r="50" spans="1:5" x14ac:dyDescent="0.25">
      <c r="A50" s="21">
        <v>43937</v>
      </c>
      <c r="B50" s="78">
        <v>28290</v>
      </c>
      <c r="C50" s="17">
        <v>7102</v>
      </c>
      <c r="D50" s="17">
        <v>35392</v>
      </c>
      <c r="E50" s="45"/>
    </row>
    <row r="51" spans="1:5" x14ac:dyDescent="0.25">
      <c r="A51" s="21">
        <v>43938</v>
      </c>
      <c r="B51" s="72">
        <v>29228</v>
      </c>
      <c r="C51" s="72">
        <v>7409</v>
      </c>
      <c r="D51" s="72">
        <v>36637</v>
      </c>
    </row>
    <row r="52" spans="1:5" x14ac:dyDescent="0.25">
      <c r="A52" s="21">
        <v>43939</v>
      </c>
      <c r="B52" s="72">
        <v>30413</v>
      </c>
      <c r="C52" s="72">
        <v>7820</v>
      </c>
      <c r="D52" s="72">
        <v>38233</v>
      </c>
    </row>
    <row r="53" spans="1:5" x14ac:dyDescent="0.25">
      <c r="A53" s="21">
        <v>43940</v>
      </c>
      <c r="B53" s="72">
        <v>31425</v>
      </c>
      <c r="C53" s="72">
        <v>8187</v>
      </c>
      <c r="D53" s="72">
        <v>39612</v>
      </c>
    </row>
    <row r="54" spans="1:5" x14ac:dyDescent="0.25">
      <c r="A54" s="21">
        <v>43941</v>
      </c>
      <c r="B54" s="72">
        <v>32250</v>
      </c>
      <c r="C54" s="72">
        <v>8450</v>
      </c>
      <c r="D54" s="72">
        <v>40700</v>
      </c>
    </row>
    <row r="55" spans="1:5" x14ac:dyDescent="0.25">
      <c r="A55" s="21">
        <v>43942</v>
      </c>
      <c r="B55" s="100">
        <v>33027</v>
      </c>
      <c r="C55" s="100">
        <v>8672</v>
      </c>
      <c r="D55" s="100">
        <v>41699</v>
      </c>
      <c r="E55" s="45"/>
    </row>
    <row r="56" spans="1:5" x14ac:dyDescent="0.25">
      <c r="A56" s="21">
        <v>43943</v>
      </c>
      <c r="B56" s="100">
        <v>34271</v>
      </c>
      <c r="C56" s="100">
        <v>9038</v>
      </c>
      <c r="D56" s="17">
        <v>43309</v>
      </c>
      <c r="E56" s="45"/>
    </row>
    <row r="57" spans="1:5" x14ac:dyDescent="0.25">
      <c r="A57" s="21">
        <v>43944</v>
      </c>
      <c r="B57" s="100">
        <v>35390</v>
      </c>
      <c r="C57" s="100">
        <v>9409</v>
      </c>
      <c r="D57" s="17">
        <v>44799</v>
      </c>
      <c r="E57" s="45"/>
    </row>
  </sheetData>
  <mergeCells count="2">
    <mergeCell ref="A3:A4"/>
    <mergeCell ref="B3:D3"/>
  </mergeCells>
  <hyperlinks>
    <hyperlink ref="L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R20"/>
  <sheetViews>
    <sheetView workbookViewId="0">
      <selection activeCell="R20" sqref="R20"/>
    </sheetView>
  </sheetViews>
  <sheetFormatPr defaultColWidth="8.85546875" defaultRowHeight="15" x14ac:dyDescent="0.25"/>
  <cols>
    <col min="1" max="16384" width="8.85546875" style="7"/>
  </cols>
  <sheetData>
    <row r="1" spans="1:1" ht="15.75" x14ac:dyDescent="0.25">
      <c r="A1" s="43"/>
    </row>
    <row r="20" spans="18:18" x14ac:dyDescent="0.25">
      <c r="R20" s="7" t="s">
        <v>94</v>
      </c>
    </row>
  </sheetData>
  <hyperlinks>
    <hyperlink ref="L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P44"/>
  <sheetViews>
    <sheetView showGridLines="0" zoomScale="90" zoomScaleNormal="90" workbookViewId="0">
      <pane xSplit="1" ySplit="3" topLeftCell="B4" activePane="bottomRight" state="frozen"/>
      <selection pane="topRight" activeCell="B1" sqref="B1"/>
      <selection pane="bottomLeft" activeCell="A4" sqref="A4"/>
      <selection pane="bottomRight" activeCell="E42" sqref="E42"/>
    </sheetView>
  </sheetViews>
  <sheetFormatPr defaultRowHeight="15" x14ac:dyDescent="0.25"/>
  <cols>
    <col min="1" max="1" width="11.140625" bestFit="1" customWidth="1"/>
    <col min="2" max="5" width="13.85546875" customWidth="1"/>
  </cols>
  <sheetData>
    <row r="1" spans="1:16" x14ac:dyDescent="0.25">
      <c r="A1" s="1" t="s">
        <v>42</v>
      </c>
      <c r="B1" s="1"/>
      <c r="C1" s="1"/>
      <c r="D1" s="2"/>
      <c r="K1" s="33" t="s">
        <v>35</v>
      </c>
    </row>
    <row r="2" spans="1:16" x14ac:dyDescent="0.25">
      <c r="A2" s="2"/>
      <c r="B2" s="2"/>
      <c r="C2" s="2"/>
      <c r="D2" s="2"/>
    </row>
    <row r="3" spans="1:16" ht="55.5" customHeight="1" x14ac:dyDescent="0.25">
      <c r="A3" s="47" t="s">
        <v>0</v>
      </c>
      <c r="B3" s="25" t="s">
        <v>12</v>
      </c>
      <c r="C3" s="25" t="s">
        <v>13</v>
      </c>
      <c r="D3" s="25" t="s">
        <v>14</v>
      </c>
      <c r="E3" s="26" t="s">
        <v>15</v>
      </c>
    </row>
    <row r="4" spans="1:16" x14ac:dyDescent="0.25">
      <c r="A4" s="18">
        <v>43908</v>
      </c>
      <c r="B4" s="14"/>
      <c r="C4" s="14"/>
      <c r="D4" s="15"/>
      <c r="E4" s="11"/>
      <c r="F4" s="11"/>
      <c r="G4" s="11"/>
      <c r="H4" s="11"/>
      <c r="I4" s="11"/>
      <c r="J4" s="11"/>
      <c r="K4" s="12"/>
      <c r="L4" s="12"/>
      <c r="M4" s="12"/>
      <c r="N4" s="12"/>
      <c r="O4" s="12"/>
      <c r="P4" s="12"/>
    </row>
    <row r="5" spans="1:16" x14ac:dyDescent="0.25">
      <c r="A5" s="19">
        <v>43909</v>
      </c>
      <c r="B5" s="9"/>
      <c r="C5" s="9"/>
      <c r="D5" s="10"/>
      <c r="E5" s="11"/>
      <c r="F5" s="11"/>
      <c r="G5" s="11"/>
      <c r="H5" s="11"/>
      <c r="I5" s="11"/>
      <c r="J5" s="11"/>
      <c r="K5" s="12"/>
      <c r="L5" s="12"/>
      <c r="M5" s="12"/>
      <c r="N5" s="12"/>
      <c r="O5" s="12"/>
      <c r="P5" s="12"/>
    </row>
    <row r="6" spans="1:16" x14ac:dyDescent="0.25">
      <c r="A6" s="19">
        <v>43910</v>
      </c>
      <c r="B6" s="9"/>
      <c r="C6" s="9"/>
      <c r="D6" s="10"/>
      <c r="E6" s="11"/>
      <c r="F6" s="11"/>
      <c r="G6" s="11"/>
      <c r="H6" s="11"/>
      <c r="I6" s="11"/>
      <c r="J6" s="11"/>
      <c r="K6" s="12"/>
      <c r="L6" s="12"/>
      <c r="M6" s="12"/>
      <c r="N6" s="12"/>
      <c r="O6" s="12"/>
      <c r="P6" s="12"/>
    </row>
    <row r="7" spans="1:16" x14ac:dyDescent="0.25">
      <c r="A7" s="19">
        <v>43911</v>
      </c>
      <c r="B7" s="9"/>
      <c r="C7" s="9"/>
      <c r="D7" s="10"/>
      <c r="E7" s="11"/>
      <c r="F7" s="11"/>
      <c r="G7" s="11"/>
      <c r="H7" s="11"/>
      <c r="I7" s="11"/>
      <c r="J7" s="11"/>
      <c r="K7" s="12"/>
      <c r="L7" s="12"/>
      <c r="M7" s="12"/>
      <c r="N7" s="12"/>
      <c r="O7" s="12"/>
      <c r="P7" s="12"/>
    </row>
    <row r="8" spans="1:16" x14ac:dyDescent="0.25">
      <c r="A8" s="19">
        <v>43912</v>
      </c>
      <c r="B8" s="9"/>
      <c r="C8" s="9"/>
      <c r="D8" s="10"/>
      <c r="E8" s="11"/>
      <c r="F8" s="11"/>
      <c r="G8" s="11"/>
      <c r="H8" s="11"/>
      <c r="I8" s="11"/>
      <c r="J8" s="11"/>
      <c r="K8" s="12"/>
      <c r="L8" s="12"/>
      <c r="M8" s="12"/>
      <c r="N8" s="12"/>
      <c r="O8" s="12"/>
      <c r="P8" s="12"/>
    </row>
    <row r="9" spans="1:16" x14ac:dyDescent="0.25">
      <c r="A9" s="19">
        <v>43913</v>
      </c>
      <c r="B9" s="9"/>
      <c r="C9" s="9"/>
      <c r="D9" s="10"/>
      <c r="E9" s="11"/>
      <c r="F9" s="11"/>
      <c r="G9" s="11"/>
      <c r="H9" s="11"/>
      <c r="I9" s="11"/>
      <c r="J9" s="11"/>
      <c r="K9" s="12"/>
      <c r="L9" s="12"/>
      <c r="M9" s="12"/>
      <c r="N9" s="12"/>
      <c r="O9" s="12"/>
      <c r="P9" s="12"/>
    </row>
    <row r="10" spans="1:16" x14ac:dyDescent="0.25">
      <c r="A10" s="19">
        <v>43914</v>
      </c>
      <c r="B10" s="9"/>
      <c r="C10" s="9"/>
      <c r="D10" s="10"/>
      <c r="E10" s="11"/>
      <c r="F10" s="11"/>
      <c r="G10" s="11"/>
      <c r="H10" s="11"/>
      <c r="I10" s="11"/>
      <c r="J10" s="11"/>
      <c r="K10" s="12"/>
      <c r="L10" s="12"/>
      <c r="M10" s="12"/>
      <c r="N10" s="12"/>
      <c r="O10" s="12"/>
      <c r="P10" s="12"/>
    </row>
    <row r="11" spans="1:16" x14ac:dyDescent="0.25">
      <c r="A11" s="19">
        <v>43915</v>
      </c>
      <c r="B11" s="9"/>
      <c r="C11" s="9"/>
      <c r="D11" s="10"/>
      <c r="E11" s="11"/>
      <c r="F11" s="11"/>
      <c r="G11" s="11"/>
      <c r="H11" s="11"/>
      <c r="I11" s="11"/>
      <c r="J11" s="11"/>
      <c r="K11" s="12"/>
      <c r="L11" s="12"/>
      <c r="M11" s="12"/>
      <c r="N11" s="12"/>
      <c r="O11" s="12"/>
      <c r="P11" s="12"/>
    </row>
    <row r="12" spans="1:16" x14ac:dyDescent="0.25">
      <c r="A12" s="19">
        <v>43916</v>
      </c>
      <c r="B12" s="9"/>
      <c r="C12" s="9"/>
      <c r="D12" s="10"/>
      <c r="E12" s="11"/>
      <c r="F12" s="11"/>
      <c r="G12" s="11"/>
      <c r="H12" s="11"/>
      <c r="I12" s="11"/>
      <c r="J12" s="11"/>
      <c r="K12" s="12"/>
      <c r="L12" s="12"/>
      <c r="M12" s="12"/>
      <c r="N12" s="12"/>
      <c r="O12" s="12"/>
      <c r="P12" s="12"/>
    </row>
    <row r="13" spans="1:16" x14ac:dyDescent="0.25">
      <c r="A13" s="19">
        <v>43917</v>
      </c>
      <c r="B13" s="9"/>
      <c r="C13" s="9"/>
      <c r="D13" s="10"/>
      <c r="E13" s="83"/>
      <c r="F13" s="11"/>
      <c r="G13" s="11"/>
      <c r="H13" s="11"/>
      <c r="I13" s="11"/>
      <c r="J13" s="11"/>
      <c r="K13" s="12"/>
      <c r="L13" s="12"/>
      <c r="M13" s="12"/>
      <c r="N13" s="12"/>
      <c r="O13" s="12"/>
      <c r="P13" s="12"/>
    </row>
    <row r="14" spans="1:16" x14ac:dyDescent="0.25">
      <c r="A14" s="19">
        <v>43918</v>
      </c>
      <c r="B14" s="9"/>
      <c r="C14" s="9"/>
      <c r="D14" s="10"/>
      <c r="E14" s="83"/>
      <c r="F14" s="11"/>
      <c r="G14" s="11"/>
      <c r="H14" s="11"/>
      <c r="I14" s="11"/>
      <c r="J14" s="11"/>
      <c r="K14" s="12"/>
      <c r="L14" s="12"/>
      <c r="M14" s="12"/>
      <c r="N14" s="12"/>
      <c r="O14" s="12"/>
      <c r="P14" s="12"/>
    </row>
    <row r="15" spans="1:16" x14ac:dyDescent="0.25">
      <c r="A15" s="19">
        <v>43919</v>
      </c>
      <c r="B15" s="9"/>
      <c r="C15" s="9"/>
      <c r="D15" s="10"/>
      <c r="E15" s="83"/>
      <c r="F15" s="11"/>
      <c r="G15" s="11"/>
      <c r="H15" s="11"/>
      <c r="I15" s="11"/>
      <c r="J15" s="11"/>
      <c r="K15" s="12"/>
      <c r="L15" s="12"/>
      <c r="M15" s="12"/>
      <c r="N15" s="12"/>
      <c r="O15" s="12"/>
      <c r="P15" s="12"/>
    </row>
    <row r="16" spans="1:16" x14ac:dyDescent="0.25">
      <c r="A16" s="19">
        <v>43920</v>
      </c>
      <c r="B16" s="9"/>
      <c r="C16" s="9"/>
      <c r="D16" s="10"/>
      <c r="E16" s="83"/>
      <c r="F16" s="11"/>
      <c r="G16" s="11"/>
      <c r="H16" s="11"/>
      <c r="I16" s="11"/>
      <c r="J16" s="11"/>
      <c r="K16" s="12"/>
      <c r="L16" s="12"/>
      <c r="M16" s="12"/>
      <c r="N16" s="12"/>
      <c r="O16" s="12"/>
      <c r="P16" s="12"/>
    </row>
    <row r="17" spans="1:16" x14ac:dyDescent="0.25">
      <c r="A17" s="19">
        <v>43921</v>
      </c>
      <c r="B17" s="9"/>
      <c r="C17" s="9"/>
      <c r="D17" s="10"/>
      <c r="E17" s="83"/>
      <c r="F17" s="11"/>
      <c r="G17" s="11"/>
      <c r="H17" s="11"/>
      <c r="I17" s="11"/>
      <c r="J17" s="11"/>
      <c r="K17" s="12"/>
      <c r="L17" s="12"/>
      <c r="M17" s="12"/>
      <c r="N17" s="12"/>
      <c r="O17" s="12"/>
      <c r="P17" s="12"/>
    </row>
    <row r="18" spans="1:16" x14ac:dyDescent="0.25">
      <c r="A18" s="19">
        <v>43922</v>
      </c>
      <c r="B18" s="9">
        <v>4354</v>
      </c>
      <c r="C18" s="9">
        <v>467</v>
      </c>
      <c r="D18" s="10">
        <v>4898</v>
      </c>
      <c r="E18" s="72">
        <f>SUM(B18:D18)</f>
        <v>9719</v>
      </c>
      <c r="F18" s="11"/>
      <c r="G18" s="11"/>
      <c r="H18" s="12"/>
      <c r="I18" s="11"/>
      <c r="J18" s="11"/>
      <c r="K18" s="12"/>
      <c r="L18" s="12"/>
      <c r="M18" s="12"/>
      <c r="N18" s="12"/>
      <c r="O18" s="12"/>
      <c r="P18" s="12"/>
    </row>
    <row r="19" spans="1:16" x14ac:dyDescent="0.25">
      <c r="A19" s="19">
        <v>43923</v>
      </c>
      <c r="B19" s="9">
        <v>4378</v>
      </c>
      <c r="C19" s="9">
        <v>435</v>
      </c>
      <c r="D19" s="10">
        <v>5578</v>
      </c>
      <c r="E19" s="72">
        <f t="shared" ref="E19:E36" si="0">SUM(B19:D19)</f>
        <v>10391</v>
      </c>
      <c r="F19" s="11"/>
      <c r="G19" s="11"/>
      <c r="H19" s="12"/>
      <c r="I19" s="11"/>
      <c r="J19" s="11"/>
      <c r="K19" s="12"/>
      <c r="L19" s="12"/>
      <c r="M19" s="12"/>
      <c r="N19" s="12"/>
      <c r="O19" s="12"/>
      <c r="P19" s="12"/>
    </row>
    <row r="20" spans="1:16" x14ac:dyDescent="0.25">
      <c r="A20" s="19">
        <v>43924</v>
      </c>
      <c r="B20" s="9">
        <v>4403</v>
      </c>
      <c r="C20" s="9">
        <v>399</v>
      </c>
      <c r="D20" s="10">
        <v>5699</v>
      </c>
      <c r="E20" s="72">
        <f t="shared" si="0"/>
        <v>10501</v>
      </c>
      <c r="F20" s="11"/>
      <c r="G20" s="11"/>
      <c r="H20" s="12"/>
      <c r="I20" s="11"/>
      <c r="J20" s="11"/>
      <c r="K20" s="12"/>
      <c r="L20" s="12"/>
      <c r="M20" s="12"/>
      <c r="N20" s="12"/>
      <c r="O20" s="12"/>
      <c r="P20" s="12"/>
    </row>
    <row r="21" spans="1:16" x14ac:dyDescent="0.25">
      <c r="A21" s="19">
        <v>43925</v>
      </c>
      <c r="B21" s="9">
        <v>4227</v>
      </c>
      <c r="C21" s="9">
        <v>365</v>
      </c>
      <c r="D21" s="10">
        <v>5170</v>
      </c>
      <c r="E21" s="72">
        <f t="shared" si="0"/>
        <v>9762</v>
      </c>
      <c r="F21" s="11"/>
      <c r="G21" s="11"/>
      <c r="H21" s="12"/>
      <c r="I21" s="11"/>
      <c r="J21" s="11"/>
      <c r="K21" s="12"/>
      <c r="L21" s="12"/>
      <c r="M21" s="12"/>
      <c r="N21" s="12"/>
      <c r="O21" s="12"/>
      <c r="P21" s="12"/>
    </row>
    <row r="22" spans="1:16" x14ac:dyDescent="0.25">
      <c r="A22" s="19">
        <v>43926</v>
      </c>
      <c r="B22" s="9">
        <v>4192</v>
      </c>
      <c r="C22" s="9">
        <v>342</v>
      </c>
      <c r="D22" s="10">
        <v>5117</v>
      </c>
      <c r="E22" s="72">
        <f t="shared" si="0"/>
        <v>9651</v>
      </c>
      <c r="F22" s="11"/>
      <c r="G22" s="11"/>
      <c r="H22" s="12"/>
      <c r="I22" s="11"/>
      <c r="J22" s="11"/>
      <c r="K22" s="12"/>
      <c r="L22" s="12"/>
      <c r="M22" s="12"/>
      <c r="N22" s="12"/>
      <c r="O22" s="12"/>
      <c r="P22" s="12"/>
    </row>
    <row r="23" spans="1:16" x14ac:dyDescent="0.25">
      <c r="A23" s="19">
        <v>43927</v>
      </c>
      <c r="B23" s="9">
        <v>3138</v>
      </c>
      <c r="C23" s="9">
        <v>264</v>
      </c>
      <c r="D23" s="10">
        <v>4045</v>
      </c>
      <c r="E23" s="72">
        <f t="shared" si="0"/>
        <v>7447</v>
      </c>
      <c r="F23" s="11"/>
      <c r="G23" s="11"/>
      <c r="H23" s="12"/>
      <c r="I23" s="11"/>
      <c r="J23" s="11"/>
      <c r="K23" s="12"/>
      <c r="L23" s="12"/>
      <c r="M23" s="12"/>
      <c r="N23" s="12"/>
      <c r="O23" s="12"/>
      <c r="P23" s="12"/>
    </row>
    <row r="24" spans="1:16" x14ac:dyDescent="0.25">
      <c r="A24" s="19">
        <v>43928</v>
      </c>
      <c r="B24" s="9">
        <v>3342</v>
      </c>
      <c r="C24" s="9">
        <v>252</v>
      </c>
      <c r="D24" s="10">
        <v>4315</v>
      </c>
      <c r="E24" s="72">
        <f t="shared" si="0"/>
        <v>7909</v>
      </c>
      <c r="F24" s="11"/>
      <c r="G24" s="11"/>
      <c r="H24" s="12"/>
      <c r="I24" s="11"/>
      <c r="J24" s="11"/>
      <c r="K24" s="12"/>
      <c r="L24" s="12"/>
      <c r="M24" s="12"/>
      <c r="N24" s="12"/>
      <c r="O24" s="12"/>
      <c r="P24" s="12"/>
    </row>
    <row r="25" spans="1:16" x14ac:dyDescent="0.25">
      <c r="A25" s="19">
        <v>43929</v>
      </c>
      <c r="B25" s="9">
        <v>3777</v>
      </c>
      <c r="C25" s="9">
        <v>287</v>
      </c>
      <c r="D25" s="10">
        <v>4699</v>
      </c>
      <c r="E25" s="72">
        <f t="shared" si="0"/>
        <v>8763</v>
      </c>
      <c r="F25" s="11"/>
      <c r="G25" s="11"/>
      <c r="H25" s="12"/>
      <c r="I25" s="11"/>
      <c r="J25" s="11"/>
      <c r="K25" s="12"/>
      <c r="L25" s="12"/>
      <c r="M25" s="12"/>
      <c r="N25" s="12"/>
      <c r="O25" s="12"/>
      <c r="P25" s="12"/>
    </row>
    <row r="26" spans="1:16" x14ac:dyDescent="0.25">
      <c r="A26" s="19">
        <v>43930</v>
      </c>
      <c r="B26" s="9">
        <v>3601</v>
      </c>
      <c r="C26" s="9">
        <v>269</v>
      </c>
      <c r="D26" s="10">
        <v>4493</v>
      </c>
      <c r="E26" s="72">
        <f t="shared" si="0"/>
        <v>8363</v>
      </c>
      <c r="F26" s="11"/>
      <c r="G26" s="11"/>
      <c r="H26" s="12"/>
      <c r="I26" s="11"/>
      <c r="J26" s="11"/>
      <c r="K26" s="12"/>
      <c r="L26" s="12"/>
      <c r="M26" s="12"/>
      <c r="N26" s="12"/>
      <c r="O26" s="12"/>
      <c r="P26" s="12"/>
    </row>
    <row r="27" spans="1:16" x14ac:dyDescent="0.25">
      <c r="A27" s="19">
        <v>43931</v>
      </c>
      <c r="B27" s="17">
        <v>3448</v>
      </c>
      <c r="C27" s="17">
        <v>243</v>
      </c>
      <c r="D27" s="17">
        <v>3967</v>
      </c>
      <c r="E27" s="71">
        <f t="shared" si="0"/>
        <v>7658</v>
      </c>
      <c r="F27" s="11"/>
      <c r="G27" s="11"/>
      <c r="H27" s="12"/>
      <c r="I27" s="11"/>
      <c r="J27" s="11"/>
      <c r="K27" s="12"/>
      <c r="L27" s="12"/>
      <c r="M27" s="12"/>
      <c r="N27" s="12"/>
      <c r="O27" s="12"/>
      <c r="P27" s="12"/>
    </row>
    <row r="28" spans="1:16" x14ac:dyDescent="0.25">
      <c r="A28" s="21">
        <v>43932</v>
      </c>
      <c r="B28" s="17">
        <v>3397</v>
      </c>
      <c r="C28" s="17">
        <v>233</v>
      </c>
      <c r="D28" s="17">
        <v>3776</v>
      </c>
      <c r="E28" s="71">
        <f t="shared" si="0"/>
        <v>7406</v>
      </c>
      <c r="F28" s="11"/>
      <c r="G28" s="11"/>
      <c r="H28" s="12"/>
      <c r="I28" s="11"/>
      <c r="J28" s="11"/>
      <c r="K28" s="12"/>
      <c r="L28" s="12"/>
      <c r="M28" s="12"/>
      <c r="N28" s="12"/>
      <c r="O28" s="12"/>
      <c r="P28" s="12"/>
    </row>
    <row r="29" spans="1:16" x14ac:dyDescent="0.25">
      <c r="A29" s="21">
        <v>43933</v>
      </c>
      <c r="B29" s="9">
        <v>3387</v>
      </c>
      <c r="C29" s="9">
        <v>229</v>
      </c>
      <c r="D29" s="9">
        <v>3696</v>
      </c>
      <c r="E29" s="71">
        <f t="shared" si="0"/>
        <v>7312</v>
      </c>
      <c r="H29" s="12"/>
    </row>
    <row r="30" spans="1:16" x14ac:dyDescent="0.25">
      <c r="A30" s="21">
        <v>43934</v>
      </c>
      <c r="B30" s="9">
        <v>2980</v>
      </c>
      <c r="C30" s="9">
        <v>195</v>
      </c>
      <c r="D30" s="9">
        <v>3155</v>
      </c>
      <c r="E30" s="71">
        <f t="shared" si="0"/>
        <v>6330</v>
      </c>
      <c r="H30" s="12"/>
    </row>
    <row r="31" spans="1:16" x14ac:dyDescent="0.25">
      <c r="A31" s="21">
        <v>43935</v>
      </c>
      <c r="B31" s="9">
        <v>3209</v>
      </c>
      <c r="C31" s="9">
        <v>219</v>
      </c>
      <c r="D31" s="9">
        <v>3665</v>
      </c>
      <c r="E31" s="71">
        <f t="shared" si="0"/>
        <v>7093</v>
      </c>
    </row>
    <row r="32" spans="1:16" x14ac:dyDescent="0.25">
      <c r="A32" s="21">
        <v>43936</v>
      </c>
      <c r="B32" s="9">
        <v>3321</v>
      </c>
      <c r="C32" s="9">
        <v>213</v>
      </c>
      <c r="D32" s="9">
        <v>3801</v>
      </c>
      <c r="E32" s="71">
        <f t="shared" si="0"/>
        <v>7335</v>
      </c>
    </row>
    <row r="33" spans="1:5" x14ac:dyDescent="0.25">
      <c r="A33" s="21">
        <v>43937</v>
      </c>
      <c r="B33" s="9">
        <v>3453</v>
      </c>
      <c r="C33" s="9">
        <v>227</v>
      </c>
      <c r="D33" s="9">
        <v>3972</v>
      </c>
      <c r="E33" s="71">
        <f t="shared" si="0"/>
        <v>7652</v>
      </c>
    </row>
    <row r="34" spans="1:5" x14ac:dyDescent="0.25">
      <c r="A34" s="21">
        <v>43938</v>
      </c>
      <c r="B34" s="9">
        <v>3740</v>
      </c>
      <c r="C34" s="9">
        <v>245</v>
      </c>
      <c r="D34" s="9">
        <v>3946</v>
      </c>
      <c r="E34" s="71">
        <f t="shared" si="0"/>
        <v>7931</v>
      </c>
    </row>
    <row r="35" spans="1:5" x14ac:dyDescent="0.25">
      <c r="A35" s="21">
        <v>43939</v>
      </c>
      <c r="B35" s="9">
        <v>3363</v>
      </c>
      <c r="C35" s="2">
        <v>220</v>
      </c>
      <c r="D35" s="81">
        <v>3759</v>
      </c>
      <c r="E35" s="71">
        <f t="shared" si="0"/>
        <v>7342</v>
      </c>
    </row>
    <row r="36" spans="1:5" x14ac:dyDescent="0.25">
      <c r="A36" s="21">
        <v>43940</v>
      </c>
      <c r="B36" s="9">
        <v>3425</v>
      </c>
      <c r="C36" s="2">
        <v>215</v>
      </c>
      <c r="D36" s="81">
        <v>3870</v>
      </c>
      <c r="E36" s="71">
        <f t="shared" si="0"/>
        <v>7510</v>
      </c>
    </row>
    <row r="37" spans="1:5" x14ac:dyDescent="0.25">
      <c r="A37" s="21">
        <v>43941</v>
      </c>
      <c r="B37" s="9">
        <v>3253</v>
      </c>
      <c r="C37" s="2">
        <v>217</v>
      </c>
      <c r="D37" s="81">
        <v>3501</v>
      </c>
      <c r="E37" s="71">
        <v>6971</v>
      </c>
    </row>
    <row r="38" spans="1:5" x14ac:dyDescent="0.25">
      <c r="A38" s="21">
        <v>43942</v>
      </c>
      <c r="B38" s="9">
        <v>3348</v>
      </c>
      <c r="C38" s="2">
        <v>237</v>
      </c>
      <c r="D38" s="81">
        <v>3625</v>
      </c>
      <c r="E38" s="71">
        <v>7210</v>
      </c>
    </row>
    <row r="39" spans="1:5" x14ac:dyDescent="0.25">
      <c r="A39" s="21">
        <v>43943</v>
      </c>
      <c r="B39" s="12">
        <v>3434</v>
      </c>
      <c r="C39" s="12">
        <v>233</v>
      </c>
      <c r="D39" s="12">
        <v>3680</v>
      </c>
      <c r="E39" s="134">
        <f>SUM(B39:D39)</f>
        <v>7347</v>
      </c>
    </row>
    <row r="40" spans="1:5" x14ac:dyDescent="0.25">
      <c r="A40" s="21"/>
      <c r="B40" s="9"/>
      <c r="C40" s="2"/>
      <c r="D40" s="81"/>
      <c r="E40" s="71"/>
    </row>
    <row r="41" spans="1:5" x14ac:dyDescent="0.25">
      <c r="A41" s="21"/>
      <c r="B41" s="9"/>
      <c r="C41" s="2"/>
      <c r="D41" s="81"/>
      <c r="E41" s="71"/>
    </row>
    <row r="42" spans="1:5" x14ac:dyDescent="0.25">
      <c r="A42" s="21"/>
      <c r="B42" s="9"/>
      <c r="C42" s="2"/>
      <c r="D42" s="81"/>
      <c r="E42" s="71"/>
    </row>
    <row r="43" spans="1:5" x14ac:dyDescent="0.25">
      <c r="A43" s="21"/>
      <c r="B43" s="9"/>
      <c r="C43" s="2"/>
      <c r="D43" s="81"/>
      <c r="E43" s="71"/>
    </row>
    <row r="44" spans="1:5" x14ac:dyDescent="0.25">
      <c r="A44" s="21"/>
      <c r="B44" s="9"/>
      <c r="C44" s="2"/>
      <c r="D44" s="81"/>
      <c r="E44" s="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workbookViewId="0">
      <selection activeCell="V23" sqref="V23"/>
    </sheetView>
  </sheetViews>
  <sheetFormatPr defaultColWidth="9.140625" defaultRowHeight="15" x14ac:dyDescent="0.25"/>
  <cols>
    <col min="1" max="16384" width="9.140625" style="7"/>
  </cols>
  <sheetData>
    <row r="1" spans="1:17" ht="15.75" x14ac:dyDescent="0.25">
      <c r="A1" s="8"/>
      <c r="Q1" s="33" t="s">
        <v>35</v>
      </c>
    </row>
    <row r="26" ht="86.25" customHeight="1" x14ac:dyDescent="0.25"/>
  </sheetData>
  <hyperlinks>
    <hyperlink ref="Q1" location="Contents!A1" display="Contents page"/>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U31"/>
  <sheetViews>
    <sheetView showGridLines="0" topLeftCell="E1" zoomScale="90" zoomScaleNormal="90" workbookViewId="0">
      <selection activeCell="H21" sqref="H21"/>
    </sheetView>
  </sheetViews>
  <sheetFormatPr defaultRowHeight="15" x14ac:dyDescent="0.25"/>
  <cols>
    <col min="1" max="1" width="9.140625" customWidth="1"/>
    <col min="2" max="3" width="20.85546875" customWidth="1"/>
    <col min="4" max="4" width="25" customWidth="1"/>
    <col min="5" max="5" width="4.42578125" customWidth="1"/>
    <col min="6" max="6" width="19" customWidth="1"/>
    <col min="7" max="7" width="21.85546875" customWidth="1"/>
    <col min="8" max="8" width="4.140625" customWidth="1"/>
    <col min="9" max="9" width="20.42578125" customWidth="1"/>
    <col min="10" max="10" width="19.42578125" customWidth="1"/>
  </cols>
  <sheetData>
    <row r="1" spans="1:21" x14ac:dyDescent="0.25">
      <c r="A1" s="1" t="s">
        <v>80</v>
      </c>
      <c r="B1" s="1"/>
      <c r="C1" s="1"/>
      <c r="D1" s="1"/>
      <c r="E1" s="1"/>
      <c r="F1" s="1"/>
      <c r="G1" s="2"/>
      <c r="H1" s="2"/>
      <c r="U1" s="33" t="s">
        <v>35</v>
      </c>
    </row>
    <row r="2" spans="1:21" ht="15.6" customHeight="1" x14ac:dyDescent="0.25">
      <c r="A2" s="2"/>
      <c r="B2" s="2"/>
      <c r="C2" s="2"/>
      <c r="D2" s="2"/>
      <c r="E2" s="2"/>
      <c r="F2" s="2"/>
      <c r="G2" s="2"/>
      <c r="H2" s="2"/>
    </row>
    <row r="3" spans="1:21" ht="62.45" customHeight="1" x14ac:dyDescent="0.25">
      <c r="A3" s="106" t="s">
        <v>0</v>
      </c>
      <c r="B3" s="68" t="s">
        <v>64</v>
      </c>
      <c r="C3" s="68" t="s">
        <v>81</v>
      </c>
      <c r="D3" s="68" t="s">
        <v>82</v>
      </c>
      <c r="E3" s="107"/>
      <c r="F3" s="68" t="s">
        <v>83</v>
      </c>
      <c r="G3" s="68" t="s">
        <v>84</v>
      </c>
      <c r="H3" s="108"/>
      <c r="I3" s="68" t="s">
        <v>85</v>
      </c>
      <c r="J3" s="68" t="s">
        <v>86</v>
      </c>
    </row>
    <row r="4" spans="1:21" x14ac:dyDescent="0.25">
      <c r="A4" s="36">
        <v>43932</v>
      </c>
      <c r="B4" s="13">
        <v>406</v>
      </c>
      <c r="C4" s="109">
        <v>0.37</v>
      </c>
      <c r="D4" s="110">
        <v>202</v>
      </c>
      <c r="E4" s="110"/>
      <c r="F4" s="109" t="s">
        <v>87</v>
      </c>
      <c r="G4" s="109" t="s">
        <v>87</v>
      </c>
      <c r="H4" s="111"/>
      <c r="I4" s="110">
        <v>1095</v>
      </c>
      <c r="J4" s="110">
        <v>35</v>
      </c>
      <c r="K4" s="11"/>
      <c r="L4" s="11"/>
      <c r="M4" s="12"/>
      <c r="N4" s="12"/>
      <c r="O4" s="12"/>
      <c r="P4" s="12"/>
      <c r="Q4" s="12"/>
      <c r="R4" s="12"/>
    </row>
    <row r="5" spans="1:21" x14ac:dyDescent="0.25">
      <c r="A5" s="36">
        <v>43933</v>
      </c>
      <c r="B5" s="16">
        <v>408</v>
      </c>
      <c r="C5" s="109">
        <v>0.38</v>
      </c>
      <c r="D5" s="110">
        <v>204</v>
      </c>
      <c r="E5" s="110"/>
      <c r="F5" s="109" t="s">
        <v>87</v>
      </c>
      <c r="G5" s="109" t="s">
        <v>87</v>
      </c>
      <c r="H5" s="109"/>
      <c r="I5" s="110">
        <v>1124</v>
      </c>
      <c r="J5" s="110">
        <v>29</v>
      </c>
    </row>
    <row r="6" spans="1:21" x14ac:dyDescent="0.25">
      <c r="A6" s="36">
        <v>43934</v>
      </c>
      <c r="B6" s="16">
        <v>414</v>
      </c>
      <c r="C6" s="109">
        <v>0.38</v>
      </c>
      <c r="D6" s="110">
        <v>214</v>
      </c>
      <c r="E6" s="110"/>
      <c r="F6" s="109" t="s">
        <v>87</v>
      </c>
      <c r="G6" s="109" t="s">
        <v>87</v>
      </c>
      <c r="H6" s="109"/>
      <c r="I6" s="110">
        <v>1209</v>
      </c>
      <c r="J6" s="110">
        <v>85</v>
      </c>
    </row>
    <row r="7" spans="1:21" x14ac:dyDescent="0.25">
      <c r="A7" s="36">
        <v>43935</v>
      </c>
      <c r="B7" s="16">
        <v>433</v>
      </c>
      <c r="C7" s="109">
        <v>0.4</v>
      </c>
      <c r="D7" s="110">
        <v>225</v>
      </c>
      <c r="E7" s="110"/>
      <c r="F7" s="109" t="s">
        <v>87</v>
      </c>
      <c r="G7" s="109" t="s">
        <v>87</v>
      </c>
      <c r="H7" s="109"/>
      <c r="I7" s="110">
        <v>1295</v>
      </c>
      <c r="J7" s="110">
        <v>86</v>
      </c>
    </row>
    <row r="8" spans="1:21" x14ac:dyDescent="0.25">
      <c r="A8" s="73">
        <v>43936</v>
      </c>
      <c r="B8" s="16">
        <v>444</v>
      </c>
      <c r="C8" s="109">
        <v>0.41</v>
      </c>
      <c r="D8" s="110">
        <v>239</v>
      </c>
      <c r="E8" s="110"/>
      <c r="F8" s="109" t="s">
        <v>87</v>
      </c>
      <c r="G8" s="109" t="s">
        <v>87</v>
      </c>
      <c r="H8" s="109"/>
      <c r="I8" s="110">
        <v>1398</v>
      </c>
      <c r="J8" s="110">
        <v>103</v>
      </c>
    </row>
    <row r="9" spans="1:21" x14ac:dyDescent="0.25">
      <c r="A9" s="73">
        <v>43937</v>
      </c>
      <c r="B9" s="20">
        <v>456</v>
      </c>
      <c r="C9" s="112">
        <v>0.42</v>
      </c>
      <c r="D9" s="110">
        <v>251</v>
      </c>
      <c r="E9" s="110"/>
      <c r="F9" s="113" t="s">
        <v>87</v>
      </c>
      <c r="G9" s="113" t="s">
        <v>87</v>
      </c>
      <c r="H9" s="113"/>
      <c r="I9" s="110">
        <v>1498</v>
      </c>
      <c r="J9" s="110">
        <v>100</v>
      </c>
    </row>
    <row r="10" spans="1:21" x14ac:dyDescent="0.25">
      <c r="A10" s="73">
        <v>43938</v>
      </c>
      <c r="B10" s="20">
        <v>459</v>
      </c>
      <c r="C10" s="112">
        <v>0.42</v>
      </c>
      <c r="D10" s="110">
        <v>267</v>
      </c>
      <c r="E10" s="110"/>
      <c r="F10" s="113" t="s">
        <v>87</v>
      </c>
      <c r="G10" s="113" t="s">
        <v>87</v>
      </c>
      <c r="H10" s="113"/>
      <c r="I10" s="110">
        <v>1621</v>
      </c>
      <c r="J10" s="110">
        <v>123</v>
      </c>
    </row>
    <row r="11" spans="1:21" x14ac:dyDescent="0.25">
      <c r="A11" s="73">
        <v>43939</v>
      </c>
      <c r="B11" s="85">
        <v>462</v>
      </c>
      <c r="C11" s="112">
        <v>0.43</v>
      </c>
      <c r="D11" s="110">
        <v>269</v>
      </c>
      <c r="E11" s="110"/>
      <c r="F11" s="113" t="s">
        <v>87</v>
      </c>
      <c r="G11" s="113" t="s">
        <v>87</v>
      </c>
      <c r="H11" s="113"/>
      <c r="I11" s="110">
        <v>1663</v>
      </c>
      <c r="J11" s="110">
        <v>42</v>
      </c>
    </row>
    <row r="12" spans="1:21" x14ac:dyDescent="0.25">
      <c r="A12" s="73">
        <v>43940</v>
      </c>
      <c r="B12" s="2">
        <v>462</v>
      </c>
      <c r="C12" s="112">
        <v>0.43</v>
      </c>
      <c r="D12" s="110">
        <v>272</v>
      </c>
      <c r="E12" s="110"/>
      <c r="F12" s="113" t="s">
        <v>87</v>
      </c>
      <c r="G12" s="113" t="s">
        <v>87</v>
      </c>
      <c r="H12" s="113"/>
      <c r="I12" s="110">
        <v>1677</v>
      </c>
      <c r="J12" s="110">
        <v>14</v>
      </c>
    </row>
    <row r="13" spans="1:21" x14ac:dyDescent="0.25">
      <c r="A13" s="73">
        <v>43941</v>
      </c>
      <c r="B13" s="2">
        <v>475</v>
      </c>
      <c r="C13" s="112">
        <v>0.44</v>
      </c>
      <c r="D13" s="110">
        <v>286</v>
      </c>
      <c r="E13" s="110"/>
      <c r="F13" s="113" t="s">
        <v>87</v>
      </c>
      <c r="G13" s="113" t="s">
        <v>87</v>
      </c>
      <c r="H13" s="113"/>
      <c r="I13" s="110">
        <v>1873</v>
      </c>
      <c r="J13" s="110">
        <v>196</v>
      </c>
    </row>
    <row r="14" spans="1:21" x14ac:dyDescent="0.25">
      <c r="A14" s="73">
        <v>43942</v>
      </c>
      <c r="B14" s="85">
        <v>495</v>
      </c>
      <c r="C14" s="113">
        <v>0.46</v>
      </c>
      <c r="D14" s="114">
        <v>308</v>
      </c>
      <c r="E14" s="114"/>
      <c r="F14" s="115">
        <v>384</v>
      </c>
      <c r="G14" s="113">
        <v>0.35</v>
      </c>
      <c r="H14" s="113"/>
      <c r="I14" s="114">
        <v>2085</v>
      </c>
      <c r="J14" s="114">
        <v>212</v>
      </c>
    </row>
    <row r="15" spans="1:21" x14ac:dyDescent="0.25">
      <c r="A15" s="73">
        <v>43943</v>
      </c>
      <c r="B15" s="85">
        <v>506</v>
      </c>
      <c r="C15" s="113">
        <v>0.47</v>
      </c>
      <c r="D15" s="133">
        <v>318</v>
      </c>
      <c r="E15" s="131"/>
      <c r="F15" s="115" t="s">
        <v>87</v>
      </c>
      <c r="G15" s="132" t="s">
        <v>87</v>
      </c>
      <c r="H15" s="130"/>
      <c r="I15" s="114">
        <v>2293</v>
      </c>
      <c r="J15" s="114">
        <v>208</v>
      </c>
    </row>
    <row r="16" spans="1:21" x14ac:dyDescent="0.25">
      <c r="C16" s="79"/>
      <c r="D16" s="79"/>
      <c r="E16" s="79"/>
      <c r="F16" s="79"/>
    </row>
    <row r="17" spans="1:10" ht="17.649999999999999" customHeight="1" x14ac:dyDescent="0.25">
      <c r="A17" s="149"/>
      <c r="B17" s="149"/>
      <c r="C17" s="149"/>
      <c r="D17" s="149"/>
      <c r="E17" s="149"/>
      <c r="F17" s="149"/>
      <c r="G17" s="149"/>
      <c r="H17" s="149"/>
      <c r="I17" s="149"/>
      <c r="J17" s="149"/>
    </row>
    <row r="18" spans="1:10" x14ac:dyDescent="0.25">
      <c r="C18" s="79"/>
      <c r="D18" s="79"/>
      <c r="E18" s="79"/>
      <c r="F18" s="79"/>
    </row>
    <row r="19" spans="1:10" x14ac:dyDescent="0.25">
      <c r="C19" s="79"/>
      <c r="D19" s="79"/>
      <c r="E19" s="79"/>
      <c r="F19" s="79"/>
    </row>
    <row r="20" spans="1:10" x14ac:dyDescent="0.25">
      <c r="C20" s="79"/>
      <c r="D20" s="79"/>
      <c r="E20" s="79"/>
      <c r="F20" s="79"/>
    </row>
    <row r="21" spans="1:10" x14ac:dyDescent="0.25">
      <c r="C21" s="79"/>
      <c r="D21" s="79"/>
      <c r="E21" s="79"/>
      <c r="F21" s="79"/>
    </row>
    <row r="22" spans="1:10" x14ac:dyDescent="0.25">
      <c r="C22" s="79"/>
      <c r="D22" s="79"/>
      <c r="E22" s="79"/>
      <c r="F22" s="79"/>
    </row>
    <row r="23" spans="1:10" x14ac:dyDescent="0.25">
      <c r="C23" s="79"/>
      <c r="D23" s="79"/>
      <c r="E23" s="79"/>
      <c r="F23" s="79"/>
    </row>
    <row r="24" spans="1:10" x14ac:dyDescent="0.25">
      <c r="C24" s="79"/>
      <c r="D24" s="79"/>
      <c r="E24" s="79"/>
      <c r="F24" s="79"/>
      <c r="G24" s="116"/>
      <c r="H24" s="116"/>
      <c r="I24" s="117"/>
    </row>
    <row r="25" spans="1:10" x14ac:dyDescent="0.25">
      <c r="C25" s="79"/>
      <c r="D25" s="79"/>
      <c r="E25" s="79"/>
      <c r="F25" s="79"/>
      <c r="G25" s="116"/>
      <c r="H25" s="116"/>
    </row>
    <row r="26" spans="1:10" x14ac:dyDescent="0.25">
      <c r="C26" s="79"/>
      <c r="D26" s="79"/>
      <c r="E26" s="79"/>
      <c r="F26" s="79"/>
      <c r="G26" s="116"/>
      <c r="H26" s="116"/>
    </row>
    <row r="27" spans="1:10" x14ac:dyDescent="0.25">
      <c r="G27" s="116"/>
      <c r="H27" s="116"/>
    </row>
    <row r="28" spans="1:10" x14ac:dyDescent="0.25">
      <c r="G28" s="116"/>
      <c r="H28" s="116"/>
    </row>
    <row r="29" spans="1:10" x14ac:dyDescent="0.25">
      <c r="G29" s="116"/>
      <c r="H29" s="116"/>
    </row>
    <row r="30" spans="1:10" x14ac:dyDescent="0.25">
      <c r="G30" s="116"/>
      <c r="H30" s="116"/>
      <c r="I30" s="116"/>
    </row>
    <row r="31" spans="1:10" x14ac:dyDescent="0.25">
      <c r="G31" s="116"/>
      <c r="H31" s="116"/>
    </row>
  </sheetData>
  <mergeCells count="1">
    <mergeCell ref="A17:J17"/>
  </mergeCells>
  <hyperlinks>
    <hyperlink ref="U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44"/>
  <sheetViews>
    <sheetView workbookViewId="0">
      <selection activeCell="L28" sqref="L28"/>
    </sheetView>
  </sheetViews>
  <sheetFormatPr defaultColWidth="8.7109375" defaultRowHeight="15" x14ac:dyDescent="0.25"/>
  <cols>
    <col min="1" max="1" width="15" style="7" customWidth="1"/>
    <col min="2" max="2" width="26" style="7" customWidth="1"/>
    <col min="3" max="16384" width="8.7109375" style="7"/>
  </cols>
  <sheetData>
    <row r="1" spans="1:2" x14ac:dyDescent="0.25">
      <c r="A1" s="118" t="s">
        <v>89</v>
      </c>
    </row>
    <row r="3" spans="1:2" ht="39" x14ac:dyDescent="0.25">
      <c r="A3" s="119" t="s">
        <v>0</v>
      </c>
      <c r="B3" s="120" t="s">
        <v>88</v>
      </c>
    </row>
    <row r="4" spans="1:2" x14ac:dyDescent="0.25">
      <c r="A4" s="121">
        <v>43903</v>
      </c>
      <c r="B4" s="122">
        <v>1</v>
      </c>
    </row>
    <row r="5" spans="1:2" x14ac:dyDescent="0.25">
      <c r="A5" s="121">
        <v>43904</v>
      </c>
      <c r="B5" s="122">
        <v>1</v>
      </c>
    </row>
    <row r="6" spans="1:2" x14ac:dyDescent="0.25">
      <c r="A6" s="121">
        <v>43905</v>
      </c>
      <c r="B6" s="122">
        <v>1</v>
      </c>
    </row>
    <row r="7" spans="1:2" x14ac:dyDescent="0.25">
      <c r="A7" s="121">
        <v>43906</v>
      </c>
      <c r="B7" s="122">
        <v>2</v>
      </c>
    </row>
    <row r="8" spans="1:2" x14ac:dyDescent="0.25">
      <c r="A8" s="121">
        <v>43907</v>
      </c>
      <c r="B8" s="122">
        <v>3</v>
      </c>
    </row>
    <row r="9" spans="1:2" x14ac:dyDescent="0.25">
      <c r="A9" s="121">
        <v>43908</v>
      </c>
      <c r="B9" s="122">
        <v>6</v>
      </c>
    </row>
    <row r="10" spans="1:2" x14ac:dyDescent="0.25">
      <c r="A10" s="121">
        <v>43909</v>
      </c>
      <c r="B10" s="122">
        <v>6</v>
      </c>
    </row>
    <row r="11" spans="1:2" x14ac:dyDescent="0.25">
      <c r="A11" s="121">
        <v>43910</v>
      </c>
      <c r="B11" s="122">
        <v>7</v>
      </c>
    </row>
    <row r="12" spans="1:2" x14ac:dyDescent="0.25">
      <c r="A12" s="121">
        <v>43911</v>
      </c>
      <c r="B12" s="122">
        <v>10</v>
      </c>
    </row>
    <row r="13" spans="1:2" x14ac:dyDescent="0.25">
      <c r="A13" s="121">
        <v>43912</v>
      </c>
      <c r="B13" s="122">
        <v>14</v>
      </c>
    </row>
    <row r="14" spans="1:2" x14ac:dyDescent="0.25">
      <c r="A14" s="121">
        <v>43913</v>
      </c>
      <c r="B14" s="122">
        <v>16</v>
      </c>
    </row>
    <row r="15" spans="1:2" x14ac:dyDescent="0.25">
      <c r="A15" s="121">
        <v>43914</v>
      </c>
      <c r="B15" s="122">
        <v>22</v>
      </c>
    </row>
    <row r="16" spans="1:2" x14ac:dyDescent="0.25">
      <c r="A16" s="121">
        <v>43915</v>
      </c>
      <c r="B16" s="122">
        <v>25</v>
      </c>
    </row>
    <row r="17" spans="1:5" x14ac:dyDescent="0.25">
      <c r="A17" s="121">
        <v>43916</v>
      </c>
      <c r="B17" s="122">
        <v>33</v>
      </c>
    </row>
    <row r="18" spans="1:5" x14ac:dyDescent="0.25">
      <c r="A18" s="121">
        <v>43917</v>
      </c>
      <c r="B18" s="122">
        <v>40</v>
      </c>
    </row>
    <row r="19" spans="1:5" x14ac:dyDescent="0.25">
      <c r="A19" s="121">
        <v>43918</v>
      </c>
      <c r="B19" s="122">
        <v>41</v>
      </c>
    </row>
    <row r="20" spans="1:5" x14ac:dyDescent="0.25">
      <c r="A20" s="121">
        <v>43919</v>
      </c>
      <c r="B20" s="122">
        <v>47</v>
      </c>
    </row>
    <row r="21" spans="1:5" x14ac:dyDescent="0.25">
      <c r="A21" s="121">
        <v>43920</v>
      </c>
      <c r="B21" s="122">
        <v>69</v>
      </c>
    </row>
    <row r="22" spans="1:5" x14ac:dyDescent="0.25">
      <c r="A22" s="121">
        <v>43921</v>
      </c>
      <c r="B22" s="122">
        <v>97</v>
      </c>
    </row>
    <row r="23" spans="1:5" x14ac:dyDescent="0.25">
      <c r="A23" s="121">
        <v>43922</v>
      </c>
      <c r="B23" s="122">
        <v>126</v>
      </c>
    </row>
    <row r="24" spans="1:5" x14ac:dyDescent="0.25">
      <c r="A24" s="121">
        <v>43923</v>
      </c>
      <c r="B24" s="122">
        <v>172</v>
      </c>
    </row>
    <row r="25" spans="1:5" x14ac:dyDescent="0.25">
      <c r="A25" s="121">
        <v>43924</v>
      </c>
      <c r="B25" s="122">
        <v>218</v>
      </c>
    </row>
    <row r="26" spans="1:5" x14ac:dyDescent="0.25">
      <c r="A26" s="121">
        <v>43925</v>
      </c>
      <c r="B26" s="122">
        <v>220</v>
      </c>
    </row>
    <row r="27" spans="1:5" x14ac:dyDescent="0.25">
      <c r="A27" s="121">
        <v>43926</v>
      </c>
      <c r="B27" s="122">
        <v>222</v>
      </c>
    </row>
    <row r="28" spans="1:5" x14ac:dyDescent="0.25">
      <c r="A28" s="121">
        <v>43927</v>
      </c>
      <c r="B28" s="122">
        <v>296</v>
      </c>
    </row>
    <row r="29" spans="1:5" x14ac:dyDescent="0.25">
      <c r="A29" s="121">
        <v>43928</v>
      </c>
      <c r="B29" s="122">
        <v>366</v>
      </c>
      <c r="E29" s="129" t="s">
        <v>93</v>
      </c>
    </row>
    <row r="30" spans="1:5" x14ac:dyDescent="0.25">
      <c r="A30" s="121">
        <v>43929</v>
      </c>
      <c r="B30" s="122">
        <v>447</v>
      </c>
    </row>
    <row r="31" spans="1:5" x14ac:dyDescent="0.25">
      <c r="A31" s="121">
        <v>43930</v>
      </c>
      <c r="B31" s="122">
        <v>495</v>
      </c>
    </row>
    <row r="32" spans="1:5" x14ac:dyDescent="0.25">
      <c r="A32" s="121">
        <v>43931</v>
      </c>
      <c r="B32" s="122">
        <v>542</v>
      </c>
    </row>
    <row r="33" spans="1:2" x14ac:dyDescent="0.25">
      <c r="A33" s="121">
        <v>43932</v>
      </c>
      <c r="B33" s="122">
        <v>566</v>
      </c>
    </row>
    <row r="34" spans="1:2" x14ac:dyDescent="0.25">
      <c r="A34" s="121">
        <v>43933</v>
      </c>
      <c r="B34" s="122">
        <v>575</v>
      </c>
    </row>
    <row r="35" spans="1:2" x14ac:dyDescent="0.25">
      <c r="A35" s="121">
        <v>43934</v>
      </c>
      <c r="B35" s="122">
        <v>615</v>
      </c>
    </row>
    <row r="36" spans="1:2" x14ac:dyDescent="0.25">
      <c r="A36" s="121">
        <v>43935</v>
      </c>
      <c r="B36" s="122">
        <v>699</v>
      </c>
    </row>
    <row r="37" spans="1:2" x14ac:dyDescent="0.25">
      <c r="A37" s="121">
        <v>43936</v>
      </c>
      <c r="B37" s="122">
        <v>779</v>
      </c>
    </row>
    <row r="38" spans="1:2" x14ac:dyDescent="0.25">
      <c r="A38" s="121">
        <v>43937</v>
      </c>
      <c r="B38" s="122">
        <v>837</v>
      </c>
    </row>
    <row r="39" spans="1:2" x14ac:dyDescent="0.25">
      <c r="A39" s="121">
        <v>43938</v>
      </c>
      <c r="B39" s="122">
        <v>893</v>
      </c>
    </row>
    <row r="40" spans="1:2" x14ac:dyDescent="0.25">
      <c r="A40" s="121">
        <v>43939</v>
      </c>
      <c r="B40" s="122">
        <v>903</v>
      </c>
    </row>
    <row r="41" spans="1:2" x14ac:dyDescent="0.25">
      <c r="A41" s="121">
        <v>43940</v>
      </c>
      <c r="B41" s="122">
        <v>915</v>
      </c>
    </row>
    <row r="42" spans="1:2" x14ac:dyDescent="0.25">
      <c r="A42" s="121">
        <v>43941</v>
      </c>
      <c r="B42" s="122">
        <v>985</v>
      </c>
    </row>
    <row r="43" spans="1:2" x14ac:dyDescent="0.25">
      <c r="A43" s="121">
        <v>43942</v>
      </c>
      <c r="B43" s="122">
        <v>1062</v>
      </c>
    </row>
    <row r="44" spans="1:2" x14ac:dyDescent="0.25">
      <c r="A44" s="121">
        <v>43943</v>
      </c>
      <c r="B44" s="122">
        <v>1120</v>
      </c>
    </row>
  </sheetData>
  <hyperlinks>
    <hyperlink ref="E29"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9" sqref="L9"/>
    </sheetView>
  </sheetViews>
  <sheetFormatPr defaultColWidth="8.7109375" defaultRowHeight="15" x14ac:dyDescent="0.25"/>
  <cols>
    <col min="1" max="16384" width="8.7109375" style="7"/>
  </cols>
  <sheetData>
    <row r="1" spans="1:1" x14ac:dyDescent="0.25">
      <c r="A1" s="12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B5:M18"/>
  <sheetViews>
    <sheetView showGridLines="0" workbookViewId="0"/>
  </sheetViews>
  <sheetFormatPr defaultRowHeight="15" x14ac:dyDescent="0.25"/>
  <cols>
    <col min="1" max="1" width="4.140625" customWidth="1"/>
  </cols>
  <sheetData>
    <row r="5" spans="2:13" x14ac:dyDescent="0.25">
      <c r="M5" s="55" t="s">
        <v>66</v>
      </c>
    </row>
    <row r="6" spans="2:13" x14ac:dyDescent="0.25">
      <c r="B6" s="33" t="s">
        <v>67</v>
      </c>
    </row>
    <row r="10" spans="2:13" x14ac:dyDescent="0.25">
      <c r="L10" s="33"/>
    </row>
    <row r="15" spans="2:13" ht="20.25" x14ac:dyDescent="0.3">
      <c r="B15" s="56"/>
    </row>
    <row r="16" spans="2:13" x14ac:dyDescent="0.25">
      <c r="B16" s="55"/>
    </row>
    <row r="17" spans="2:2" x14ac:dyDescent="0.25">
      <c r="B17" s="33"/>
    </row>
    <row r="18" spans="2:2" x14ac:dyDescent="0.25">
      <c r="B18" s="33" t="s">
        <v>65</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O40"/>
  <sheetViews>
    <sheetView showGridLines="0" zoomScale="90" zoomScaleNormal="90" workbookViewId="0">
      <pane xSplit="1" ySplit="3" topLeftCell="B4" activePane="bottomRight" state="frozen"/>
      <selection pane="topRight" activeCell="B1" sqref="B1"/>
      <selection pane="bottomLeft" activeCell="A4" sqref="A4"/>
      <selection pane="bottomRight"/>
    </sheetView>
  </sheetViews>
  <sheetFormatPr defaultRowHeight="15" x14ac:dyDescent="0.25"/>
  <cols>
    <col min="1" max="1" width="11.140625" bestFit="1" customWidth="1"/>
    <col min="2" max="2" width="18" customWidth="1"/>
    <col min="3" max="3" width="20.140625" customWidth="1"/>
    <col min="4" max="4" width="12.85546875" customWidth="1"/>
  </cols>
  <sheetData>
    <row r="1" spans="1:15" x14ac:dyDescent="0.25">
      <c r="A1" s="1" t="s">
        <v>79</v>
      </c>
      <c r="B1" s="1"/>
      <c r="C1" s="1"/>
      <c r="D1" s="2"/>
      <c r="K1" s="33" t="s">
        <v>35</v>
      </c>
    </row>
    <row r="2" spans="1:15" x14ac:dyDescent="0.25">
      <c r="A2" s="2"/>
      <c r="B2" s="2"/>
      <c r="C2" s="2"/>
      <c r="D2" s="2"/>
    </row>
    <row r="3" spans="1:15" ht="30.6" customHeight="1" x14ac:dyDescent="0.25">
      <c r="A3" s="22" t="s">
        <v>0</v>
      </c>
      <c r="B3" s="24" t="s">
        <v>63</v>
      </c>
      <c r="C3" s="24" t="s">
        <v>78</v>
      </c>
      <c r="D3" s="45"/>
    </row>
    <row r="4" spans="1:15" x14ac:dyDescent="0.25">
      <c r="A4" s="34">
        <v>43907</v>
      </c>
      <c r="B4" s="13">
        <v>6977</v>
      </c>
      <c r="C4" s="14">
        <v>6772</v>
      </c>
      <c r="D4" s="74"/>
      <c r="E4" s="11"/>
      <c r="F4" s="11"/>
      <c r="G4" s="11"/>
      <c r="H4" s="11"/>
      <c r="I4" s="11"/>
      <c r="J4" s="12"/>
      <c r="K4" s="12"/>
      <c r="L4" s="12"/>
      <c r="M4" s="12"/>
      <c r="N4" s="12"/>
      <c r="O4" s="12"/>
    </row>
    <row r="5" spans="1:15" x14ac:dyDescent="0.25">
      <c r="A5" s="35">
        <v>43908</v>
      </c>
      <c r="B5" s="16">
        <v>5568</v>
      </c>
      <c r="C5" s="9">
        <v>4930</v>
      </c>
      <c r="D5" s="74"/>
      <c r="E5" s="11"/>
      <c r="F5" s="11"/>
      <c r="G5" s="11"/>
      <c r="H5" s="11"/>
      <c r="I5" s="11"/>
      <c r="J5" s="12"/>
      <c r="K5" s="12"/>
      <c r="L5" s="12"/>
      <c r="M5" s="12"/>
      <c r="N5" s="12"/>
      <c r="O5" s="12"/>
    </row>
    <row r="6" spans="1:15" x14ac:dyDescent="0.25">
      <c r="A6" s="35">
        <v>43909</v>
      </c>
      <c r="B6" s="16">
        <v>4774</v>
      </c>
      <c r="C6" s="9">
        <v>3271</v>
      </c>
      <c r="D6" s="74"/>
      <c r="E6" s="11"/>
      <c r="F6" s="11"/>
      <c r="G6" s="11"/>
      <c r="H6" s="11"/>
      <c r="I6" s="11"/>
      <c r="J6" s="12"/>
      <c r="K6" s="12"/>
      <c r="L6" s="12"/>
      <c r="M6" s="12"/>
      <c r="N6" s="12"/>
      <c r="O6" s="12"/>
    </row>
    <row r="7" spans="1:15" x14ac:dyDescent="0.25">
      <c r="A7" s="35">
        <v>43910</v>
      </c>
      <c r="B7" s="16">
        <v>4789</v>
      </c>
      <c r="C7" s="9">
        <v>2693</v>
      </c>
      <c r="D7" s="74"/>
      <c r="E7" s="11"/>
      <c r="F7" s="11"/>
      <c r="G7" s="11"/>
      <c r="H7" s="11"/>
      <c r="I7" s="11"/>
      <c r="J7" s="12"/>
      <c r="K7" s="12"/>
      <c r="L7" s="12"/>
      <c r="M7" s="12"/>
      <c r="N7" s="12"/>
      <c r="O7" s="12"/>
    </row>
    <row r="8" spans="1:15" x14ac:dyDescent="0.25">
      <c r="A8" s="35">
        <v>43911</v>
      </c>
      <c r="B8" s="16">
        <v>11620</v>
      </c>
      <c r="C8" s="9">
        <v>1304</v>
      </c>
      <c r="D8" s="74"/>
      <c r="E8" s="11"/>
      <c r="F8" s="11"/>
      <c r="G8" s="11"/>
      <c r="H8" s="11"/>
      <c r="I8" s="11"/>
      <c r="J8" s="12"/>
      <c r="K8" s="12"/>
      <c r="L8" s="12"/>
      <c r="M8" s="12"/>
      <c r="N8" s="12"/>
      <c r="O8" s="12"/>
    </row>
    <row r="9" spans="1:15" x14ac:dyDescent="0.25">
      <c r="A9" s="35">
        <v>43912</v>
      </c>
      <c r="B9" s="16">
        <v>10824</v>
      </c>
      <c r="C9" s="9">
        <v>1824</v>
      </c>
      <c r="D9" s="74"/>
      <c r="E9" s="11"/>
      <c r="F9" s="11"/>
      <c r="G9" s="11"/>
      <c r="H9" s="11"/>
      <c r="I9" s="11"/>
      <c r="J9" s="12"/>
      <c r="K9" s="12"/>
      <c r="L9" s="12"/>
      <c r="M9" s="12"/>
      <c r="N9" s="12"/>
      <c r="O9" s="12"/>
    </row>
    <row r="10" spans="1:15" x14ac:dyDescent="0.25">
      <c r="A10" s="35">
        <v>43913</v>
      </c>
      <c r="B10" s="16">
        <v>11904</v>
      </c>
      <c r="C10" s="9">
        <v>6895</v>
      </c>
      <c r="D10" s="74"/>
      <c r="E10" s="11"/>
      <c r="F10" s="11"/>
      <c r="G10" s="11"/>
      <c r="H10" s="11"/>
      <c r="I10" s="11"/>
      <c r="J10" s="12"/>
      <c r="K10" s="12"/>
      <c r="L10" s="12"/>
      <c r="M10" s="12"/>
      <c r="N10" s="12"/>
      <c r="O10" s="12"/>
    </row>
    <row r="11" spans="1:15" x14ac:dyDescent="0.25">
      <c r="A11" s="35">
        <v>43914</v>
      </c>
      <c r="B11" s="16">
        <v>8573</v>
      </c>
      <c r="C11" s="9">
        <v>3959</v>
      </c>
      <c r="D11" s="74"/>
      <c r="E11" s="11"/>
      <c r="F11" s="11"/>
      <c r="G11" s="11"/>
      <c r="H11" s="11"/>
      <c r="I11" s="11"/>
      <c r="J11" s="12"/>
      <c r="K11" s="12"/>
      <c r="L11" s="12"/>
      <c r="M11" s="12"/>
      <c r="N11" s="12"/>
      <c r="O11" s="12"/>
    </row>
    <row r="12" spans="1:15" x14ac:dyDescent="0.25">
      <c r="A12" s="35">
        <v>43915</v>
      </c>
      <c r="B12" s="16">
        <v>8520</v>
      </c>
      <c r="C12" s="9">
        <v>3030</v>
      </c>
      <c r="D12" s="74"/>
      <c r="E12" s="11"/>
      <c r="F12" s="11"/>
      <c r="G12" s="11"/>
      <c r="H12" s="11"/>
      <c r="I12" s="11"/>
      <c r="J12" s="12"/>
      <c r="K12" s="12"/>
      <c r="L12" s="12"/>
      <c r="M12" s="12"/>
      <c r="N12" s="12"/>
      <c r="O12" s="12"/>
    </row>
    <row r="13" spans="1:15" x14ac:dyDescent="0.25">
      <c r="A13" s="35">
        <v>43916</v>
      </c>
      <c r="B13" s="16">
        <v>7803</v>
      </c>
      <c r="C13" s="9">
        <v>2490</v>
      </c>
      <c r="D13" s="74"/>
      <c r="E13" s="11"/>
      <c r="F13" s="11"/>
      <c r="G13" s="11"/>
      <c r="H13" s="11"/>
      <c r="I13" s="11"/>
      <c r="J13" s="12"/>
      <c r="K13" s="12"/>
      <c r="L13" s="12"/>
      <c r="M13" s="12"/>
      <c r="N13" s="12"/>
      <c r="O13" s="12"/>
    </row>
    <row r="14" spans="1:15" x14ac:dyDescent="0.25">
      <c r="A14" s="35">
        <v>43917</v>
      </c>
      <c r="B14" s="16">
        <v>7401</v>
      </c>
      <c r="C14" s="9">
        <v>2015</v>
      </c>
      <c r="D14" s="74"/>
      <c r="E14" s="11"/>
      <c r="F14" s="11"/>
      <c r="G14" s="11"/>
      <c r="H14" s="11"/>
      <c r="I14" s="11"/>
      <c r="J14" s="12"/>
      <c r="K14" s="12"/>
      <c r="L14" s="12"/>
      <c r="M14" s="12"/>
      <c r="N14" s="12"/>
      <c r="O14" s="12"/>
    </row>
    <row r="15" spans="1:15" x14ac:dyDescent="0.25">
      <c r="A15" s="35">
        <v>43918</v>
      </c>
      <c r="B15" s="16">
        <v>9001</v>
      </c>
      <c r="C15" s="9">
        <v>925</v>
      </c>
      <c r="D15" s="74"/>
      <c r="E15" s="11"/>
      <c r="F15" s="11"/>
      <c r="G15" s="11"/>
      <c r="H15" s="11"/>
      <c r="I15" s="11"/>
      <c r="J15" s="12"/>
      <c r="K15" s="12"/>
      <c r="L15" s="12"/>
      <c r="M15" s="12"/>
      <c r="N15" s="12"/>
      <c r="O15" s="12"/>
    </row>
    <row r="16" spans="1:15" x14ac:dyDescent="0.25">
      <c r="A16" s="35">
        <v>43919</v>
      </c>
      <c r="B16" s="16">
        <v>7534</v>
      </c>
      <c r="C16" s="9">
        <v>861</v>
      </c>
      <c r="D16" s="74"/>
      <c r="E16" s="11"/>
      <c r="F16" s="11"/>
      <c r="G16" s="11"/>
      <c r="H16" s="11"/>
      <c r="I16" s="11"/>
      <c r="J16" s="12"/>
      <c r="K16" s="12"/>
      <c r="L16" s="12"/>
      <c r="M16" s="12"/>
      <c r="N16" s="12"/>
      <c r="O16" s="12"/>
    </row>
    <row r="17" spans="1:15" x14ac:dyDescent="0.25">
      <c r="A17" s="35">
        <v>43920</v>
      </c>
      <c r="B17" s="16">
        <v>7018</v>
      </c>
      <c r="C17" s="9">
        <v>2469</v>
      </c>
      <c r="D17" s="74"/>
      <c r="E17" s="11"/>
      <c r="F17" s="11"/>
      <c r="G17" s="11"/>
      <c r="H17" s="11"/>
      <c r="I17" s="11"/>
      <c r="J17" s="12"/>
      <c r="K17" s="12"/>
      <c r="L17" s="12"/>
      <c r="M17" s="12"/>
      <c r="N17" s="12"/>
      <c r="O17" s="12"/>
    </row>
    <row r="18" spans="1:15" x14ac:dyDescent="0.25">
      <c r="A18" s="35">
        <v>43921</v>
      </c>
      <c r="B18" s="16">
        <v>5343</v>
      </c>
      <c r="C18" s="9">
        <v>1415</v>
      </c>
      <c r="D18" s="74"/>
      <c r="E18" s="11"/>
      <c r="F18" s="11"/>
      <c r="G18" s="11"/>
      <c r="H18" s="11"/>
      <c r="I18" s="11"/>
      <c r="J18" s="12"/>
      <c r="K18" s="12"/>
      <c r="L18" s="12"/>
      <c r="M18" s="12"/>
      <c r="N18" s="12"/>
      <c r="O18" s="12"/>
    </row>
    <row r="19" spans="1:15" x14ac:dyDescent="0.25">
      <c r="A19" s="35">
        <v>43922</v>
      </c>
      <c r="B19" s="16">
        <v>5333</v>
      </c>
      <c r="C19" s="9">
        <v>1255</v>
      </c>
      <c r="D19" s="74"/>
      <c r="E19" s="11"/>
      <c r="F19" s="11"/>
      <c r="G19" s="11"/>
      <c r="H19" s="11"/>
      <c r="I19" s="11"/>
      <c r="J19" s="12"/>
      <c r="K19" s="12"/>
      <c r="L19" s="12"/>
      <c r="M19" s="12"/>
      <c r="N19" s="12"/>
      <c r="O19" s="12"/>
    </row>
    <row r="20" spans="1:15" x14ac:dyDescent="0.25">
      <c r="A20" s="35">
        <v>43923</v>
      </c>
      <c r="B20" s="16">
        <v>4609</v>
      </c>
      <c r="C20" s="9">
        <v>1233</v>
      </c>
      <c r="D20" s="74"/>
      <c r="E20" s="11"/>
      <c r="F20" s="11"/>
      <c r="G20" s="11"/>
      <c r="H20" s="11"/>
      <c r="I20" s="11"/>
      <c r="J20" s="12"/>
      <c r="K20" s="12"/>
      <c r="L20" s="12"/>
      <c r="M20" s="12"/>
      <c r="N20" s="12"/>
      <c r="O20" s="12"/>
    </row>
    <row r="21" spans="1:15" x14ac:dyDescent="0.25">
      <c r="A21" s="35">
        <v>43924</v>
      </c>
      <c r="B21" s="16">
        <v>4534</v>
      </c>
      <c r="C21" s="9">
        <v>1146</v>
      </c>
      <c r="D21" s="74"/>
      <c r="E21" s="11"/>
      <c r="F21" s="11"/>
      <c r="G21" s="11"/>
      <c r="H21" s="11"/>
      <c r="I21" s="11"/>
      <c r="J21" s="12"/>
      <c r="K21" s="12"/>
      <c r="L21" s="12"/>
      <c r="M21" s="12"/>
      <c r="N21" s="12"/>
      <c r="O21" s="12"/>
    </row>
    <row r="22" spans="1:15" x14ac:dyDescent="0.25">
      <c r="A22" s="35">
        <v>43925</v>
      </c>
      <c r="B22" s="16">
        <v>7682</v>
      </c>
      <c r="C22" s="9">
        <v>538</v>
      </c>
      <c r="D22" s="74"/>
      <c r="E22" s="11"/>
      <c r="F22" s="11"/>
      <c r="G22" s="11"/>
      <c r="H22" s="11"/>
      <c r="I22" s="11"/>
      <c r="J22" s="12"/>
      <c r="K22" s="12"/>
      <c r="L22" s="12"/>
      <c r="M22" s="12"/>
      <c r="N22" s="12"/>
      <c r="O22" s="12"/>
    </row>
    <row r="23" spans="1:15" x14ac:dyDescent="0.25">
      <c r="A23" s="35">
        <v>43926</v>
      </c>
      <c r="B23" s="16">
        <v>6865</v>
      </c>
      <c r="C23" s="9">
        <v>464</v>
      </c>
      <c r="D23" s="74"/>
      <c r="E23" s="11"/>
      <c r="F23" s="11"/>
      <c r="G23" s="11"/>
      <c r="H23" s="11"/>
      <c r="I23" s="11"/>
      <c r="J23" s="12"/>
      <c r="K23" s="12"/>
      <c r="L23" s="12"/>
      <c r="M23" s="12"/>
      <c r="N23" s="12"/>
      <c r="O23" s="12"/>
    </row>
    <row r="24" spans="1:15" x14ac:dyDescent="0.25">
      <c r="A24" s="35">
        <v>43927</v>
      </c>
      <c r="B24" s="16">
        <v>5310</v>
      </c>
      <c r="C24" s="9">
        <v>1246</v>
      </c>
      <c r="D24" s="74"/>
      <c r="E24" s="11"/>
      <c r="F24" s="11"/>
      <c r="G24" s="11"/>
      <c r="H24" s="11"/>
      <c r="I24" s="11"/>
      <c r="J24" s="12"/>
      <c r="K24" s="12"/>
      <c r="L24" s="12"/>
      <c r="M24" s="12"/>
      <c r="N24" s="12"/>
      <c r="O24" s="12"/>
    </row>
    <row r="25" spans="1:15" x14ac:dyDescent="0.25">
      <c r="A25" s="35">
        <v>43928</v>
      </c>
      <c r="B25" s="16">
        <v>4428</v>
      </c>
      <c r="C25" s="9">
        <v>984</v>
      </c>
      <c r="D25" s="74"/>
      <c r="E25" s="11"/>
      <c r="F25" s="11"/>
      <c r="G25" s="11"/>
      <c r="H25" s="11"/>
      <c r="I25" s="11"/>
      <c r="J25" s="12"/>
      <c r="K25" s="12"/>
      <c r="L25" s="12"/>
      <c r="M25" s="12"/>
      <c r="N25" s="12"/>
      <c r="O25" s="12"/>
    </row>
    <row r="26" spans="1:15" x14ac:dyDescent="0.25">
      <c r="A26" s="35">
        <v>43929</v>
      </c>
      <c r="B26" s="16">
        <v>4215</v>
      </c>
      <c r="C26" s="9">
        <v>907</v>
      </c>
      <c r="D26" s="74"/>
      <c r="E26" s="11"/>
      <c r="F26" s="11"/>
      <c r="G26" s="11"/>
      <c r="H26" s="11"/>
      <c r="I26" s="11"/>
      <c r="J26" s="12"/>
      <c r="K26" s="12"/>
      <c r="L26" s="12"/>
      <c r="M26" s="12"/>
      <c r="N26" s="12"/>
      <c r="O26" s="12"/>
    </row>
    <row r="27" spans="1:15" x14ac:dyDescent="0.25">
      <c r="A27" s="35">
        <v>43930</v>
      </c>
      <c r="B27" s="16">
        <v>4057</v>
      </c>
      <c r="C27" s="9">
        <v>791</v>
      </c>
      <c r="D27" s="74"/>
      <c r="E27" s="11"/>
      <c r="F27" s="11"/>
      <c r="G27" s="11"/>
      <c r="H27" s="11"/>
      <c r="I27" s="11"/>
      <c r="J27" s="12"/>
      <c r="K27" s="12"/>
      <c r="L27" s="12"/>
      <c r="M27" s="12"/>
      <c r="N27" s="12"/>
      <c r="O27" s="12"/>
    </row>
    <row r="28" spans="1:15" x14ac:dyDescent="0.25">
      <c r="A28" s="35">
        <v>43931</v>
      </c>
      <c r="B28" s="16">
        <v>3927</v>
      </c>
      <c r="C28" s="9">
        <v>595</v>
      </c>
      <c r="D28" s="74"/>
      <c r="E28" s="11"/>
      <c r="F28" s="11"/>
      <c r="G28" s="11"/>
      <c r="H28" s="11"/>
      <c r="I28" s="11"/>
      <c r="J28" s="12"/>
      <c r="K28" s="12"/>
      <c r="L28" s="12"/>
      <c r="M28" s="12"/>
      <c r="N28" s="12"/>
      <c r="O28" s="12"/>
    </row>
    <row r="29" spans="1:15" x14ac:dyDescent="0.25">
      <c r="A29" s="36">
        <v>43932</v>
      </c>
      <c r="B29" s="16">
        <v>7743</v>
      </c>
      <c r="C29" s="9">
        <v>286</v>
      </c>
      <c r="D29" s="74"/>
      <c r="E29" s="11"/>
      <c r="F29" s="11"/>
      <c r="G29" s="11"/>
      <c r="H29" s="11"/>
      <c r="I29" s="11"/>
      <c r="J29" s="12"/>
      <c r="K29" s="12"/>
      <c r="L29" s="12"/>
      <c r="M29" s="12"/>
      <c r="N29" s="12"/>
      <c r="O29" s="12"/>
    </row>
    <row r="30" spans="1:15" x14ac:dyDescent="0.25">
      <c r="A30" s="36">
        <v>43933</v>
      </c>
      <c r="B30" s="16">
        <v>7040</v>
      </c>
      <c r="C30" s="9">
        <v>271</v>
      </c>
      <c r="D30" s="45"/>
    </row>
    <row r="31" spans="1:15" x14ac:dyDescent="0.25">
      <c r="A31" s="36">
        <v>43934</v>
      </c>
      <c r="B31" s="16">
        <v>3602</v>
      </c>
      <c r="C31" s="9">
        <v>506</v>
      </c>
      <c r="D31" s="45"/>
    </row>
    <row r="32" spans="1:15" x14ac:dyDescent="0.25">
      <c r="A32" s="36">
        <v>43935</v>
      </c>
      <c r="B32" s="16">
        <v>3826</v>
      </c>
      <c r="C32" s="9">
        <v>679</v>
      </c>
      <c r="D32" s="45"/>
    </row>
    <row r="33" spans="1:4" x14ac:dyDescent="0.25">
      <c r="A33" s="36">
        <v>43936</v>
      </c>
      <c r="B33" s="72">
        <v>3400</v>
      </c>
      <c r="C33" s="2">
        <v>626</v>
      </c>
      <c r="D33" s="45"/>
    </row>
    <row r="34" spans="1:4" x14ac:dyDescent="0.25">
      <c r="A34" s="36">
        <v>43937</v>
      </c>
      <c r="B34" s="72">
        <v>3413</v>
      </c>
      <c r="C34" s="2">
        <v>581</v>
      </c>
    </row>
    <row r="35" spans="1:4" x14ac:dyDescent="0.25">
      <c r="A35" s="36">
        <v>43938</v>
      </c>
      <c r="B35" s="72">
        <v>3499</v>
      </c>
      <c r="C35" s="2">
        <v>499</v>
      </c>
    </row>
    <row r="36" spans="1:4" x14ac:dyDescent="0.25">
      <c r="A36" s="36">
        <v>43939</v>
      </c>
      <c r="B36" s="72">
        <v>7415</v>
      </c>
      <c r="C36" s="2">
        <v>193</v>
      </c>
    </row>
    <row r="37" spans="1:4" x14ac:dyDescent="0.25">
      <c r="A37" s="36">
        <v>43940</v>
      </c>
      <c r="B37" s="72">
        <v>6616</v>
      </c>
      <c r="C37" s="2">
        <v>152</v>
      </c>
    </row>
    <row r="38" spans="1:4" x14ac:dyDescent="0.25">
      <c r="A38" s="36">
        <v>43941</v>
      </c>
      <c r="B38" s="72">
        <v>3555</v>
      </c>
      <c r="C38" s="2">
        <v>520</v>
      </c>
    </row>
    <row r="39" spans="1:4" x14ac:dyDescent="0.25">
      <c r="A39" s="36">
        <v>43942</v>
      </c>
      <c r="B39" s="72">
        <v>3005</v>
      </c>
      <c r="C39" s="2">
        <v>380</v>
      </c>
    </row>
    <row r="40" spans="1:4" x14ac:dyDescent="0.25">
      <c r="A40" s="36">
        <v>43943</v>
      </c>
      <c r="B40" s="72">
        <v>3061</v>
      </c>
      <c r="C40" s="2">
        <v>420</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P1"/>
  <sheetViews>
    <sheetView workbookViewId="0"/>
  </sheetViews>
  <sheetFormatPr defaultColWidth="9.140625" defaultRowHeight="15" x14ac:dyDescent="0.25"/>
  <cols>
    <col min="1" max="16384" width="9.140625" style="7"/>
  </cols>
  <sheetData>
    <row r="1" spans="16:16" x14ac:dyDescent="0.25">
      <c r="P1" s="33" t="s">
        <v>35</v>
      </c>
    </row>
  </sheetData>
  <hyperlinks>
    <hyperlink ref="P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S41"/>
  <sheetViews>
    <sheetView showGridLines="0" zoomScale="90" zoomScaleNormal="90" workbookViewId="0">
      <pane xSplit="1" ySplit="4" topLeftCell="B5" activePane="bottomRight" state="frozen"/>
      <selection pane="topRight" activeCell="B1" sqref="B1"/>
      <selection pane="bottomLeft" activeCell="A5" sqref="A5"/>
      <selection pane="bottomRight" activeCell="F28" sqref="F28"/>
    </sheetView>
  </sheetViews>
  <sheetFormatPr defaultRowHeight="15" x14ac:dyDescent="0.25"/>
  <cols>
    <col min="1" max="1" width="11.140625" bestFit="1" customWidth="1"/>
    <col min="2" max="7" width="12.85546875" customWidth="1"/>
  </cols>
  <sheetData>
    <row r="1" spans="1:19" x14ac:dyDescent="0.25">
      <c r="A1" s="1" t="s">
        <v>39</v>
      </c>
      <c r="B1" s="1"/>
      <c r="C1" s="1"/>
      <c r="D1" s="2"/>
      <c r="E1" s="2"/>
      <c r="F1" s="2"/>
      <c r="G1" s="2"/>
      <c r="K1" s="33" t="s">
        <v>35</v>
      </c>
    </row>
    <row r="2" spans="1:19" x14ac:dyDescent="0.25">
      <c r="A2" s="2"/>
      <c r="B2" s="2"/>
      <c r="C2" s="2"/>
      <c r="D2" s="2"/>
      <c r="E2" s="2"/>
      <c r="F2" s="2"/>
      <c r="G2" s="2"/>
    </row>
    <row r="3" spans="1:19" ht="30.6" customHeight="1" x14ac:dyDescent="0.25">
      <c r="A3" s="141" t="s">
        <v>0</v>
      </c>
      <c r="B3" s="137" t="s">
        <v>4</v>
      </c>
      <c r="C3" s="138"/>
      <c r="D3" s="139"/>
      <c r="E3" s="140" t="s">
        <v>11</v>
      </c>
      <c r="F3" s="140"/>
      <c r="G3" s="140"/>
    </row>
    <row r="4" spans="1:19" x14ac:dyDescent="0.25">
      <c r="A4" s="142"/>
      <c r="B4" s="3" t="s">
        <v>1</v>
      </c>
      <c r="C4" s="4" t="s">
        <v>2</v>
      </c>
      <c r="D4" s="5" t="s">
        <v>3</v>
      </c>
      <c r="E4" s="4" t="s">
        <v>1</v>
      </c>
      <c r="F4" s="4" t="s">
        <v>2</v>
      </c>
      <c r="G4" s="6" t="s">
        <v>3</v>
      </c>
    </row>
    <row r="5" spans="1:19" x14ac:dyDescent="0.25">
      <c r="A5" s="18">
        <v>43908</v>
      </c>
      <c r="B5" s="86"/>
      <c r="C5" s="87"/>
      <c r="D5" s="88">
        <v>6</v>
      </c>
      <c r="E5" s="89"/>
      <c r="F5" s="89"/>
      <c r="G5" s="89">
        <v>149</v>
      </c>
      <c r="H5" s="11"/>
      <c r="I5" s="11"/>
      <c r="J5" s="11"/>
      <c r="K5" s="11"/>
      <c r="L5" s="11"/>
      <c r="M5" s="11"/>
      <c r="N5" s="12"/>
      <c r="O5" s="12"/>
      <c r="P5" s="12"/>
      <c r="Q5" s="12"/>
      <c r="R5" s="12"/>
      <c r="S5" s="12"/>
    </row>
    <row r="6" spans="1:19" x14ac:dyDescent="0.25">
      <c r="A6" s="19">
        <v>43909</v>
      </c>
      <c r="B6" s="90"/>
      <c r="C6" s="91"/>
      <c r="D6" s="92">
        <v>11</v>
      </c>
      <c r="E6" s="89"/>
      <c r="F6" s="89"/>
      <c r="G6" s="89">
        <v>213</v>
      </c>
      <c r="H6" s="11"/>
      <c r="I6" s="11"/>
      <c r="J6" s="11"/>
      <c r="K6" s="11"/>
      <c r="L6" s="11"/>
      <c r="M6" s="11"/>
      <c r="N6" s="12"/>
      <c r="O6" s="12"/>
      <c r="P6" s="12"/>
      <c r="Q6" s="12"/>
      <c r="R6" s="12"/>
      <c r="S6" s="12"/>
    </row>
    <row r="7" spans="1:19" x14ac:dyDescent="0.25">
      <c r="A7" s="19">
        <v>43910</v>
      </c>
      <c r="B7" s="90"/>
      <c r="C7" s="91"/>
      <c r="D7" s="92">
        <v>16</v>
      </c>
      <c r="E7" s="89"/>
      <c r="F7" s="89"/>
      <c r="G7" s="89">
        <v>247</v>
      </c>
      <c r="H7" s="11"/>
      <c r="I7" s="11"/>
      <c r="J7" s="11"/>
      <c r="K7" s="11"/>
      <c r="L7" s="11"/>
      <c r="M7" s="11"/>
      <c r="N7" s="12"/>
      <c r="O7" s="12"/>
      <c r="P7" s="12"/>
      <c r="Q7" s="12"/>
      <c r="R7" s="12"/>
      <c r="S7" s="12"/>
    </row>
    <row r="8" spans="1:19" x14ac:dyDescent="0.25">
      <c r="A8" s="19">
        <v>43911</v>
      </c>
      <c r="B8" s="90"/>
      <c r="C8" s="91"/>
      <c r="D8" s="92">
        <v>20</v>
      </c>
      <c r="E8" s="89"/>
      <c r="F8" s="89"/>
      <c r="G8" s="89">
        <v>244</v>
      </c>
      <c r="H8" s="11"/>
      <c r="I8" s="11"/>
      <c r="J8" s="11"/>
      <c r="K8" s="11"/>
      <c r="L8" s="11"/>
      <c r="M8" s="11"/>
      <c r="N8" s="12"/>
      <c r="O8" s="12"/>
      <c r="P8" s="12"/>
      <c r="Q8" s="12"/>
      <c r="R8" s="12"/>
      <c r="S8" s="12"/>
    </row>
    <row r="9" spans="1:19" x14ac:dyDescent="0.25">
      <c r="A9" s="19">
        <v>43912</v>
      </c>
      <c r="B9" s="90"/>
      <c r="C9" s="91"/>
      <c r="D9" s="92">
        <v>23</v>
      </c>
      <c r="E9" s="89"/>
      <c r="F9" s="89"/>
      <c r="G9" s="89">
        <v>285</v>
      </c>
      <c r="H9" s="11"/>
      <c r="I9" s="11"/>
      <c r="J9" s="11"/>
      <c r="K9" s="11"/>
      <c r="L9" s="11"/>
      <c r="M9" s="11"/>
      <c r="N9" s="12"/>
      <c r="O9" s="12"/>
      <c r="P9" s="12"/>
      <c r="Q9" s="12"/>
      <c r="R9" s="12"/>
      <c r="S9" s="12"/>
    </row>
    <row r="10" spans="1:19" x14ac:dyDescent="0.25">
      <c r="A10" s="19">
        <v>43913</v>
      </c>
      <c r="B10" s="90"/>
      <c r="C10" s="91"/>
      <c r="D10" s="92">
        <v>30</v>
      </c>
      <c r="E10" s="89"/>
      <c r="F10" s="89"/>
      <c r="G10" s="89">
        <v>329</v>
      </c>
      <c r="H10" s="11"/>
      <c r="I10" s="11"/>
      <c r="J10" s="11"/>
      <c r="K10" s="11"/>
      <c r="L10" s="11"/>
      <c r="M10" s="11"/>
      <c r="N10" s="12"/>
      <c r="O10" s="12"/>
      <c r="P10" s="12"/>
      <c r="Q10" s="12"/>
      <c r="R10" s="12"/>
      <c r="S10" s="12"/>
    </row>
    <row r="11" spans="1:19" x14ac:dyDescent="0.25">
      <c r="A11" s="19">
        <v>43914</v>
      </c>
      <c r="B11" s="90"/>
      <c r="C11" s="91"/>
      <c r="D11" s="92">
        <v>42</v>
      </c>
      <c r="E11" s="89"/>
      <c r="F11" s="89"/>
      <c r="G11" s="89">
        <v>441</v>
      </c>
      <c r="H11" s="11"/>
      <c r="I11" s="11"/>
      <c r="J11" s="11"/>
      <c r="K11" s="11"/>
      <c r="L11" s="11"/>
      <c r="M11" s="11"/>
      <c r="N11" s="12"/>
      <c r="O11" s="12"/>
      <c r="P11" s="12"/>
      <c r="Q11" s="12"/>
      <c r="R11" s="12"/>
      <c r="S11" s="12"/>
    </row>
    <row r="12" spans="1:19" x14ac:dyDescent="0.25">
      <c r="A12" s="19">
        <v>43915</v>
      </c>
      <c r="B12" s="90"/>
      <c r="C12" s="91"/>
      <c r="D12" s="92">
        <v>52</v>
      </c>
      <c r="E12" s="89"/>
      <c r="F12" s="89"/>
      <c r="G12" s="89">
        <v>482</v>
      </c>
      <c r="H12" s="11"/>
      <c r="I12" s="11"/>
      <c r="J12" s="11"/>
      <c r="K12" s="11"/>
      <c r="L12" s="11"/>
      <c r="M12" s="11"/>
      <c r="N12" s="12"/>
      <c r="O12" s="12"/>
      <c r="P12" s="12"/>
      <c r="Q12" s="12"/>
      <c r="R12" s="12"/>
      <c r="S12" s="12"/>
    </row>
    <row r="13" spans="1:19" x14ac:dyDescent="0.25">
      <c r="A13" s="19">
        <v>43916</v>
      </c>
      <c r="B13" s="90"/>
      <c r="C13" s="91"/>
      <c r="D13" s="92">
        <v>57</v>
      </c>
      <c r="E13" s="89"/>
      <c r="F13" s="89"/>
      <c r="G13" s="89">
        <v>575</v>
      </c>
      <c r="H13" s="11"/>
      <c r="I13" s="11"/>
      <c r="J13" s="11"/>
      <c r="K13" s="11"/>
      <c r="L13" s="11"/>
      <c r="M13" s="11"/>
      <c r="N13" s="12"/>
      <c r="O13" s="12"/>
      <c r="P13" s="12"/>
      <c r="Q13" s="12"/>
      <c r="R13" s="12"/>
      <c r="S13" s="12"/>
    </row>
    <row r="14" spans="1:19" x14ac:dyDescent="0.25">
      <c r="A14" s="19">
        <v>43917</v>
      </c>
      <c r="B14" s="90">
        <v>62</v>
      </c>
      <c r="C14" s="91">
        <v>10</v>
      </c>
      <c r="D14" s="92">
        <v>72</v>
      </c>
      <c r="E14" s="93">
        <v>404</v>
      </c>
      <c r="F14" s="93">
        <v>268</v>
      </c>
      <c r="G14" s="89">
        <v>672</v>
      </c>
      <c r="H14" s="11"/>
      <c r="I14" s="11"/>
      <c r="J14" s="11"/>
      <c r="K14" s="11"/>
      <c r="L14" s="11"/>
      <c r="M14" s="11"/>
      <c r="N14" s="12"/>
      <c r="O14" s="12"/>
      <c r="P14" s="12"/>
      <c r="Q14" s="12"/>
      <c r="R14" s="12"/>
      <c r="S14" s="12"/>
    </row>
    <row r="15" spans="1:19" x14ac:dyDescent="0.25">
      <c r="A15" s="19">
        <v>43918</v>
      </c>
      <c r="B15" s="90">
        <v>74</v>
      </c>
      <c r="C15" s="91">
        <v>7</v>
      </c>
      <c r="D15" s="92">
        <v>81</v>
      </c>
      <c r="E15" s="93">
        <v>511</v>
      </c>
      <c r="F15" s="93">
        <v>271</v>
      </c>
      <c r="G15" s="89">
        <v>782</v>
      </c>
      <c r="H15" s="11"/>
      <c r="I15" s="11"/>
      <c r="J15" s="11"/>
      <c r="K15" s="11"/>
      <c r="L15" s="11"/>
      <c r="M15" s="11"/>
      <c r="N15" s="12"/>
      <c r="O15" s="12"/>
      <c r="P15" s="12"/>
      <c r="Q15" s="12"/>
      <c r="R15" s="12"/>
      <c r="S15" s="12"/>
    </row>
    <row r="16" spans="1:19" x14ac:dyDescent="0.25">
      <c r="A16" s="19">
        <v>43919</v>
      </c>
      <c r="B16" s="90">
        <v>85</v>
      </c>
      <c r="C16" s="91">
        <v>10</v>
      </c>
      <c r="D16" s="92">
        <v>95</v>
      </c>
      <c r="E16" s="93">
        <v>565</v>
      </c>
      <c r="F16" s="93">
        <v>294</v>
      </c>
      <c r="G16" s="89">
        <v>859</v>
      </c>
      <c r="H16" s="11"/>
      <c r="I16" s="11"/>
      <c r="J16" s="11"/>
      <c r="K16" s="11"/>
      <c r="L16" s="11"/>
      <c r="M16" s="11"/>
      <c r="N16" s="12"/>
      <c r="O16" s="12"/>
      <c r="P16" s="12"/>
      <c r="Q16" s="12"/>
      <c r="R16" s="12"/>
      <c r="S16" s="12"/>
    </row>
    <row r="17" spans="1:19" x14ac:dyDescent="0.25">
      <c r="A17" s="19">
        <v>43920</v>
      </c>
      <c r="B17" s="90">
        <v>94</v>
      </c>
      <c r="C17" s="91">
        <v>14</v>
      </c>
      <c r="D17" s="92">
        <v>108</v>
      </c>
      <c r="E17" s="93">
        <v>627</v>
      </c>
      <c r="F17" s="93">
        <v>297</v>
      </c>
      <c r="G17" s="89">
        <v>924</v>
      </c>
      <c r="H17" s="11"/>
      <c r="I17" s="11"/>
      <c r="J17" s="11"/>
      <c r="K17" s="11"/>
      <c r="L17" s="11"/>
      <c r="M17" s="11"/>
      <c r="N17" s="12"/>
      <c r="O17" s="12"/>
      <c r="P17" s="12"/>
      <c r="Q17" s="12"/>
      <c r="R17" s="12"/>
      <c r="S17" s="12"/>
    </row>
    <row r="18" spans="1:19" x14ac:dyDescent="0.25">
      <c r="A18" s="19">
        <v>43921</v>
      </c>
      <c r="B18" s="90">
        <v>123</v>
      </c>
      <c r="C18" s="91">
        <v>12</v>
      </c>
      <c r="D18" s="92">
        <v>135</v>
      </c>
      <c r="E18" s="93">
        <v>752</v>
      </c>
      <c r="F18" s="93">
        <v>321</v>
      </c>
      <c r="G18" s="89">
        <v>1073</v>
      </c>
      <c r="H18" s="11"/>
      <c r="I18" s="11"/>
      <c r="J18" s="11"/>
      <c r="K18" s="11"/>
      <c r="L18" s="11"/>
      <c r="M18" s="11"/>
      <c r="N18" s="12"/>
      <c r="O18" s="12"/>
      <c r="P18" s="12"/>
      <c r="Q18" s="12"/>
      <c r="R18" s="12"/>
      <c r="S18" s="12"/>
    </row>
    <row r="19" spans="1:19" x14ac:dyDescent="0.25">
      <c r="A19" s="19">
        <v>43922</v>
      </c>
      <c r="B19" s="90">
        <v>137</v>
      </c>
      <c r="C19" s="91">
        <v>10</v>
      </c>
      <c r="D19" s="92">
        <v>147</v>
      </c>
      <c r="E19" s="93">
        <v>815</v>
      </c>
      <c r="F19" s="93">
        <v>338</v>
      </c>
      <c r="G19" s="89">
        <v>1153</v>
      </c>
      <c r="H19" s="11"/>
      <c r="I19" s="11"/>
      <c r="J19" s="11"/>
      <c r="K19" s="11"/>
      <c r="L19" s="11"/>
      <c r="M19" s="11"/>
      <c r="N19" s="12"/>
      <c r="O19" s="12"/>
      <c r="P19" s="12"/>
      <c r="Q19" s="12"/>
      <c r="R19" s="12"/>
      <c r="S19" s="12"/>
    </row>
    <row r="20" spans="1:19" x14ac:dyDescent="0.25">
      <c r="A20" s="19">
        <v>43923</v>
      </c>
      <c r="B20" s="90">
        <v>144</v>
      </c>
      <c r="C20" s="91">
        <v>18</v>
      </c>
      <c r="D20" s="92">
        <v>162</v>
      </c>
      <c r="E20" s="93">
        <v>910</v>
      </c>
      <c r="F20" s="93">
        <v>367</v>
      </c>
      <c r="G20" s="89">
        <v>1277</v>
      </c>
      <c r="H20" s="11"/>
      <c r="I20" s="11"/>
      <c r="J20" s="11"/>
      <c r="K20" s="11"/>
      <c r="L20" s="11"/>
      <c r="M20" s="11"/>
      <c r="N20" s="12"/>
      <c r="O20" s="12"/>
      <c r="P20" s="12"/>
      <c r="Q20" s="12"/>
      <c r="R20" s="12"/>
      <c r="S20" s="12"/>
    </row>
    <row r="21" spans="1:19" x14ac:dyDescent="0.25">
      <c r="A21" s="19">
        <v>43924</v>
      </c>
      <c r="B21" s="90">
        <v>167</v>
      </c>
      <c r="C21" s="91">
        <v>9</v>
      </c>
      <c r="D21" s="92">
        <v>176</v>
      </c>
      <c r="E21" s="93">
        <v>1037</v>
      </c>
      <c r="F21" s="93">
        <v>323</v>
      </c>
      <c r="G21" s="89">
        <v>1360</v>
      </c>
      <c r="H21" s="11"/>
      <c r="I21" s="11"/>
      <c r="J21" s="11"/>
      <c r="K21" s="11"/>
      <c r="L21" s="11"/>
      <c r="M21" s="11"/>
      <c r="N21" s="12"/>
      <c r="O21" s="12"/>
      <c r="P21" s="12"/>
      <c r="Q21" s="12"/>
      <c r="R21" s="12"/>
      <c r="S21" s="12"/>
    </row>
    <row r="22" spans="1:19" x14ac:dyDescent="0.25">
      <c r="A22" s="19">
        <v>43925</v>
      </c>
      <c r="B22" s="90">
        <v>184</v>
      </c>
      <c r="C22" s="91">
        <v>8</v>
      </c>
      <c r="D22" s="92">
        <v>192</v>
      </c>
      <c r="E22" s="93">
        <v>1107</v>
      </c>
      <c r="F22" s="93">
        <v>376</v>
      </c>
      <c r="G22" s="89">
        <v>1483</v>
      </c>
      <c r="H22" s="11"/>
      <c r="I22" s="11"/>
      <c r="J22" s="11"/>
      <c r="K22" s="11"/>
      <c r="L22" s="11"/>
      <c r="M22" s="11"/>
      <c r="N22" s="12"/>
      <c r="O22" s="12"/>
      <c r="P22" s="12"/>
      <c r="Q22" s="12"/>
      <c r="R22" s="12"/>
      <c r="S22" s="12"/>
    </row>
    <row r="23" spans="1:19" x14ac:dyDescent="0.25">
      <c r="A23" s="19">
        <v>43926</v>
      </c>
      <c r="B23" s="90">
        <v>183</v>
      </c>
      <c r="C23" s="91">
        <v>14</v>
      </c>
      <c r="D23" s="92">
        <v>197</v>
      </c>
      <c r="E23" s="93">
        <v>1204</v>
      </c>
      <c r="F23" s="93">
        <v>386</v>
      </c>
      <c r="G23" s="89">
        <v>1590</v>
      </c>
      <c r="H23" s="11"/>
      <c r="I23" s="11"/>
      <c r="J23" s="11"/>
      <c r="K23" s="11"/>
      <c r="L23" s="11"/>
      <c r="M23" s="11"/>
      <c r="N23" s="12"/>
      <c r="O23" s="12"/>
      <c r="P23" s="12"/>
      <c r="Q23" s="12"/>
      <c r="R23" s="12"/>
      <c r="S23" s="12"/>
    </row>
    <row r="24" spans="1:19" x14ac:dyDescent="0.25">
      <c r="A24" s="19">
        <v>43927</v>
      </c>
      <c r="B24" s="90">
        <v>190</v>
      </c>
      <c r="C24" s="91">
        <v>9</v>
      </c>
      <c r="D24" s="92">
        <v>199</v>
      </c>
      <c r="E24" s="93">
        <v>1262</v>
      </c>
      <c r="F24" s="93">
        <v>384</v>
      </c>
      <c r="G24" s="89">
        <v>1646</v>
      </c>
      <c r="H24" s="11"/>
      <c r="I24" s="11"/>
      <c r="J24" s="11"/>
      <c r="K24" s="11"/>
      <c r="L24" s="11"/>
      <c r="M24" s="11"/>
      <c r="N24" s="12"/>
      <c r="O24" s="12"/>
      <c r="P24" s="12"/>
      <c r="Q24" s="12"/>
      <c r="R24" s="12"/>
      <c r="S24" s="12"/>
    </row>
    <row r="25" spans="1:19" x14ac:dyDescent="0.25">
      <c r="A25" s="19">
        <v>43928</v>
      </c>
      <c r="B25" s="90">
        <v>185</v>
      </c>
      <c r="C25" s="91">
        <v>14</v>
      </c>
      <c r="D25" s="92">
        <v>199</v>
      </c>
      <c r="E25" s="93">
        <v>1328</v>
      </c>
      <c r="F25" s="93">
        <v>405</v>
      </c>
      <c r="G25" s="89">
        <v>1733</v>
      </c>
      <c r="H25" s="11"/>
      <c r="I25" s="11"/>
      <c r="J25" s="11"/>
      <c r="K25" s="11"/>
      <c r="L25" s="11"/>
      <c r="M25" s="11"/>
      <c r="N25" s="12"/>
      <c r="O25" s="12"/>
      <c r="P25" s="12"/>
      <c r="Q25" s="12"/>
      <c r="R25" s="12"/>
      <c r="S25" s="12"/>
    </row>
    <row r="26" spans="1:19" x14ac:dyDescent="0.25">
      <c r="A26" s="19">
        <v>43929</v>
      </c>
      <c r="B26" s="90">
        <v>193</v>
      </c>
      <c r="C26" s="91">
        <v>17</v>
      </c>
      <c r="D26" s="92">
        <v>210</v>
      </c>
      <c r="E26" s="94">
        <v>1415</v>
      </c>
      <c r="F26" s="94">
        <v>356</v>
      </c>
      <c r="G26" s="91">
        <v>1771</v>
      </c>
      <c r="H26" s="11"/>
      <c r="I26" s="11"/>
      <c r="J26" s="11"/>
      <c r="K26" s="11"/>
      <c r="L26" s="11"/>
      <c r="M26" s="11"/>
      <c r="N26" s="12"/>
      <c r="O26" s="12"/>
      <c r="P26" s="12"/>
      <c r="Q26" s="12"/>
      <c r="R26" s="12"/>
      <c r="S26" s="12"/>
    </row>
    <row r="27" spans="1:19" x14ac:dyDescent="0.25">
      <c r="A27" s="19">
        <v>43930</v>
      </c>
      <c r="B27" s="90">
        <v>200</v>
      </c>
      <c r="C27" s="91">
        <v>12</v>
      </c>
      <c r="D27" s="92">
        <v>212</v>
      </c>
      <c r="E27" s="94">
        <v>1440</v>
      </c>
      <c r="F27" s="94">
        <v>341</v>
      </c>
      <c r="G27" s="91">
        <v>1781</v>
      </c>
      <c r="H27" s="11"/>
      <c r="I27" s="11"/>
      <c r="J27" s="11"/>
      <c r="K27" s="11"/>
      <c r="L27" s="11"/>
      <c r="M27" s="11"/>
      <c r="N27" s="12"/>
      <c r="O27" s="12"/>
      <c r="P27" s="12"/>
      <c r="Q27" s="12"/>
      <c r="R27" s="12"/>
      <c r="S27" s="12"/>
    </row>
    <row r="28" spans="1:19" x14ac:dyDescent="0.25">
      <c r="A28" s="19">
        <v>43931</v>
      </c>
      <c r="B28" s="95">
        <v>197</v>
      </c>
      <c r="C28" s="96">
        <v>10</v>
      </c>
      <c r="D28" s="97">
        <v>207</v>
      </c>
      <c r="E28" s="96">
        <v>1461</v>
      </c>
      <c r="F28" s="96">
        <v>371</v>
      </c>
      <c r="G28" s="96">
        <v>1832</v>
      </c>
      <c r="H28" s="11"/>
      <c r="I28" s="11"/>
      <c r="J28" s="11"/>
      <c r="K28" s="11"/>
      <c r="L28" s="11"/>
      <c r="M28" s="11"/>
      <c r="N28" s="12"/>
      <c r="O28" s="12"/>
      <c r="P28" s="12"/>
      <c r="Q28" s="12"/>
      <c r="R28" s="12"/>
      <c r="S28" s="12"/>
    </row>
    <row r="29" spans="1:19" x14ac:dyDescent="0.25">
      <c r="A29" s="21">
        <v>43932</v>
      </c>
      <c r="B29" s="96">
        <v>202</v>
      </c>
      <c r="C29" s="96">
        <v>10</v>
      </c>
      <c r="D29" s="97">
        <v>212</v>
      </c>
      <c r="E29" s="96">
        <v>1467</v>
      </c>
      <c r="F29" s="96">
        <v>388</v>
      </c>
      <c r="G29" s="96">
        <v>1855</v>
      </c>
      <c r="H29" s="11"/>
      <c r="I29" s="11"/>
      <c r="J29" s="11"/>
      <c r="K29" s="11"/>
      <c r="L29" s="11"/>
      <c r="M29" s="11"/>
      <c r="N29" s="12"/>
      <c r="O29" s="12"/>
      <c r="P29" s="12"/>
      <c r="Q29" s="12"/>
      <c r="R29" s="12"/>
      <c r="S29" s="12"/>
    </row>
    <row r="30" spans="1:19" x14ac:dyDescent="0.25">
      <c r="A30" s="21">
        <v>43933</v>
      </c>
      <c r="B30" s="91">
        <v>208</v>
      </c>
      <c r="C30" s="91">
        <v>13</v>
      </c>
      <c r="D30" s="92">
        <v>221</v>
      </c>
      <c r="E30" s="91">
        <v>1487</v>
      </c>
      <c r="F30" s="91">
        <v>268</v>
      </c>
      <c r="G30" s="91">
        <v>1755</v>
      </c>
    </row>
    <row r="31" spans="1:19" x14ac:dyDescent="0.25">
      <c r="A31" s="57">
        <v>43934</v>
      </c>
      <c r="B31" s="90">
        <v>203</v>
      </c>
      <c r="C31" s="91">
        <v>8</v>
      </c>
      <c r="D31" s="91">
        <v>211</v>
      </c>
      <c r="E31" s="90">
        <v>1482</v>
      </c>
      <c r="F31" s="91">
        <v>315</v>
      </c>
      <c r="G31" s="91">
        <v>1797</v>
      </c>
    </row>
    <row r="32" spans="1:19" x14ac:dyDescent="0.25">
      <c r="A32" s="21">
        <v>43935</v>
      </c>
      <c r="B32" s="91">
        <v>192</v>
      </c>
      <c r="C32" s="91">
        <v>4</v>
      </c>
      <c r="D32" s="91">
        <v>196</v>
      </c>
      <c r="E32" s="90">
        <v>1514</v>
      </c>
      <c r="F32" s="91">
        <v>287</v>
      </c>
      <c r="G32" s="91">
        <v>1801</v>
      </c>
    </row>
    <row r="33" spans="1:7" x14ac:dyDescent="0.25">
      <c r="A33" s="21">
        <v>43936</v>
      </c>
      <c r="B33" s="91">
        <v>191</v>
      </c>
      <c r="C33" s="91">
        <v>4</v>
      </c>
      <c r="D33" s="92">
        <v>195</v>
      </c>
      <c r="E33" s="91">
        <v>1486</v>
      </c>
      <c r="F33" s="91">
        <v>261</v>
      </c>
      <c r="G33" s="91">
        <v>1747</v>
      </c>
    </row>
    <row r="34" spans="1:7" x14ac:dyDescent="0.25">
      <c r="A34" s="80">
        <v>43937</v>
      </c>
      <c r="B34" s="96">
        <v>191</v>
      </c>
      <c r="C34" s="96">
        <v>5</v>
      </c>
      <c r="D34" s="98">
        <v>196</v>
      </c>
      <c r="E34" s="99">
        <v>1479</v>
      </c>
      <c r="F34" s="98">
        <v>318</v>
      </c>
      <c r="G34" s="98">
        <v>1797</v>
      </c>
    </row>
    <row r="35" spans="1:7" x14ac:dyDescent="0.25">
      <c r="A35" s="82">
        <v>43938</v>
      </c>
      <c r="B35" s="96">
        <v>184</v>
      </c>
      <c r="C35" s="96">
        <v>5</v>
      </c>
      <c r="D35" s="98">
        <v>189</v>
      </c>
      <c r="E35" s="99">
        <v>1487</v>
      </c>
      <c r="F35" s="98">
        <v>312</v>
      </c>
      <c r="G35" s="98">
        <v>1799</v>
      </c>
    </row>
    <row r="36" spans="1:7" x14ac:dyDescent="0.25">
      <c r="A36" s="82">
        <v>43939</v>
      </c>
      <c r="B36" s="96">
        <v>178</v>
      </c>
      <c r="C36" s="96">
        <v>4</v>
      </c>
      <c r="D36" s="98">
        <v>182</v>
      </c>
      <c r="E36" s="99">
        <v>1501</v>
      </c>
      <c r="F36" s="98">
        <v>292</v>
      </c>
      <c r="G36" s="98">
        <v>1793</v>
      </c>
    </row>
    <row r="37" spans="1:7" x14ac:dyDescent="0.25">
      <c r="A37" s="82">
        <v>43940</v>
      </c>
      <c r="B37" s="96">
        <v>170</v>
      </c>
      <c r="C37" s="96">
        <v>4</v>
      </c>
      <c r="D37" s="96">
        <v>174</v>
      </c>
      <c r="E37" s="95">
        <v>1520</v>
      </c>
      <c r="F37" s="96">
        <v>277</v>
      </c>
      <c r="G37" s="96">
        <v>1797</v>
      </c>
    </row>
    <row r="38" spans="1:7" x14ac:dyDescent="0.25">
      <c r="A38" s="82">
        <v>43941</v>
      </c>
      <c r="B38" s="96">
        <v>167</v>
      </c>
      <c r="C38" s="96">
        <v>2</v>
      </c>
      <c r="D38" s="96">
        <v>169</v>
      </c>
      <c r="E38" s="101">
        <v>1520</v>
      </c>
      <c r="F38" s="102">
        <v>289</v>
      </c>
      <c r="G38" s="102">
        <v>1809</v>
      </c>
    </row>
    <row r="39" spans="1:7" x14ac:dyDescent="0.25">
      <c r="A39" s="82">
        <v>43942</v>
      </c>
      <c r="B39" s="105">
        <v>159</v>
      </c>
      <c r="C39" s="105">
        <v>7</v>
      </c>
      <c r="D39" s="98">
        <v>166</v>
      </c>
      <c r="E39" s="99">
        <v>1472</v>
      </c>
      <c r="F39" s="98">
        <v>394</v>
      </c>
      <c r="G39" s="98">
        <v>1866</v>
      </c>
    </row>
    <row r="40" spans="1:7" x14ac:dyDescent="0.25">
      <c r="A40" s="82">
        <v>43943</v>
      </c>
      <c r="B40" s="105">
        <v>147</v>
      </c>
      <c r="C40" s="105">
        <v>8</v>
      </c>
      <c r="D40" s="135">
        <v>155</v>
      </c>
      <c r="E40" s="98">
        <v>1432</v>
      </c>
      <c r="F40" s="98">
        <v>344</v>
      </c>
      <c r="G40" s="98">
        <v>1776</v>
      </c>
    </row>
    <row r="41" spans="1:7" x14ac:dyDescent="0.25">
      <c r="A41" s="84">
        <v>43944</v>
      </c>
      <c r="B41" s="103">
        <v>136</v>
      </c>
      <c r="C41" s="103">
        <v>12</v>
      </c>
      <c r="D41" s="104">
        <v>148</v>
      </c>
      <c r="E41" s="136">
        <v>1423</v>
      </c>
      <c r="F41" s="104">
        <v>325</v>
      </c>
      <c r="G41" s="104">
        <v>1748</v>
      </c>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C38"/>
  <sheetViews>
    <sheetView showGridLines="0" topLeftCell="G1" zoomScale="90" zoomScaleNormal="90" workbookViewId="0">
      <selection activeCell="F3" sqref="A1:F1048576"/>
    </sheetView>
  </sheetViews>
  <sheetFormatPr defaultColWidth="8.85546875" defaultRowHeight="15" x14ac:dyDescent="0.25"/>
  <cols>
    <col min="1" max="1" width="16.140625" hidden="1" customWidth="1"/>
    <col min="2" max="2" width="13.140625" hidden="1" customWidth="1"/>
    <col min="3" max="3" width="18" hidden="1" customWidth="1"/>
    <col min="4" max="4" width="18.85546875" hidden="1" customWidth="1"/>
    <col min="5" max="5" width="13.140625" hidden="1" customWidth="1"/>
    <col min="6" max="6" width="8.85546875" hidden="1" customWidth="1"/>
  </cols>
  <sheetData>
    <row r="1" spans="1:29" s="60" customFormat="1" ht="45" x14ac:dyDescent="0.25">
      <c r="A1" s="58" t="s">
        <v>0</v>
      </c>
      <c r="B1" s="59" t="s">
        <v>68</v>
      </c>
      <c r="C1" s="59" t="s">
        <v>69</v>
      </c>
      <c r="D1" s="59" t="s">
        <v>70</v>
      </c>
      <c r="E1" s="59" t="s">
        <v>71</v>
      </c>
      <c r="G1" s="69"/>
      <c r="O1" s="61"/>
      <c r="P1" s="61"/>
      <c r="Q1" s="61"/>
      <c r="R1" s="61"/>
      <c r="S1" s="61"/>
      <c r="T1" s="61"/>
      <c r="U1" s="61"/>
      <c r="V1" s="61"/>
      <c r="W1" s="61"/>
      <c r="X1" s="61"/>
      <c r="Y1" s="61"/>
      <c r="Z1" s="61"/>
      <c r="AA1" s="61"/>
      <c r="AB1" s="61"/>
      <c r="AC1" s="61"/>
    </row>
    <row r="2" spans="1:29" x14ac:dyDescent="0.25">
      <c r="A2" s="62">
        <v>43908</v>
      </c>
      <c r="B2">
        <v>149</v>
      </c>
      <c r="C2" t="e">
        <f>NA()</f>
        <v>#N/A</v>
      </c>
      <c r="D2" t="e">
        <f>NA()</f>
        <v>#N/A</v>
      </c>
      <c r="E2">
        <v>149</v>
      </c>
      <c r="F2" s="63"/>
      <c r="O2" s="64"/>
      <c r="P2" s="65"/>
      <c r="Q2" s="65"/>
      <c r="R2" s="65"/>
      <c r="S2" s="65"/>
      <c r="T2" s="65"/>
      <c r="U2" s="65"/>
      <c r="V2" s="65"/>
      <c r="W2" s="65"/>
      <c r="X2" s="65"/>
      <c r="Y2" s="65"/>
      <c r="Z2" s="65"/>
      <c r="AA2" s="65"/>
      <c r="AB2" s="65"/>
      <c r="AC2" s="65"/>
    </row>
    <row r="3" spans="1:29" x14ac:dyDescent="0.25">
      <c r="A3" s="62">
        <f>A2+1</f>
        <v>43909</v>
      </c>
      <c r="B3">
        <v>213</v>
      </c>
      <c r="C3" t="e">
        <f>NA()</f>
        <v>#N/A</v>
      </c>
      <c r="D3" t="e">
        <f>NA()</f>
        <v>#N/A</v>
      </c>
      <c r="E3">
        <v>213</v>
      </c>
      <c r="F3" s="63"/>
      <c r="O3" s="64"/>
      <c r="P3" s="65"/>
      <c r="Q3" s="65"/>
      <c r="R3" s="65"/>
      <c r="S3" s="65"/>
      <c r="T3" s="65"/>
      <c r="U3" s="65"/>
      <c r="V3" s="65"/>
      <c r="W3" s="65"/>
      <c r="X3" s="65"/>
      <c r="Y3" s="65"/>
      <c r="Z3" s="65"/>
      <c r="AA3" s="65"/>
      <c r="AB3" s="65"/>
      <c r="AC3" s="65"/>
    </row>
    <row r="4" spans="1:29" x14ac:dyDescent="0.25">
      <c r="A4" s="62">
        <f t="shared" ref="A4:A20" si="0">A3+1</f>
        <v>43910</v>
      </c>
      <c r="B4">
        <v>247</v>
      </c>
      <c r="C4" t="e">
        <f>NA()</f>
        <v>#N/A</v>
      </c>
      <c r="D4" t="e">
        <f>NA()</f>
        <v>#N/A</v>
      </c>
      <c r="E4">
        <v>247</v>
      </c>
      <c r="F4" s="63"/>
      <c r="O4" s="64"/>
      <c r="P4" s="65"/>
      <c r="Q4" s="65"/>
      <c r="R4" s="65"/>
      <c r="S4" s="65"/>
      <c r="T4" s="65"/>
      <c r="U4" s="65"/>
      <c r="V4" s="65"/>
      <c r="W4" s="65"/>
      <c r="X4" s="65"/>
      <c r="Y4" s="65"/>
      <c r="Z4" s="65"/>
      <c r="AA4" s="65"/>
      <c r="AB4" s="65"/>
      <c r="AC4" s="65"/>
    </row>
    <row r="5" spans="1:29" x14ac:dyDescent="0.25">
      <c r="A5" s="62">
        <f t="shared" si="0"/>
        <v>43911</v>
      </c>
      <c r="B5">
        <v>244</v>
      </c>
      <c r="C5" t="e">
        <f>NA()</f>
        <v>#N/A</v>
      </c>
      <c r="D5" t="e">
        <f>NA()</f>
        <v>#N/A</v>
      </c>
      <c r="E5">
        <v>244</v>
      </c>
      <c r="F5" s="63"/>
      <c r="O5" s="64"/>
      <c r="P5" s="65"/>
      <c r="Q5" s="65"/>
      <c r="R5" s="65"/>
      <c r="S5" s="65"/>
      <c r="T5" s="65"/>
      <c r="U5" s="65"/>
      <c r="V5" s="65"/>
      <c r="W5" s="65"/>
      <c r="X5" s="65"/>
      <c r="Y5" s="65"/>
      <c r="Z5" s="65"/>
      <c r="AA5" s="65"/>
      <c r="AB5" s="65"/>
      <c r="AC5" s="65"/>
    </row>
    <row r="6" spans="1:29" x14ac:dyDescent="0.25">
      <c r="A6" s="62">
        <f t="shared" si="0"/>
        <v>43912</v>
      </c>
      <c r="B6">
        <v>285</v>
      </c>
      <c r="C6" t="e">
        <f>NA()</f>
        <v>#N/A</v>
      </c>
      <c r="D6" t="e">
        <f>NA()</f>
        <v>#N/A</v>
      </c>
      <c r="E6">
        <v>285</v>
      </c>
      <c r="O6" s="65"/>
      <c r="P6" s="65"/>
      <c r="Q6" s="65"/>
      <c r="R6" s="65"/>
      <c r="S6" s="65"/>
      <c r="T6" s="65"/>
      <c r="U6" s="65"/>
      <c r="V6" s="65"/>
      <c r="W6" s="65"/>
      <c r="X6" s="65"/>
      <c r="Y6" s="65"/>
      <c r="Z6" s="65"/>
      <c r="AA6" s="65"/>
      <c r="AB6" s="65"/>
      <c r="AC6" s="65"/>
    </row>
    <row r="7" spans="1:29" x14ac:dyDescent="0.25">
      <c r="A7" s="62">
        <f t="shared" si="0"/>
        <v>43913</v>
      </c>
      <c r="B7">
        <v>329</v>
      </c>
      <c r="C7" t="e">
        <f>NA()</f>
        <v>#N/A</v>
      </c>
      <c r="D7" t="e">
        <f>NA()</f>
        <v>#N/A</v>
      </c>
      <c r="E7">
        <v>329</v>
      </c>
      <c r="F7" s="66"/>
    </row>
    <row r="8" spans="1:29" x14ac:dyDescent="0.25">
      <c r="A8" s="62">
        <f t="shared" si="0"/>
        <v>43914</v>
      </c>
      <c r="B8">
        <v>441</v>
      </c>
      <c r="C8" t="e">
        <f>NA()</f>
        <v>#N/A</v>
      </c>
      <c r="D8" t="e">
        <f>NA()</f>
        <v>#N/A</v>
      </c>
      <c r="E8">
        <v>441</v>
      </c>
      <c r="F8" s="66"/>
    </row>
    <row r="9" spans="1:29" x14ac:dyDescent="0.25">
      <c r="A9" s="62">
        <f t="shared" si="0"/>
        <v>43915</v>
      </c>
      <c r="B9">
        <v>482</v>
      </c>
      <c r="C9" t="e">
        <f>NA()</f>
        <v>#N/A</v>
      </c>
      <c r="D9" t="e">
        <f>NA()</f>
        <v>#N/A</v>
      </c>
      <c r="E9">
        <v>482</v>
      </c>
      <c r="F9" s="66"/>
    </row>
    <row r="10" spans="1:29" x14ac:dyDescent="0.25">
      <c r="A10" s="62">
        <f t="shared" si="0"/>
        <v>43916</v>
      </c>
      <c r="B10">
        <v>575</v>
      </c>
      <c r="C10">
        <v>311</v>
      </c>
      <c r="D10">
        <v>179</v>
      </c>
      <c r="E10">
        <v>85</v>
      </c>
      <c r="F10" s="66"/>
    </row>
    <row r="11" spans="1:29" x14ac:dyDescent="0.25">
      <c r="A11" s="62">
        <f t="shared" si="0"/>
        <v>43917</v>
      </c>
      <c r="B11">
        <v>672</v>
      </c>
      <c r="C11">
        <v>404</v>
      </c>
      <c r="D11">
        <v>268</v>
      </c>
      <c r="E11">
        <v>0</v>
      </c>
    </row>
    <row r="12" spans="1:29" x14ac:dyDescent="0.25">
      <c r="A12" s="62">
        <f t="shared" si="0"/>
        <v>43918</v>
      </c>
      <c r="B12">
        <v>782</v>
      </c>
      <c r="C12">
        <v>511</v>
      </c>
      <c r="D12">
        <v>271</v>
      </c>
      <c r="E12">
        <v>0</v>
      </c>
    </row>
    <row r="13" spans="1:29" x14ac:dyDescent="0.25">
      <c r="A13" s="62">
        <f t="shared" si="0"/>
        <v>43919</v>
      </c>
      <c r="B13">
        <v>859</v>
      </c>
      <c r="C13">
        <v>565</v>
      </c>
      <c r="D13">
        <v>294</v>
      </c>
      <c r="E13">
        <v>0</v>
      </c>
    </row>
    <row r="14" spans="1:29" x14ac:dyDescent="0.25">
      <c r="A14" s="62">
        <f t="shared" si="0"/>
        <v>43920</v>
      </c>
      <c r="B14">
        <v>924</v>
      </c>
      <c r="C14">
        <v>627</v>
      </c>
      <c r="D14">
        <v>297</v>
      </c>
      <c r="E14">
        <v>0</v>
      </c>
    </row>
    <row r="15" spans="1:29" x14ac:dyDescent="0.25">
      <c r="A15" s="62">
        <f t="shared" si="0"/>
        <v>43921</v>
      </c>
      <c r="B15">
        <v>1073</v>
      </c>
      <c r="C15">
        <v>752</v>
      </c>
      <c r="D15">
        <v>321</v>
      </c>
      <c r="E15">
        <v>0</v>
      </c>
    </row>
    <row r="16" spans="1:29" x14ac:dyDescent="0.25">
      <c r="A16" s="62">
        <f t="shared" si="0"/>
        <v>43922</v>
      </c>
      <c r="B16">
        <v>1153</v>
      </c>
      <c r="C16">
        <v>815</v>
      </c>
      <c r="D16">
        <v>338</v>
      </c>
      <c r="E16">
        <v>0</v>
      </c>
    </row>
    <row r="17" spans="1:18" x14ac:dyDescent="0.25">
      <c r="A17" s="62">
        <f t="shared" si="0"/>
        <v>43923</v>
      </c>
      <c r="B17">
        <v>1277</v>
      </c>
      <c r="C17">
        <v>910</v>
      </c>
      <c r="D17">
        <v>367</v>
      </c>
      <c r="E17">
        <v>0</v>
      </c>
    </row>
    <row r="18" spans="1:18" x14ac:dyDescent="0.25">
      <c r="A18" s="62">
        <f t="shared" si="0"/>
        <v>43924</v>
      </c>
      <c r="B18">
        <v>1360</v>
      </c>
      <c r="C18">
        <v>1037</v>
      </c>
      <c r="D18">
        <v>323</v>
      </c>
      <c r="E18">
        <v>0</v>
      </c>
    </row>
    <row r="19" spans="1:18" x14ac:dyDescent="0.25">
      <c r="A19" s="62">
        <f t="shared" si="0"/>
        <v>43925</v>
      </c>
      <c r="B19">
        <v>1483</v>
      </c>
      <c r="C19">
        <v>1107</v>
      </c>
      <c r="D19">
        <v>376</v>
      </c>
      <c r="E19">
        <v>0</v>
      </c>
    </row>
    <row r="20" spans="1:18" x14ac:dyDescent="0.25">
      <c r="A20" s="62">
        <f t="shared" si="0"/>
        <v>43926</v>
      </c>
      <c r="B20">
        <v>1590</v>
      </c>
      <c r="C20">
        <v>1204</v>
      </c>
      <c r="D20">
        <v>386</v>
      </c>
      <c r="E20">
        <v>0</v>
      </c>
    </row>
    <row r="21" spans="1:18" x14ac:dyDescent="0.25">
      <c r="A21" s="62">
        <v>43927</v>
      </c>
      <c r="B21">
        <v>1646</v>
      </c>
      <c r="C21">
        <v>1262</v>
      </c>
      <c r="D21">
        <v>384</v>
      </c>
      <c r="E21">
        <v>0</v>
      </c>
    </row>
    <row r="22" spans="1:18" x14ac:dyDescent="0.25">
      <c r="A22" s="62">
        <v>43928</v>
      </c>
      <c r="B22">
        <v>1733</v>
      </c>
      <c r="C22">
        <v>1328</v>
      </c>
      <c r="D22">
        <v>405</v>
      </c>
      <c r="E22">
        <v>0</v>
      </c>
    </row>
    <row r="23" spans="1:18" x14ac:dyDescent="0.25">
      <c r="A23" s="62">
        <v>43929</v>
      </c>
      <c r="B23">
        <v>1771</v>
      </c>
      <c r="C23">
        <v>1415</v>
      </c>
      <c r="D23">
        <v>356</v>
      </c>
      <c r="E23">
        <v>0</v>
      </c>
    </row>
    <row r="24" spans="1:18" x14ac:dyDescent="0.25">
      <c r="A24" s="62">
        <v>43930</v>
      </c>
      <c r="B24">
        <v>1781</v>
      </c>
      <c r="C24">
        <v>1440</v>
      </c>
      <c r="D24">
        <v>341</v>
      </c>
      <c r="E24">
        <v>0</v>
      </c>
    </row>
    <row r="25" spans="1:18" x14ac:dyDescent="0.25">
      <c r="A25" s="62">
        <v>43931</v>
      </c>
      <c r="B25">
        <v>1832</v>
      </c>
      <c r="C25">
        <v>1461</v>
      </c>
      <c r="D25">
        <v>371</v>
      </c>
      <c r="E25">
        <v>0</v>
      </c>
    </row>
    <row r="26" spans="1:18" x14ac:dyDescent="0.25">
      <c r="A26" s="62">
        <v>43932</v>
      </c>
      <c r="B26">
        <v>1855</v>
      </c>
      <c r="C26">
        <v>1467</v>
      </c>
      <c r="D26">
        <v>388</v>
      </c>
      <c r="E26">
        <v>0</v>
      </c>
    </row>
    <row r="27" spans="1:18" x14ac:dyDescent="0.25">
      <c r="A27" s="62">
        <v>43933</v>
      </c>
      <c r="B27">
        <v>1755</v>
      </c>
      <c r="C27">
        <v>1487</v>
      </c>
      <c r="D27">
        <v>268</v>
      </c>
      <c r="E27">
        <v>0</v>
      </c>
    </row>
    <row r="28" spans="1:18" x14ac:dyDescent="0.25">
      <c r="A28" s="62">
        <v>43934</v>
      </c>
      <c r="B28">
        <v>1797</v>
      </c>
      <c r="C28">
        <v>1482</v>
      </c>
      <c r="D28">
        <v>315</v>
      </c>
      <c r="E28">
        <v>0</v>
      </c>
    </row>
    <row r="29" spans="1:18" x14ac:dyDescent="0.25">
      <c r="A29" s="62">
        <v>43935</v>
      </c>
      <c r="B29">
        <v>1801</v>
      </c>
      <c r="C29">
        <v>1514</v>
      </c>
      <c r="D29">
        <v>287</v>
      </c>
      <c r="E29">
        <v>0</v>
      </c>
    </row>
    <row r="30" spans="1:18" x14ac:dyDescent="0.25">
      <c r="A30" s="62">
        <v>43936</v>
      </c>
      <c r="B30">
        <v>1747</v>
      </c>
      <c r="C30">
        <v>1486</v>
      </c>
      <c r="D30">
        <v>261</v>
      </c>
      <c r="E30">
        <v>0</v>
      </c>
    </row>
    <row r="31" spans="1:18" ht="15" customHeight="1" x14ac:dyDescent="0.25">
      <c r="A31" s="62">
        <v>43937</v>
      </c>
      <c r="B31">
        <v>1797</v>
      </c>
      <c r="C31">
        <v>1479</v>
      </c>
      <c r="D31">
        <v>318</v>
      </c>
      <c r="E31">
        <v>0</v>
      </c>
      <c r="H31" s="143" t="s">
        <v>10</v>
      </c>
      <c r="I31" s="143"/>
      <c r="J31" s="143"/>
      <c r="K31" s="143"/>
      <c r="L31" s="143"/>
      <c r="M31" s="143"/>
      <c r="N31" s="143"/>
      <c r="O31" s="143"/>
      <c r="P31" s="143"/>
      <c r="Q31" s="143"/>
      <c r="R31" s="143"/>
    </row>
    <row r="32" spans="1:18" x14ac:dyDescent="0.25">
      <c r="A32" s="62">
        <v>43938</v>
      </c>
      <c r="B32">
        <v>1799</v>
      </c>
      <c r="C32">
        <v>1487</v>
      </c>
      <c r="D32">
        <v>312</v>
      </c>
      <c r="E32">
        <v>0</v>
      </c>
      <c r="H32" s="143"/>
      <c r="I32" s="143"/>
      <c r="J32" s="143"/>
      <c r="K32" s="143"/>
      <c r="L32" s="143"/>
      <c r="M32" s="143"/>
      <c r="N32" s="143"/>
      <c r="O32" s="143"/>
      <c r="P32" s="143"/>
      <c r="Q32" s="143"/>
      <c r="R32" s="143"/>
    </row>
    <row r="33" spans="1:18" ht="15" customHeight="1" x14ac:dyDescent="0.25">
      <c r="A33" s="62">
        <v>43939</v>
      </c>
      <c r="B33">
        <v>1793</v>
      </c>
      <c r="C33">
        <v>1501</v>
      </c>
      <c r="D33">
        <v>292</v>
      </c>
      <c r="E33">
        <v>0</v>
      </c>
      <c r="H33" s="143" t="s">
        <v>9</v>
      </c>
      <c r="I33" s="143"/>
      <c r="J33" s="143"/>
      <c r="K33" s="143"/>
      <c r="L33" s="143"/>
      <c r="M33" s="143"/>
      <c r="N33" s="143"/>
      <c r="O33" s="143"/>
      <c r="P33" s="143"/>
      <c r="Q33" s="143"/>
      <c r="R33" s="143"/>
    </row>
    <row r="34" spans="1:18" x14ac:dyDescent="0.25">
      <c r="A34" s="62">
        <v>43940</v>
      </c>
      <c r="B34">
        <v>1797</v>
      </c>
      <c r="C34">
        <v>1520</v>
      </c>
      <c r="D34">
        <v>277</v>
      </c>
      <c r="E34">
        <v>0</v>
      </c>
      <c r="H34" s="143"/>
      <c r="I34" s="143"/>
      <c r="J34" s="143"/>
      <c r="K34" s="143"/>
      <c r="L34" s="143"/>
      <c r="M34" s="143"/>
      <c r="N34" s="143"/>
      <c r="O34" s="143"/>
      <c r="P34" s="143"/>
      <c r="Q34" s="143"/>
      <c r="R34" s="143"/>
    </row>
    <row r="35" spans="1:18" x14ac:dyDescent="0.25">
      <c r="A35" s="62">
        <v>43941</v>
      </c>
      <c r="B35">
        <v>1809</v>
      </c>
      <c r="C35">
        <v>1520</v>
      </c>
      <c r="D35">
        <v>289</v>
      </c>
      <c r="E35">
        <v>0</v>
      </c>
      <c r="H35" s="143"/>
      <c r="I35" s="143"/>
      <c r="J35" s="143"/>
      <c r="K35" s="143"/>
      <c r="L35" s="143"/>
      <c r="M35" s="143"/>
      <c r="N35" s="143"/>
      <c r="O35" s="143"/>
      <c r="P35" s="143"/>
      <c r="Q35" s="143"/>
      <c r="R35" s="143"/>
    </row>
    <row r="36" spans="1:18" x14ac:dyDescent="0.25">
      <c r="A36" s="62">
        <v>43942</v>
      </c>
      <c r="B36">
        <v>1866</v>
      </c>
      <c r="C36">
        <v>1472</v>
      </c>
      <c r="D36">
        <v>394</v>
      </c>
      <c r="E36">
        <v>0</v>
      </c>
    </row>
    <row r="37" spans="1:18" x14ac:dyDescent="0.25">
      <c r="A37" s="62">
        <v>43943</v>
      </c>
      <c r="B37">
        <v>1776</v>
      </c>
      <c r="C37">
        <v>1432</v>
      </c>
      <c r="D37">
        <v>344</v>
      </c>
      <c r="E37">
        <v>0</v>
      </c>
    </row>
    <row r="38" spans="1:18" x14ac:dyDescent="0.25">
      <c r="A38" s="62">
        <v>43944</v>
      </c>
      <c r="B38">
        <v>1748</v>
      </c>
      <c r="C38">
        <v>1423</v>
      </c>
      <c r="D38">
        <v>325</v>
      </c>
      <c r="E38">
        <v>0</v>
      </c>
    </row>
  </sheetData>
  <mergeCells count="2">
    <mergeCell ref="H31:R32"/>
    <mergeCell ref="H33:R35"/>
  </mergeCell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D82"/>
  <sheetViews>
    <sheetView showGridLines="0" topLeftCell="G1" zoomScale="90" zoomScaleNormal="90" workbookViewId="0">
      <selection activeCell="F29" sqref="A1:F1048576"/>
    </sheetView>
  </sheetViews>
  <sheetFormatPr defaultColWidth="8.85546875" defaultRowHeight="15" x14ac:dyDescent="0.25"/>
  <cols>
    <col min="1" max="1" width="15.140625" hidden="1" customWidth="1"/>
    <col min="2" max="2" width="13.140625" hidden="1" customWidth="1"/>
    <col min="3" max="3" width="18" hidden="1" customWidth="1"/>
    <col min="4" max="4" width="18.85546875" hidden="1" customWidth="1"/>
    <col min="5" max="5" width="15.140625" hidden="1" customWidth="1"/>
    <col min="6" max="6" width="8.85546875" hidden="1" customWidth="1"/>
    <col min="10" max="10" width="15.140625" customWidth="1"/>
  </cols>
  <sheetData>
    <row r="1" spans="1:30" s="60" customFormat="1" ht="45" x14ac:dyDescent="0.25">
      <c r="A1" s="58" t="s">
        <v>0</v>
      </c>
      <c r="B1" s="59" t="s">
        <v>72</v>
      </c>
      <c r="C1" s="59" t="s">
        <v>73</v>
      </c>
      <c r="D1" s="59" t="s">
        <v>74</v>
      </c>
      <c r="E1" s="59" t="s">
        <v>71</v>
      </c>
      <c r="G1" s="69"/>
      <c r="O1" s="61"/>
      <c r="P1" s="61"/>
      <c r="Q1" s="61"/>
      <c r="R1" s="61"/>
      <c r="S1" s="61"/>
      <c r="T1" s="61"/>
      <c r="U1" s="61"/>
      <c r="V1" s="61"/>
      <c r="W1" s="61"/>
      <c r="X1" s="61"/>
      <c r="Y1" s="61"/>
      <c r="Z1" s="61"/>
      <c r="AA1" s="61"/>
      <c r="AB1" s="61"/>
      <c r="AC1" s="61"/>
      <c r="AD1" s="61"/>
    </row>
    <row r="2" spans="1:30" x14ac:dyDescent="0.25">
      <c r="A2" s="62">
        <v>43908</v>
      </c>
      <c r="B2">
        <v>6</v>
      </c>
      <c r="C2" t="e">
        <f>NA()</f>
        <v>#N/A</v>
      </c>
      <c r="D2" t="e">
        <f>NA()</f>
        <v>#N/A</v>
      </c>
      <c r="E2">
        <v>6</v>
      </c>
      <c r="F2" s="63"/>
      <c r="O2" s="64"/>
      <c r="P2" s="65"/>
      <c r="Q2" s="65"/>
      <c r="R2" s="65"/>
      <c r="S2" s="65"/>
      <c r="T2" s="65"/>
      <c r="U2" s="65"/>
      <c r="V2" s="65"/>
      <c r="W2" s="65"/>
      <c r="X2" s="65"/>
      <c r="Y2" s="65"/>
      <c r="Z2" s="65"/>
      <c r="AA2" s="65"/>
      <c r="AB2" s="65"/>
      <c r="AC2" s="65"/>
      <c r="AD2" s="65"/>
    </row>
    <row r="3" spans="1:30" x14ac:dyDescent="0.25">
      <c r="A3" s="62">
        <f>A2+1</f>
        <v>43909</v>
      </c>
      <c r="B3">
        <v>11</v>
      </c>
      <c r="C3" t="e">
        <f>NA()</f>
        <v>#N/A</v>
      </c>
      <c r="D3" t="e">
        <f>NA()</f>
        <v>#N/A</v>
      </c>
      <c r="E3">
        <v>11</v>
      </c>
      <c r="F3" s="63"/>
      <c r="O3" s="64"/>
      <c r="P3" s="65"/>
      <c r="Q3" s="65"/>
      <c r="R3" s="65"/>
      <c r="S3" s="65"/>
      <c r="T3" s="65"/>
      <c r="U3" s="65"/>
      <c r="V3" s="65"/>
      <c r="W3" s="65"/>
      <c r="X3" s="65"/>
      <c r="Y3" s="65"/>
      <c r="Z3" s="65"/>
      <c r="AA3" s="65"/>
      <c r="AB3" s="65"/>
      <c r="AC3" s="65"/>
      <c r="AD3" s="65"/>
    </row>
    <row r="4" spans="1:30" x14ac:dyDescent="0.25">
      <c r="A4" s="62">
        <f t="shared" ref="A4:A20" si="0">A3+1</f>
        <v>43910</v>
      </c>
      <c r="B4">
        <v>16</v>
      </c>
      <c r="C4" t="e">
        <f>NA()</f>
        <v>#N/A</v>
      </c>
      <c r="D4" t="e">
        <f>NA()</f>
        <v>#N/A</v>
      </c>
      <c r="E4">
        <v>16</v>
      </c>
      <c r="F4" s="63"/>
      <c r="O4" s="64"/>
      <c r="P4" s="65"/>
      <c r="Q4" s="65"/>
      <c r="R4" s="65"/>
      <c r="S4" s="65"/>
      <c r="T4" s="65"/>
      <c r="U4" s="65"/>
      <c r="V4" s="65"/>
      <c r="W4" s="65"/>
      <c r="X4" s="65"/>
      <c r="Y4" s="65"/>
      <c r="Z4" s="65"/>
      <c r="AA4" s="65"/>
      <c r="AB4" s="65"/>
      <c r="AC4" s="65"/>
      <c r="AD4" s="65"/>
    </row>
    <row r="5" spans="1:30" x14ac:dyDescent="0.25">
      <c r="A5" s="62">
        <f t="shared" si="0"/>
        <v>43911</v>
      </c>
      <c r="B5">
        <v>20</v>
      </c>
      <c r="C5" t="e">
        <f>NA()</f>
        <v>#N/A</v>
      </c>
      <c r="D5" t="e">
        <f>NA()</f>
        <v>#N/A</v>
      </c>
      <c r="E5">
        <v>20</v>
      </c>
      <c r="F5" s="63"/>
      <c r="O5" s="64"/>
      <c r="P5" s="65"/>
      <c r="Q5" s="65"/>
      <c r="R5" s="65"/>
      <c r="S5" s="65"/>
      <c r="T5" s="65"/>
      <c r="U5" s="65"/>
      <c r="V5" s="65"/>
      <c r="W5" s="65"/>
      <c r="X5" s="65"/>
      <c r="Y5" s="65"/>
      <c r="Z5" s="65"/>
      <c r="AA5" s="65"/>
      <c r="AB5" s="65"/>
      <c r="AC5" s="65"/>
      <c r="AD5" s="65"/>
    </row>
    <row r="6" spans="1:30" x14ac:dyDescent="0.25">
      <c r="A6" s="62">
        <f t="shared" si="0"/>
        <v>43912</v>
      </c>
      <c r="B6">
        <v>23</v>
      </c>
      <c r="C6" t="e">
        <f>NA()</f>
        <v>#N/A</v>
      </c>
      <c r="D6" t="e">
        <f>NA()</f>
        <v>#N/A</v>
      </c>
      <c r="E6">
        <v>23</v>
      </c>
      <c r="O6" s="65"/>
      <c r="P6" s="65"/>
      <c r="Q6" s="65"/>
      <c r="R6" s="65"/>
      <c r="S6" s="65"/>
      <c r="T6" s="65"/>
      <c r="U6" s="65"/>
      <c r="V6" s="65"/>
      <c r="W6" s="65"/>
      <c r="X6" s="65"/>
      <c r="Y6" s="65"/>
      <c r="Z6" s="65"/>
      <c r="AA6" s="65"/>
      <c r="AB6" s="65"/>
      <c r="AC6" s="65"/>
      <c r="AD6" s="65"/>
    </row>
    <row r="7" spans="1:30" x14ac:dyDescent="0.25">
      <c r="A7" s="62">
        <f t="shared" si="0"/>
        <v>43913</v>
      </c>
      <c r="B7">
        <v>30</v>
      </c>
      <c r="C7" t="e">
        <f>NA()</f>
        <v>#N/A</v>
      </c>
      <c r="D7" t="e">
        <f>NA()</f>
        <v>#N/A</v>
      </c>
      <c r="E7">
        <v>30</v>
      </c>
      <c r="O7" s="65"/>
      <c r="P7" s="65"/>
      <c r="Q7" s="65"/>
      <c r="R7" s="65"/>
      <c r="S7" s="65"/>
      <c r="T7" s="65"/>
      <c r="U7" s="65"/>
      <c r="V7" s="65"/>
      <c r="W7" s="65"/>
      <c r="X7" s="65"/>
      <c r="Y7" s="65"/>
      <c r="Z7" s="65"/>
      <c r="AA7" s="65"/>
      <c r="AB7" s="65"/>
      <c r="AC7" s="65"/>
      <c r="AD7" s="65"/>
    </row>
    <row r="8" spans="1:30" x14ac:dyDescent="0.25">
      <c r="A8" s="62">
        <f t="shared" si="0"/>
        <v>43914</v>
      </c>
      <c r="B8">
        <v>42</v>
      </c>
      <c r="C8" t="e">
        <f>NA()</f>
        <v>#N/A</v>
      </c>
      <c r="D8" t="e">
        <f>NA()</f>
        <v>#N/A</v>
      </c>
      <c r="E8">
        <v>42</v>
      </c>
      <c r="F8" s="70"/>
    </row>
    <row r="9" spans="1:30" x14ac:dyDescent="0.25">
      <c r="A9" s="62">
        <f t="shared" si="0"/>
        <v>43915</v>
      </c>
      <c r="B9">
        <v>52</v>
      </c>
      <c r="C9" t="e">
        <f>NA()</f>
        <v>#N/A</v>
      </c>
      <c r="D9" t="e">
        <f>NA()</f>
        <v>#N/A</v>
      </c>
      <c r="E9">
        <v>52</v>
      </c>
      <c r="F9" s="66"/>
    </row>
    <row r="10" spans="1:30" x14ac:dyDescent="0.25">
      <c r="A10" s="62">
        <f t="shared" si="0"/>
        <v>43916</v>
      </c>
      <c r="B10">
        <v>57</v>
      </c>
      <c r="C10">
        <v>42</v>
      </c>
      <c r="D10">
        <v>4</v>
      </c>
      <c r="E10">
        <v>11</v>
      </c>
      <c r="F10" s="66"/>
    </row>
    <row r="11" spans="1:30" x14ac:dyDescent="0.25">
      <c r="A11" s="62">
        <f t="shared" si="0"/>
        <v>43917</v>
      </c>
      <c r="B11">
        <v>72</v>
      </c>
      <c r="C11">
        <v>62</v>
      </c>
      <c r="D11">
        <v>10</v>
      </c>
      <c r="E11">
        <v>0</v>
      </c>
    </row>
    <row r="12" spans="1:30" x14ac:dyDescent="0.25">
      <c r="A12" s="62">
        <f t="shared" si="0"/>
        <v>43918</v>
      </c>
      <c r="B12">
        <v>81</v>
      </c>
      <c r="C12">
        <v>74</v>
      </c>
      <c r="D12">
        <v>7</v>
      </c>
      <c r="E12">
        <v>0</v>
      </c>
    </row>
    <row r="13" spans="1:30" x14ac:dyDescent="0.25">
      <c r="A13" s="62">
        <f t="shared" si="0"/>
        <v>43919</v>
      </c>
      <c r="B13">
        <v>95</v>
      </c>
      <c r="C13">
        <v>85</v>
      </c>
      <c r="D13">
        <v>10</v>
      </c>
      <c r="E13">
        <v>0</v>
      </c>
    </row>
    <row r="14" spans="1:30" x14ac:dyDescent="0.25">
      <c r="A14" s="62">
        <f t="shared" si="0"/>
        <v>43920</v>
      </c>
      <c r="B14">
        <v>108</v>
      </c>
      <c r="C14">
        <v>94</v>
      </c>
      <c r="D14">
        <v>14</v>
      </c>
      <c r="E14">
        <v>0</v>
      </c>
    </row>
    <row r="15" spans="1:30" x14ac:dyDescent="0.25">
      <c r="A15" s="62">
        <f t="shared" si="0"/>
        <v>43921</v>
      </c>
      <c r="B15">
        <v>135</v>
      </c>
      <c r="C15">
        <v>123</v>
      </c>
      <c r="D15">
        <v>12</v>
      </c>
      <c r="E15">
        <v>0</v>
      </c>
    </row>
    <row r="16" spans="1:30" x14ac:dyDescent="0.25">
      <c r="A16" s="62">
        <f t="shared" si="0"/>
        <v>43922</v>
      </c>
      <c r="B16">
        <v>147</v>
      </c>
      <c r="C16">
        <v>137</v>
      </c>
      <c r="D16">
        <v>10</v>
      </c>
      <c r="E16">
        <v>0</v>
      </c>
    </row>
    <row r="17" spans="1:17" x14ac:dyDescent="0.25">
      <c r="A17" s="62">
        <f t="shared" si="0"/>
        <v>43923</v>
      </c>
      <c r="B17">
        <v>162</v>
      </c>
      <c r="C17">
        <v>144</v>
      </c>
      <c r="D17">
        <v>18</v>
      </c>
      <c r="E17">
        <v>0</v>
      </c>
    </row>
    <row r="18" spans="1:17" x14ac:dyDescent="0.25">
      <c r="A18" s="62">
        <f t="shared" si="0"/>
        <v>43924</v>
      </c>
      <c r="B18">
        <v>176</v>
      </c>
      <c r="C18">
        <v>167</v>
      </c>
      <c r="D18">
        <v>9</v>
      </c>
      <c r="E18">
        <v>0</v>
      </c>
    </row>
    <row r="19" spans="1:17" x14ac:dyDescent="0.25">
      <c r="A19" s="62">
        <f t="shared" si="0"/>
        <v>43925</v>
      </c>
      <c r="B19">
        <v>192</v>
      </c>
      <c r="C19">
        <v>184</v>
      </c>
      <c r="D19">
        <v>8</v>
      </c>
      <c r="E19">
        <v>0</v>
      </c>
    </row>
    <row r="20" spans="1:17" x14ac:dyDescent="0.25">
      <c r="A20" s="62">
        <f t="shared" si="0"/>
        <v>43926</v>
      </c>
      <c r="B20">
        <v>197</v>
      </c>
      <c r="C20">
        <v>183</v>
      </c>
      <c r="D20">
        <v>14</v>
      </c>
      <c r="E20">
        <v>0</v>
      </c>
    </row>
    <row r="21" spans="1:17" x14ac:dyDescent="0.25">
      <c r="A21" s="62">
        <v>43927</v>
      </c>
      <c r="B21">
        <v>199</v>
      </c>
      <c r="C21">
        <v>190</v>
      </c>
      <c r="D21">
        <v>9</v>
      </c>
      <c r="E21">
        <v>0</v>
      </c>
    </row>
    <row r="22" spans="1:17" x14ac:dyDescent="0.25">
      <c r="A22" s="62">
        <v>43928</v>
      </c>
      <c r="B22">
        <v>199</v>
      </c>
      <c r="C22">
        <v>185</v>
      </c>
      <c r="D22">
        <v>14</v>
      </c>
      <c r="E22">
        <v>0</v>
      </c>
    </row>
    <row r="23" spans="1:17" x14ac:dyDescent="0.25">
      <c r="A23" s="62">
        <v>43929</v>
      </c>
      <c r="B23">
        <v>210</v>
      </c>
      <c r="C23">
        <v>193</v>
      </c>
      <c r="D23">
        <v>17</v>
      </c>
      <c r="E23">
        <v>0</v>
      </c>
    </row>
    <row r="24" spans="1:17" x14ac:dyDescent="0.25">
      <c r="A24" s="62">
        <v>43930</v>
      </c>
      <c r="B24">
        <v>212</v>
      </c>
      <c r="C24">
        <v>200</v>
      </c>
      <c r="D24">
        <v>12</v>
      </c>
      <c r="E24">
        <v>0</v>
      </c>
    </row>
    <row r="25" spans="1:17" x14ac:dyDescent="0.25">
      <c r="A25" s="62">
        <v>43931</v>
      </c>
      <c r="B25">
        <v>207</v>
      </c>
      <c r="C25">
        <v>197</v>
      </c>
      <c r="D25">
        <v>10</v>
      </c>
      <c r="E25">
        <v>0</v>
      </c>
    </row>
    <row r="26" spans="1:17" x14ac:dyDescent="0.25">
      <c r="A26" s="62">
        <v>43932</v>
      </c>
      <c r="B26">
        <v>212</v>
      </c>
      <c r="C26">
        <v>202</v>
      </c>
      <c r="D26">
        <v>10</v>
      </c>
      <c r="E26">
        <v>0</v>
      </c>
    </row>
    <row r="27" spans="1:17" x14ac:dyDescent="0.25">
      <c r="A27" s="62">
        <v>43933</v>
      </c>
      <c r="B27">
        <v>221</v>
      </c>
      <c r="C27">
        <v>208</v>
      </c>
      <c r="D27">
        <v>13</v>
      </c>
      <c r="E27">
        <v>0</v>
      </c>
    </row>
    <row r="28" spans="1:17" x14ac:dyDescent="0.25">
      <c r="A28" s="62">
        <v>43934</v>
      </c>
      <c r="B28">
        <v>211</v>
      </c>
      <c r="C28">
        <v>203</v>
      </c>
      <c r="D28">
        <v>8</v>
      </c>
      <c r="E28">
        <v>0</v>
      </c>
    </row>
    <row r="29" spans="1:17" x14ac:dyDescent="0.25">
      <c r="A29" s="62">
        <v>43935</v>
      </c>
      <c r="B29">
        <v>196</v>
      </c>
      <c r="C29">
        <v>192</v>
      </c>
      <c r="D29">
        <v>4</v>
      </c>
      <c r="E29">
        <v>0</v>
      </c>
    </row>
    <row r="30" spans="1:17" x14ac:dyDescent="0.25">
      <c r="A30" s="62">
        <v>43936</v>
      </c>
      <c r="B30">
        <v>195</v>
      </c>
      <c r="C30">
        <v>191</v>
      </c>
      <c r="D30">
        <v>4</v>
      </c>
      <c r="E30">
        <v>0</v>
      </c>
    </row>
    <row r="31" spans="1:17" ht="15" customHeight="1" x14ac:dyDescent="0.25">
      <c r="A31" s="62">
        <v>43937</v>
      </c>
      <c r="B31">
        <v>196</v>
      </c>
      <c r="C31">
        <v>191</v>
      </c>
      <c r="D31">
        <v>5</v>
      </c>
      <c r="E31">
        <v>0</v>
      </c>
      <c r="G31" s="144" t="s">
        <v>8</v>
      </c>
      <c r="H31" s="144"/>
      <c r="I31" s="144"/>
      <c r="J31" s="144"/>
      <c r="K31" s="144"/>
      <c r="L31" s="144"/>
      <c r="M31" s="144"/>
      <c r="N31" s="144"/>
      <c r="O31" s="144"/>
      <c r="P31" s="144"/>
      <c r="Q31" s="144"/>
    </row>
    <row r="32" spans="1:17" x14ac:dyDescent="0.25">
      <c r="A32" s="62">
        <v>43938</v>
      </c>
      <c r="B32">
        <v>189</v>
      </c>
      <c r="C32">
        <v>184</v>
      </c>
      <c r="D32">
        <v>5</v>
      </c>
      <c r="E32">
        <v>0</v>
      </c>
      <c r="G32" s="144"/>
      <c r="H32" s="144"/>
      <c r="I32" s="144"/>
      <c r="J32" s="144"/>
      <c r="K32" s="144"/>
      <c r="L32" s="144"/>
      <c r="M32" s="144"/>
      <c r="N32" s="144"/>
      <c r="O32" s="144"/>
      <c r="P32" s="144"/>
      <c r="Q32" s="144"/>
    </row>
    <row r="33" spans="1:17" x14ac:dyDescent="0.25">
      <c r="A33" s="62">
        <v>43939</v>
      </c>
      <c r="B33">
        <v>182</v>
      </c>
      <c r="C33">
        <v>178</v>
      </c>
      <c r="D33">
        <v>4</v>
      </c>
      <c r="E33">
        <v>0</v>
      </c>
      <c r="G33" s="7"/>
      <c r="H33" s="7"/>
      <c r="I33" s="7"/>
      <c r="J33" s="7"/>
      <c r="K33" s="7"/>
      <c r="L33" s="7"/>
      <c r="M33" s="7"/>
      <c r="N33" s="7"/>
      <c r="O33" s="7"/>
      <c r="P33" s="7"/>
      <c r="Q33" s="7"/>
    </row>
    <row r="34" spans="1:17" x14ac:dyDescent="0.25">
      <c r="A34" s="62">
        <v>43940</v>
      </c>
      <c r="B34">
        <v>174</v>
      </c>
      <c r="C34">
        <v>170</v>
      </c>
      <c r="D34">
        <v>4</v>
      </c>
      <c r="E34">
        <v>0</v>
      </c>
      <c r="G34" s="144" t="s">
        <v>7</v>
      </c>
      <c r="H34" s="144"/>
      <c r="I34" s="144"/>
      <c r="J34" s="144"/>
      <c r="K34" s="144"/>
      <c r="L34" s="144"/>
      <c r="M34" s="144"/>
      <c r="N34" s="144"/>
      <c r="O34" s="144"/>
      <c r="P34" s="144"/>
      <c r="Q34" s="144"/>
    </row>
    <row r="35" spans="1:17" x14ac:dyDescent="0.25">
      <c r="A35" s="62">
        <v>43941</v>
      </c>
      <c r="B35">
        <v>169</v>
      </c>
      <c r="C35">
        <v>167</v>
      </c>
      <c r="D35">
        <v>2</v>
      </c>
      <c r="E35">
        <v>0</v>
      </c>
      <c r="G35" s="144"/>
      <c r="H35" s="144"/>
      <c r="I35" s="144"/>
      <c r="J35" s="144"/>
      <c r="K35" s="144"/>
      <c r="L35" s="144"/>
      <c r="M35" s="144"/>
      <c r="N35" s="144"/>
      <c r="O35" s="144"/>
      <c r="P35" s="144"/>
      <c r="Q35" s="144"/>
    </row>
    <row r="36" spans="1:17" ht="18.75" customHeight="1" x14ac:dyDescent="0.25">
      <c r="A36" s="62">
        <v>43942</v>
      </c>
      <c r="B36">
        <v>166</v>
      </c>
      <c r="C36">
        <v>159</v>
      </c>
      <c r="D36">
        <v>7</v>
      </c>
      <c r="E36">
        <v>0</v>
      </c>
      <c r="G36" s="144"/>
      <c r="H36" s="144"/>
      <c r="I36" s="144"/>
      <c r="J36" s="144"/>
      <c r="K36" s="144"/>
      <c r="L36" s="144"/>
      <c r="M36" s="144"/>
      <c r="N36" s="144"/>
      <c r="O36" s="144"/>
      <c r="P36" s="144"/>
      <c r="Q36" s="144"/>
    </row>
    <row r="37" spans="1:17" x14ac:dyDescent="0.25">
      <c r="A37" s="62">
        <v>43943</v>
      </c>
      <c r="B37">
        <v>155</v>
      </c>
      <c r="C37">
        <v>147</v>
      </c>
      <c r="D37">
        <v>8</v>
      </c>
      <c r="E37">
        <v>0</v>
      </c>
    </row>
    <row r="38" spans="1:17" x14ac:dyDescent="0.25">
      <c r="A38" s="62">
        <v>43944</v>
      </c>
      <c r="B38">
        <v>148</v>
      </c>
      <c r="C38">
        <v>136</v>
      </c>
      <c r="D38">
        <v>12</v>
      </c>
      <c r="E38">
        <v>0</v>
      </c>
    </row>
    <row r="61" spans="10:10" x14ac:dyDescent="0.25">
      <c r="J61" s="62"/>
    </row>
    <row r="62" spans="10:10" x14ac:dyDescent="0.25">
      <c r="J62" s="62"/>
    </row>
    <row r="63" spans="10:10" x14ac:dyDescent="0.25">
      <c r="J63" s="62"/>
    </row>
    <row r="64" spans="10:10" x14ac:dyDescent="0.25">
      <c r="J64" s="62"/>
    </row>
    <row r="65" spans="10:10" x14ac:dyDescent="0.25">
      <c r="J65" s="62"/>
    </row>
    <row r="66" spans="10:10" x14ac:dyDescent="0.25">
      <c r="J66" s="62"/>
    </row>
    <row r="67" spans="10:10" x14ac:dyDescent="0.25">
      <c r="J67" s="62"/>
    </row>
    <row r="68" spans="10:10" x14ac:dyDescent="0.25">
      <c r="J68" s="62"/>
    </row>
    <row r="69" spans="10:10" x14ac:dyDescent="0.25">
      <c r="J69" s="62"/>
    </row>
    <row r="70" spans="10:10" x14ac:dyDescent="0.25">
      <c r="J70" s="62"/>
    </row>
    <row r="71" spans="10:10" x14ac:dyDescent="0.25">
      <c r="J71" s="62"/>
    </row>
    <row r="72" spans="10:10" x14ac:dyDescent="0.25">
      <c r="J72" s="62"/>
    </row>
    <row r="73" spans="10:10" x14ac:dyDescent="0.25">
      <c r="J73" s="62"/>
    </row>
    <row r="74" spans="10:10" x14ac:dyDescent="0.25">
      <c r="J74" s="62"/>
    </row>
    <row r="75" spans="10:10" x14ac:dyDescent="0.25">
      <c r="J75" s="62"/>
    </row>
    <row r="76" spans="10:10" x14ac:dyDescent="0.25">
      <c r="J76" s="62"/>
    </row>
    <row r="77" spans="10:10" x14ac:dyDescent="0.25">
      <c r="J77" s="62"/>
    </row>
    <row r="78" spans="10:10" x14ac:dyDescent="0.25">
      <c r="J78" s="62"/>
    </row>
    <row r="79" spans="10:10" x14ac:dyDescent="0.25">
      <c r="J79" s="62"/>
    </row>
    <row r="80" spans="10:10" x14ac:dyDescent="0.25">
      <c r="J80" s="62"/>
    </row>
    <row r="81" spans="10:10" x14ac:dyDescent="0.25">
      <c r="J81" s="62"/>
    </row>
    <row r="82" spans="10:10" x14ac:dyDescent="0.25">
      <c r="J82" s="62"/>
    </row>
  </sheetData>
  <mergeCells count="2">
    <mergeCell ref="G31:Q32"/>
    <mergeCell ref="G34:Q36"/>
  </mergeCells>
  <pageMargins left="0.7" right="0.7" top="0.75" bottom="0.75" header="0.3" footer="0.3"/>
  <pageSetup paperSize="9" orientation="portrait" horizontalDpi="90" verticalDpi="9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P39"/>
  <sheetViews>
    <sheetView showGridLines="0" zoomScale="90" zoomScaleNormal="90" workbookViewId="0">
      <pane xSplit="1" ySplit="3" topLeftCell="B4" activePane="bottomRight" state="frozen"/>
      <selection pane="topRight" activeCell="B1" sqref="B1"/>
      <selection pane="bottomLeft" activeCell="A4" sqref="A4"/>
      <selection pane="bottomRight"/>
    </sheetView>
  </sheetViews>
  <sheetFormatPr defaultRowHeight="15" x14ac:dyDescent="0.25"/>
  <cols>
    <col min="1" max="1" width="11.140625" bestFit="1" customWidth="1"/>
    <col min="2" max="2" width="12.85546875" customWidth="1"/>
    <col min="3" max="3" width="17.140625" customWidth="1"/>
    <col min="4" max="4" width="21.140625" customWidth="1"/>
  </cols>
  <sheetData>
    <row r="1" spans="1:16" x14ac:dyDescent="0.25">
      <c r="A1" s="1" t="s">
        <v>40</v>
      </c>
      <c r="B1" s="1"/>
      <c r="C1" s="1"/>
      <c r="D1" s="2"/>
      <c r="L1" s="33" t="s">
        <v>35</v>
      </c>
    </row>
    <row r="2" spans="1:16" x14ac:dyDescent="0.25">
      <c r="A2" s="2"/>
      <c r="B2" s="2"/>
      <c r="C2" s="2"/>
      <c r="D2" s="2"/>
    </row>
    <row r="3" spans="1:16" ht="39" x14ac:dyDescent="0.25">
      <c r="A3" s="22" t="s">
        <v>0</v>
      </c>
      <c r="B3" s="24" t="s">
        <v>16</v>
      </c>
      <c r="C3" s="24" t="s">
        <v>17</v>
      </c>
      <c r="D3" s="24" t="s">
        <v>18</v>
      </c>
      <c r="E3" s="45"/>
    </row>
    <row r="4" spans="1:16" x14ac:dyDescent="0.25">
      <c r="A4" s="18">
        <v>43908</v>
      </c>
      <c r="B4" s="13">
        <v>1525</v>
      </c>
      <c r="C4" s="14">
        <v>286</v>
      </c>
      <c r="D4" s="14">
        <v>176</v>
      </c>
      <c r="E4" s="74"/>
      <c r="F4" s="11"/>
      <c r="G4" s="11"/>
      <c r="H4" s="11"/>
      <c r="I4" s="11"/>
      <c r="J4" s="11"/>
      <c r="K4" s="12"/>
      <c r="L4" s="12"/>
      <c r="M4" s="12"/>
      <c r="N4" s="12"/>
      <c r="O4" s="12"/>
      <c r="P4" s="12"/>
    </row>
    <row r="5" spans="1:16" x14ac:dyDescent="0.25">
      <c r="A5" s="19">
        <v>43909</v>
      </c>
      <c r="B5" s="16">
        <v>1567</v>
      </c>
      <c r="C5" s="9">
        <v>338</v>
      </c>
      <c r="D5" s="9">
        <v>202</v>
      </c>
      <c r="E5" s="74"/>
      <c r="F5" s="11"/>
      <c r="G5" s="11"/>
      <c r="H5" s="11"/>
      <c r="I5" s="11"/>
      <c r="J5" s="11"/>
      <c r="K5" s="12"/>
      <c r="L5" s="12"/>
      <c r="M5" s="12"/>
      <c r="N5" s="12"/>
      <c r="O5" s="12"/>
      <c r="P5" s="12"/>
    </row>
    <row r="6" spans="1:16" x14ac:dyDescent="0.25">
      <c r="A6" s="19">
        <v>43910</v>
      </c>
      <c r="B6" s="16">
        <v>1580</v>
      </c>
      <c r="C6" s="9">
        <v>356</v>
      </c>
      <c r="D6" s="9">
        <v>218</v>
      </c>
      <c r="E6" s="74"/>
      <c r="F6" s="11"/>
      <c r="G6" s="11"/>
      <c r="H6" s="11"/>
      <c r="I6" s="11"/>
      <c r="J6" s="11"/>
      <c r="K6" s="12"/>
      <c r="L6" s="12"/>
      <c r="M6" s="12"/>
      <c r="N6" s="12"/>
      <c r="O6" s="12"/>
      <c r="P6" s="12"/>
    </row>
    <row r="7" spans="1:16" x14ac:dyDescent="0.25">
      <c r="A7" s="19">
        <v>43911</v>
      </c>
      <c r="B7" s="16">
        <v>1538</v>
      </c>
      <c r="C7" s="9">
        <v>313</v>
      </c>
      <c r="D7" s="9">
        <v>175</v>
      </c>
      <c r="E7" s="74"/>
      <c r="F7" s="11"/>
      <c r="G7" s="11"/>
      <c r="H7" s="11"/>
      <c r="I7" s="11"/>
      <c r="J7" s="11"/>
      <c r="K7" s="12"/>
      <c r="L7" s="12"/>
      <c r="M7" s="12"/>
      <c r="N7" s="12"/>
      <c r="O7" s="12"/>
      <c r="P7" s="12"/>
    </row>
    <row r="8" spans="1:16" x14ac:dyDescent="0.25">
      <c r="A8" s="19">
        <v>43912</v>
      </c>
      <c r="B8" s="16">
        <v>1500</v>
      </c>
      <c r="C8" s="9">
        <v>388</v>
      </c>
      <c r="D8" s="9">
        <v>213</v>
      </c>
      <c r="E8" s="74"/>
      <c r="F8" s="11"/>
      <c r="G8" s="11"/>
      <c r="H8" s="11"/>
      <c r="I8" s="11"/>
      <c r="J8" s="11"/>
      <c r="K8" s="12"/>
      <c r="L8" s="12"/>
      <c r="M8" s="12"/>
      <c r="N8" s="12"/>
      <c r="O8" s="12"/>
      <c r="P8" s="12"/>
    </row>
    <row r="9" spans="1:16" x14ac:dyDescent="0.25">
      <c r="A9" s="19">
        <v>43913</v>
      </c>
      <c r="B9" s="16">
        <v>1635</v>
      </c>
      <c r="C9" s="9">
        <v>446</v>
      </c>
      <c r="D9" s="9">
        <v>248</v>
      </c>
      <c r="E9" s="74"/>
      <c r="F9" s="11"/>
      <c r="G9" s="11"/>
      <c r="H9" s="11"/>
      <c r="I9" s="11"/>
      <c r="J9" s="11"/>
      <c r="K9" s="12"/>
      <c r="L9" s="12"/>
      <c r="M9" s="12"/>
      <c r="N9" s="12"/>
      <c r="O9" s="12"/>
      <c r="P9" s="12"/>
    </row>
    <row r="10" spans="1:16" x14ac:dyDescent="0.25">
      <c r="A10" s="19">
        <v>43914</v>
      </c>
      <c r="B10" s="16">
        <v>1529</v>
      </c>
      <c r="C10" s="9">
        <v>537</v>
      </c>
      <c r="D10" s="9">
        <v>283</v>
      </c>
      <c r="E10" s="74"/>
      <c r="F10" s="11"/>
      <c r="G10" s="11"/>
      <c r="H10" s="11"/>
      <c r="I10" s="11"/>
      <c r="J10" s="11"/>
      <c r="K10" s="12"/>
      <c r="L10" s="12"/>
      <c r="M10" s="12"/>
      <c r="N10" s="12"/>
      <c r="O10" s="12"/>
      <c r="P10" s="12"/>
    </row>
    <row r="11" spans="1:16" x14ac:dyDescent="0.25">
      <c r="A11" s="19">
        <v>43915</v>
      </c>
      <c r="B11" s="16">
        <v>1613</v>
      </c>
      <c r="C11" s="9">
        <v>583</v>
      </c>
      <c r="D11" s="9">
        <v>292</v>
      </c>
      <c r="E11" s="74"/>
      <c r="F11" s="11"/>
      <c r="G11" s="11"/>
      <c r="H11" s="11"/>
      <c r="I11" s="11"/>
      <c r="J11" s="11"/>
      <c r="K11" s="12"/>
      <c r="L11" s="12"/>
      <c r="M11" s="12"/>
      <c r="N11" s="12"/>
      <c r="O11" s="12"/>
      <c r="P11" s="12"/>
    </row>
    <row r="12" spans="1:16" x14ac:dyDescent="0.25">
      <c r="A12" s="19">
        <v>43916</v>
      </c>
      <c r="B12" s="16">
        <v>1612</v>
      </c>
      <c r="C12" s="9">
        <v>615</v>
      </c>
      <c r="D12" s="9">
        <v>313</v>
      </c>
      <c r="E12" s="74"/>
      <c r="F12" s="11"/>
      <c r="G12" s="11"/>
      <c r="H12" s="11"/>
      <c r="I12" s="11"/>
      <c r="J12" s="11"/>
      <c r="K12" s="12"/>
      <c r="L12" s="12"/>
      <c r="M12" s="12"/>
      <c r="N12" s="12"/>
      <c r="O12" s="12"/>
      <c r="P12" s="12"/>
    </row>
    <row r="13" spans="1:16" x14ac:dyDescent="0.25">
      <c r="A13" s="19">
        <v>43917</v>
      </c>
      <c r="B13" s="16">
        <v>1637</v>
      </c>
      <c r="C13" s="9">
        <v>557</v>
      </c>
      <c r="D13" s="9">
        <v>293</v>
      </c>
      <c r="E13" s="74"/>
      <c r="F13" s="11"/>
      <c r="G13" s="11"/>
      <c r="H13" s="11"/>
      <c r="I13" s="11"/>
      <c r="J13" s="11"/>
      <c r="K13" s="12"/>
      <c r="L13" s="12"/>
      <c r="M13" s="12"/>
      <c r="N13" s="12"/>
      <c r="O13" s="12"/>
      <c r="P13" s="12"/>
    </row>
    <row r="14" spans="1:16" x14ac:dyDescent="0.25">
      <c r="A14" s="19">
        <v>43918</v>
      </c>
      <c r="B14" s="16">
        <v>1613</v>
      </c>
      <c r="C14" s="9">
        <v>515</v>
      </c>
      <c r="D14" s="9">
        <v>269</v>
      </c>
      <c r="E14" s="74"/>
      <c r="F14" s="11"/>
      <c r="G14" s="11"/>
      <c r="H14" s="11"/>
      <c r="I14" s="11"/>
      <c r="J14" s="11"/>
      <c r="K14" s="12"/>
      <c r="L14" s="12"/>
      <c r="M14" s="12"/>
      <c r="N14" s="12"/>
      <c r="O14" s="12"/>
      <c r="P14" s="12"/>
    </row>
    <row r="15" spans="1:16" x14ac:dyDescent="0.25">
      <c r="A15" s="19">
        <v>43919</v>
      </c>
      <c r="B15" s="16">
        <v>1503</v>
      </c>
      <c r="C15" s="9">
        <v>466</v>
      </c>
      <c r="D15" s="9">
        <v>258</v>
      </c>
      <c r="E15" s="74"/>
      <c r="F15" s="11"/>
      <c r="G15" s="11"/>
      <c r="H15" s="11"/>
      <c r="I15" s="11"/>
      <c r="J15" s="11"/>
      <c r="K15" s="12"/>
      <c r="L15" s="12"/>
      <c r="M15" s="12"/>
      <c r="N15" s="12"/>
      <c r="O15" s="12"/>
      <c r="P15" s="12"/>
    </row>
    <row r="16" spans="1:16" x14ac:dyDescent="0.25">
      <c r="A16" s="19">
        <v>43920</v>
      </c>
      <c r="B16" s="16">
        <v>1601</v>
      </c>
      <c r="C16" s="9">
        <v>529</v>
      </c>
      <c r="D16" s="9">
        <v>287</v>
      </c>
      <c r="E16" s="74"/>
      <c r="F16" s="11"/>
      <c r="G16" s="11"/>
      <c r="H16" s="11"/>
      <c r="I16" s="11"/>
      <c r="J16" s="11"/>
      <c r="K16" s="12"/>
      <c r="L16" s="12"/>
      <c r="M16" s="12"/>
      <c r="N16" s="12"/>
      <c r="O16" s="12"/>
      <c r="P16" s="12"/>
    </row>
    <row r="17" spans="1:16" x14ac:dyDescent="0.25">
      <c r="A17" s="19">
        <v>43921</v>
      </c>
      <c r="B17" s="16">
        <v>1590</v>
      </c>
      <c r="C17" s="9">
        <v>561</v>
      </c>
      <c r="D17" s="9">
        <v>324</v>
      </c>
      <c r="E17" s="74"/>
      <c r="F17" s="11"/>
      <c r="G17" s="11"/>
      <c r="H17" s="11"/>
      <c r="I17" s="11"/>
      <c r="J17" s="11"/>
      <c r="K17" s="12"/>
      <c r="L17" s="12"/>
      <c r="M17" s="12"/>
      <c r="N17" s="12"/>
      <c r="O17" s="12"/>
      <c r="P17" s="12"/>
    </row>
    <row r="18" spans="1:16" x14ac:dyDescent="0.25">
      <c r="A18" s="19">
        <v>43922</v>
      </c>
      <c r="B18" s="16">
        <v>1670</v>
      </c>
      <c r="C18" s="9">
        <v>592</v>
      </c>
      <c r="D18" s="9">
        <v>325</v>
      </c>
      <c r="E18" s="74"/>
      <c r="F18" s="11"/>
      <c r="G18" s="11"/>
      <c r="H18" s="11"/>
      <c r="I18" s="11"/>
      <c r="J18" s="11"/>
      <c r="K18" s="12"/>
      <c r="L18" s="12"/>
      <c r="M18" s="12"/>
      <c r="N18" s="12"/>
      <c r="O18" s="12"/>
      <c r="P18" s="12"/>
    </row>
    <row r="19" spans="1:16" x14ac:dyDescent="0.25">
      <c r="A19" s="19">
        <v>43923</v>
      </c>
      <c r="B19" s="16">
        <v>1572</v>
      </c>
      <c r="C19" s="9">
        <v>522</v>
      </c>
      <c r="D19" s="9">
        <v>291</v>
      </c>
      <c r="E19" s="74"/>
      <c r="F19" s="11"/>
      <c r="G19" s="11"/>
      <c r="H19" s="11"/>
      <c r="I19" s="11"/>
      <c r="J19" s="11"/>
      <c r="K19" s="12"/>
      <c r="L19" s="12"/>
      <c r="M19" s="12"/>
      <c r="N19" s="12"/>
      <c r="O19" s="12"/>
      <c r="P19" s="12"/>
    </row>
    <row r="20" spans="1:16" x14ac:dyDescent="0.25">
      <c r="A20" s="19">
        <v>43924</v>
      </c>
      <c r="B20" s="16">
        <v>1573</v>
      </c>
      <c r="C20" s="9">
        <v>602</v>
      </c>
      <c r="D20" s="9">
        <v>353</v>
      </c>
      <c r="E20" s="74"/>
      <c r="F20" s="11"/>
      <c r="G20" s="11"/>
      <c r="H20" s="11"/>
      <c r="I20" s="11"/>
      <c r="J20" s="11"/>
      <c r="K20" s="12"/>
      <c r="L20" s="12"/>
      <c r="M20" s="12"/>
      <c r="N20" s="12"/>
      <c r="O20" s="12"/>
      <c r="P20" s="12"/>
    </row>
    <row r="21" spans="1:16" x14ac:dyDescent="0.25">
      <c r="A21" s="19">
        <v>43925</v>
      </c>
      <c r="B21" s="16">
        <v>1596</v>
      </c>
      <c r="C21" s="9">
        <v>592</v>
      </c>
      <c r="D21" s="9">
        <v>332</v>
      </c>
      <c r="E21" s="74"/>
      <c r="F21" s="11"/>
      <c r="G21" s="11"/>
      <c r="H21" s="11"/>
      <c r="I21" s="11"/>
      <c r="J21" s="11"/>
      <c r="K21" s="12"/>
      <c r="L21" s="12"/>
      <c r="M21" s="12"/>
      <c r="N21" s="12"/>
      <c r="O21" s="12"/>
      <c r="P21" s="12"/>
    </row>
    <row r="22" spans="1:16" x14ac:dyDescent="0.25">
      <c r="A22" s="19">
        <v>43926</v>
      </c>
      <c r="B22" s="16">
        <v>1574</v>
      </c>
      <c r="C22" s="9">
        <v>607</v>
      </c>
      <c r="D22" s="9">
        <v>360</v>
      </c>
      <c r="E22" s="74"/>
      <c r="F22" s="11"/>
      <c r="G22" s="11"/>
      <c r="H22" s="11"/>
      <c r="I22" s="11"/>
      <c r="J22" s="11"/>
      <c r="K22" s="12"/>
      <c r="L22" s="12"/>
      <c r="M22" s="12"/>
      <c r="N22" s="12"/>
      <c r="O22" s="12"/>
      <c r="P22" s="12"/>
    </row>
    <row r="23" spans="1:16" x14ac:dyDescent="0.25">
      <c r="A23" s="19">
        <v>43927</v>
      </c>
      <c r="B23" s="16">
        <v>1657</v>
      </c>
      <c r="C23" s="9">
        <v>650</v>
      </c>
      <c r="D23" s="9">
        <v>363</v>
      </c>
      <c r="E23" s="74"/>
      <c r="F23" s="11"/>
      <c r="G23" s="11"/>
      <c r="H23" s="11"/>
      <c r="I23" s="11"/>
      <c r="J23" s="11"/>
      <c r="K23" s="12"/>
      <c r="L23" s="12"/>
      <c r="M23" s="12"/>
      <c r="N23" s="12"/>
      <c r="O23" s="12"/>
      <c r="P23" s="12"/>
    </row>
    <row r="24" spans="1:16" x14ac:dyDescent="0.25">
      <c r="A24" s="19">
        <v>43928</v>
      </c>
      <c r="B24" s="16">
        <v>1554</v>
      </c>
      <c r="C24" s="9">
        <v>566</v>
      </c>
      <c r="D24" s="9">
        <v>333</v>
      </c>
      <c r="E24" s="74"/>
      <c r="F24" s="11"/>
      <c r="G24" s="11"/>
      <c r="H24" s="11"/>
      <c r="I24" s="11"/>
      <c r="J24" s="11"/>
      <c r="K24" s="12"/>
      <c r="L24" s="12"/>
      <c r="M24" s="12"/>
      <c r="N24" s="12"/>
      <c r="O24" s="12"/>
      <c r="P24" s="12"/>
    </row>
    <row r="25" spans="1:16" x14ac:dyDescent="0.25">
      <c r="A25" s="19">
        <v>43929</v>
      </c>
      <c r="B25" s="16">
        <v>1576</v>
      </c>
      <c r="C25" s="9">
        <v>563</v>
      </c>
      <c r="D25" s="9">
        <v>332</v>
      </c>
      <c r="E25" s="74"/>
      <c r="F25" s="11"/>
      <c r="G25" s="11"/>
      <c r="H25" s="11"/>
      <c r="I25" s="11"/>
      <c r="J25" s="11"/>
      <c r="K25" s="12"/>
      <c r="L25" s="12"/>
      <c r="M25" s="12"/>
      <c r="N25" s="12"/>
      <c r="O25" s="12"/>
      <c r="P25" s="12"/>
    </row>
    <row r="26" spans="1:16" x14ac:dyDescent="0.25">
      <c r="A26" s="19">
        <v>43930</v>
      </c>
      <c r="B26" s="16">
        <v>1585</v>
      </c>
      <c r="C26" s="9">
        <v>508</v>
      </c>
      <c r="D26" s="9">
        <v>267</v>
      </c>
      <c r="E26" s="74"/>
      <c r="F26" s="11"/>
      <c r="G26" s="11"/>
      <c r="H26" s="11"/>
      <c r="I26" s="11"/>
      <c r="J26" s="11"/>
      <c r="K26" s="12"/>
      <c r="L26" s="12"/>
      <c r="M26" s="12"/>
      <c r="N26" s="12"/>
      <c r="O26" s="12"/>
      <c r="P26" s="12"/>
    </row>
    <row r="27" spans="1:16" x14ac:dyDescent="0.25">
      <c r="A27" s="19">
        <v>43931</v>
      </c>
      <c r="B27" s="71">
        <v>1668</v>
      </c>
      <c r="C27" s="17">
        <v>576</v>
      </c>
      <c r="D27" s="17">
        <v>331</v>
      </c>
      <c r="E27" s="74"/>
      <c r="F27" s="11"/>
      <c r="G27" s="11"/>
      <c r="H27" s="11"/>
      <c r="I27" s="11"/>
      <c r="J27" s="11"/>
      <c r="K27" s="12"/>
      <c r="L27" s="12"/>
      <c r="M27" s="12"/>
      <c r="N27" s="12"/>
      <c r="O27" s="12"/>
      <c r="P27" s="12"/>
    </row>
    <row r="28" spans="1:16" x14ac:dyDescent="0.25">
      <c r="A28" s="21">
        <v>43932</v>
      </c>
      <c r="B28" s="17">
        <v>1595</v>
      </c>
      <c r="C28" s="17">
        <v>479</v>
      </c>
      <c r="D28" s="17">
        <v>251</v>
      </c>
      <c r="E28" s="74"/>
      <c r="F28" s="11"/>
      <c r="G28" s="11"/>
      <c r="H28" s="11"/>
      <c r="I28" s="11"/>
      <c r="J28" s="11"/>
      <c r="K28" s="12"/>
      <c r="L28" s="12"/>
      <c r="M28" s="12"/>
      <c r="N28" s="12"/>
      <c r="O28" s="12"/>
      <c r="P28" s="12"/>
    </row>
    <row r="29" spans="1:16" x14ac:dyDescent="0.25">
      <c r="A29" s="21">
        <v>43933</v>
      </c>
      <c r="B29" s="9">
        <v>1506</v>
      </c>
      <c r="C29" s="9">
        <v>477</v>
      </c>
      <c r="D29" s="9">
        <v>280</v>
      </c>
      <c r="E29" s="45"/>
    </row>
    <row r="30" spans="1:16" x14ac:dyDescent="0.25">
      <c r="A30" s="21">
        <v>43934</v>
      </c>
      <c r="B30" s="9">
        <v>1445</v>
      </c>
      <c r="C30" s="9">
        <v>460</v>
      </c>
      <c r="D30" s="9">
        <v>267</v>
      </c>
      <c r="E30" s="45"/>
    </row>
    <row r="31" spans="1:16" x14ac:dyDescent="0.25">
      <c r="A31" s="21">
        <v>43935</v>
      </c>
      <c r="B31" s="9">
        <v>1428</v>
      </c>
      <c r="C31" s="9">
        <v>451</v>
      </c>
      <c r="D31" s="9">
        <v>246</v>
      </c>
      <c r="E31" s="45"/>
    </row>
    <row r="32" spans="1:16" x14ac:dyDescent="0.25">
      <c r="A32" s="21">
        <v>43936</v>
      </c>
      <c r="B32" s="9">
        <v>1515</v>
      </c>
      <c r="C32" s="9">
        <v>421</v>
      </c>
      <c r="D32" s="9">
        <v>216</v>
      </c>
      <c r="E32" s="45"/>
    </row>
    <row r="33" spans="1:4" x14ac:dyDescent="0.25">
      <c r="A33" s="21">
        <v>43937</v>
      </c>
      <c r="B33" s="9">
        <v>1524</v>
      </c>
      <c r="C33" s="9">
        <v>432</v>
      </c>
      <c r="D33" s="9">
        <v>241</v>
      </c>
    </row>
    <row r="34" spans="1:4" x14ac:dyDescent="0.25">
      <c r="A34" s="21">
        <v>43938</v>
      </c>
      <c r="B34" s="72">
        <v>1562</v>
      </c>
      <c r="C34" s="72">
        <v>417</v>
      </c>
      <c r="D34" s="9">
        <v>244</v>
      </c>
    </row>
    <row r="35" spans="1:4" x14ac:dyDescent="0.25">
      <c r="A35" s="21">
        <v>43939</v>
      </c>
      <c r="B35" s="72">
        <v>1451</v>
      </c>
      <c r="C35" s="72">
        <v>404</v>
      </c>
      <c r="D35" s="9">
        <v>250</v>
      </c>
    </row>
    <row r="36" spans="1:4" x14ac:dyDescent="0.25">
      <c r="A36" s="21">
        <v>43940</v>
      </c>
      <c r="B36" s="72">
        <v>1451</v>
      </c>
      <c r="C36" s="72">
        <v>369</v>
      </c>
      <c r="D36" s="9">
        <v>216</v>
      </c>
    </row>
    <row r="37" spans="1:4" x14ac:dyDescent="0.25">
      <c r="A37" s="21">
        <v>43941</v>
      </c>
      <c r="B37" s="72">
        <v>1565</v>
      </c>
      <c r="C37" s="72">
        <v>353</v>
      </c>
      <c r="D37" s="9">
        <v>205</v>
      </c>
    </row>
    <row r="38" spans="1:4" x14ac:dyDescent="0.25">
      <c r="A38" s="21">
        <v>43942</v>
      </c>
      <c r="B38" s="72">
        <v>1418</v>
      </c>
      <c r="C38" s="72">
        <v>269</v>
      </c>
      <c r="D38" s="9">
        <v>156</v>
      </c>
    </row>
    <row r="39" spans="1:4" x14ac:dyDescent="0.25">
      <c r="A39" s="21">
        <v>43943</v>
      </c>
      <c r="B39" s="72">
        <v>1389</v>
      </c>
      <c r="C39" s="72">
        <v>307</v>
      </c>
      <c r="D39" s="9">
        <v>192</v>
      </c>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P1"/>
  <sheetViews>
    <sheetView workbookViewId="0"/>
  </sheetViews>
  <sheetFormatPr defaultColWidth="9.140625" defaultRowHeight="15" x14ac:dyDescent="0.25"/>
  <cols>
    <col min="1" max="16384" width="9.140625" style="7"/>
  </cols>
  <sheetData>
    <row r="1" spans="1:16" ht="15.75" x14ac:dyDescent="0.25">
      <c r="A1" s="46"/>
      <c r="P1" s="33" t="s">
        <v>35</v>
      </c>
    </row>
  </sheetData>
  <hyperlinks>
    <hyperlink ref="P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A27932939</value>
    </field>
    <field name="Objective-Title">
      <value order="0">HSCA - SG Website - Indicator Trends for daily data publication</value>
    </field>
    <field name="Objective-Description">
      <value order="0"/>
    </field>
    <field name="Objective-CreationStamp">
      <value order="0">2020-04-13T15:25:28Z</value>
    </field>
    <field name="Objective-IsApproved">
      <value order="0">false</value>
    </field>
    <field name="Objective-IsPublished">
      <value order="0">true</value>
    </field>
    <field name="Objective-DatePublished">
      <value order="0">2020-04-23T12:03:19Z</value>
    </field>
    <field name="Objective-ModificationStamp">
      <value order="0">2020-04-23T12:03:20Z</value>
    </field>
    <field name="Objective-Owner">
      <value order="0">Munro, Fraser F (Z615428)</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Published</value>
    </field>
    <field name="Objective-VersionId">
      <value order="0">vA40720023</value>
    </field>
    <field name="Objective-Version">
      <value order="0">9.0</value>
    </field>
    <field name="Objective-VersionNumber">
      <value order="0">114</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Contents</vt:lpstr>
      <vt:lpstr>Notes</vt:lpstr>
      <vt:lpstr>Table 1 - NHS 24</vt:lpstr>
      <vt:lpstr>Chart 1 - NHS 24</vt:lpstr>
      <vt:lpstr>Table 2 - Hospital Care</vt:lpstr>
      <vt:lpstr>Chart 2 - Hospital Care </vt:lpstr>
      <vt:lpstr>Chart 3 - Hospital Care (ICU)</vt:lpstr>
      <vt:lpstr>Table 3 - Ambulance</vt:lpstr>
      <vt:lpstr>Chart 4 - Ambulance attendances</vt:lpstr>
      <vt:lpstr>Chart 5 - Ambulance to hospital</vt:lpstr>
      <vt:lpstr>Table 4 - Delayed Discharge</vt:lpstr>
      <vt:lpstr>Chart 6 - Delayed Discharge</vt:lpstr>
      <vt:lpstr>Table 5 - Testing</vt:lpstr>
      <vt:lpstr>Chart 7 - Testing</vt:lpstr>
      <vt:lpstr>Table 6 - Workforce</vt:lpstr>
      <vt:lpstr>Chart 8 - Workforce</vt:lpstr>
      <vt:lpstr>Table 7 - Care Homes</vt:lpstr>
      <vt:lpstr>Table 8 - Deaths</vt:lpstr>
      <vt:lpstr>Chart 9 - Deaths</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Catriona</cp:lastModifiedBy>
  <dcterms:created xsi:type="dcterms:W3CDTF">2020-04-08T13:34:50Z</dcterms:created>
  <dcterms:modified xsi:type="dcterms:W3CDTF">2020-04-23T12:03:05Z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A27932939</vt:lpwstr>
  </property>
  <property fmtid="{D5CDD505-2E9C-101B-9397-08002B2CF9AE}" pid="4" name="Objective-Title">
    <vt:lpwstr>HSCA - SG Website - Indicator Trends for daily data publication</vt:lpwstr>
  </property>
  <property fmtid="{D5CDD505-2E9C-101B-9397-08002B2CF9AE}" pid="5" name="Objective-Description">
    <vt:lpwstr/>
  </property>
  <property fmtid="{D5CDD505-2E9C-101B-9397-08002B2CF9AE}" pid="6" name="Objective-CreationStamp">
    <vt:filetime>2020-04-13T15:25:28Z</vt:filetime>
  </property>
  <property fmtid="{D5CDD505-2E9C-101B-9397-08002B2CF9AE}" pid="7" name="Objective-IsApproved">
    <vt:bool>false</vt:bool>
  </property>
  <property fmtid="{D5CDD505-2E9C-101B-9397-08002B2CF9AE}" pid="8" name="Objective-IsPublished">
    <vt:bool>true</vt:bool>
  </property>
  <property fmtid="{D5CDD505-2E9C-101B-9397-08002B2CF9AE}" pid="9" name="Objective-DatePublished">
    <vt:filetime>2020-04-23T12:03:19Z</vt:filetime>
  </property>
  <property fmtid="{D5CDD505-2E9C-101B-9397-08002B2CF9AE}" pid="10" name="Objective-ModificationStamp">
    <vt:filetime>2020-04-23T12:03:20Z</vt:filetime>
  </property>
  <property fmtid="{D5CDD505-2E9C-101B-9397-08002B2CF9AE}" pid="11" name="Objective-Owner">
    <vt:lpwstr>Munro, Fraser F (Z615428)</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Published</vt:lpwstr>
  </property>
  <property fmtid="{D5CDD505-2E9C-101B-9397-08002B2CF9AE}" pid="15" name="Objective-VersionId">
    <vt:lpwstr>vA40720023</vt:lpwstr>
  </property>
  <property fmtid="{D5CDD505-2E9C-101B-9397-08002B2CF9AE}" pid="16" name="Objective-Version">
    <vt:lpwstr>9.0</vt:lpwstr>
  </property>
  <property fmtid="{D5CDD505-2E9C-101B-9397-08002B2CF9AE}" pid="17" name="Objective-VersionNumber">
    <vt:r8>114</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