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if\OneDrive\Desktop\Pathshala Proposal\Full Stack FSD Training\TOT\"/>
    </mc:Choice>
  </mc:AlternateContent>
  <xr:revisionPtr revIDLastSave="0" documentId="13_ncr:1_{7F0604C7-3562-4278-B534-2792F5E755E0}" xr6:coauthVersionLast="47" xr6:coauthVersionMax="47" xr10:uidLastSave="{00000000-0000-0000-0000-000000000000}"/>
  <bookViews>
    <workbookView xWindow="-110" yWindow="-110" windowWidth="25820" windowHeight="15500" activeTab="3" xr2:uid="{08536484-D0F1-464A-A4CF-3AA61946AC93}"/>
  </bookViews>
  <sheets>
    <sheet name="DSA" sheetId="1" r:id="rId1"/>
    <sheet name="DSA_Summary" sheetId="2" r:id="rId2"/>
    <sheet name="Sheet2" sheetId="6" r:id="rId3"/>
    <sheet name="FSD" sheetId="3" r:id="rId4"/>
    <sheet name="FSD_Summary" sheetId="4" r:id="rId5"/>
    <sheet name="Sheet1" sheetId="5" r:id="rId6"/>
    <sheet name="Sheet5" sheetId="9" r:id="rId7"/>
    <sheet name="Sheet4" sheetId="8" r:id="rId8"/>
  </sheets>
  <definedNames>
    <definedName name="_xlnm.Print_Area" localSheetId="0">DSA!$A$1:$AB$48</definedName>
    <definedName name="_xlnm.Print_Area" localSheetId="1">DSA_Summary!$A$1:$K$15</definedName>
    <definedName name="_xlnm.Print_Area" localSheetId="3">FSD!$A$1:$AN$37</definedName>
    <definedName name="_xlnm.Print_Area" localSheetId="4">FSD_Summary!$A$1:$AC$12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AN12" i="3"/>
  <c r="AN13" i="3"/>
  <c r="AN27" i="3"/>
  <c r="AN28" i="3"/>
  <c r="AM9" i="3"/>
  <c r="AN9" i="3" s="1"/>
  <c r="AM10" i="3"/>
  <c r="AN10" i="3" s="1"/>
  <c r="AM11" i="3"/>
  <c r="AN11" i="3" s="1"/>
  <c r="AM12" i="3"/>
  <c r="AM13" i="3"/>
  <c r="AM14" i="3"/>
  <c r="AN14" i="3" s="1"/>
  <c r="AM15" i="3"/>
  <c r="AN15" i="3" s="1"/>
  <c r="AM16" i="3"/>
  <c r="AN16" i="3" s="1"/>
  <c r="AM17" i="3"/>
  <c r="AN17" i="3" s="1"/>
  <c r="AM18" i="3"/>
  <c r="AN18" i="3" s="1"/>
  <c r="AM19" i="3"/>
  <c r="AN19" i="3" s="1"/>
  <c r="AM20" i="3"/>
  <c r="AN20" i="3" s="1"/>
  <c r="AM21" i="3"/>
  <c r="AN21" i="3" s="1"/>
  <c r="AM22" i="3"/>
  <c r="AN22" i="3" s="1"/>
  <c r="AM23" i="3"/>
  <c r="AN23" i="3" s="1"/>
  <c r="AM24" i="3"/>
  <c r="AN24" i="3" s="1"/>
  <c r="AM25" i="3"/>
  <c r="AN25" i="3" s="1"/>
  <c r="AM26" i="3"/>
  <c r="AN26" i="3" s="1"/>
  <c r="AM27" i="3"/>
  <c r="AM28" i="3"/>
  <c r="AM29" i="3"/>
  <c r="AN29" i="3" s="1"/>
  <c r="AM8" i="3"/>
  <c r="AN8" i="3" s="1"/>
  <c r="AR8" i="3"/>
  <c r="E7" i="9"/>
  <c r="F8" i="9"/>
  <c r="AE5" i="1"/>
  <c r="AS11" i="3" l="1"/>
  <c r="AS9" i="3"/>
</calcChain>
</file>

<file path=xl/sharedStrings.xml><?xml version="1.0" encoding="utf-8"?>
<sst xmlns="http://schemas.openxmlformats.org/spreadsheetml/2006/main" count="662" uniqueCount="236">
  <si>
    <t>ABES Engineering College , Ghaziabad</t>
  </si>
  <si>
    <t>Start Date: 7th August || Attendance Sheet || ToT on DSA</t>
  </si>
  <si>
    <t>Duration: 12 Days Program (Mon/Wed/Fri) || Timings: 4 Hrs/Day (11 am -1 pm &amp; 2 to 4 pm)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</si>
  <si>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</si>
  <si>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</si>
  <si>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</si>
  <si>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</si>
  <si>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</si>
  <si>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</si>
  <si>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</si>
  <si>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</si>
  <si>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</si>
  <si>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</si>
  <si>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</si>
  <si>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</si>
  <si>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</si>
  <si>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S.N.</t>
  </si>
  <si>
    <t>Deptt.</t>
  </si>
  <si>
    <t>Name</t>
  </si>
  <si>
    <t>IT</t>
  </si>
  <si>
    <t>Ms.Ruchi Jain</t>
  </si>
  <si>
    <t>Ms. Shaili Gupta</t>
  </si>
  <si>
    <t>Ms. Jaya Srivastava</t>
  </si>
  <si>
    <t>Mr. Pratik Singh</t>
  </si>
  <si>
    <t>CS</t>
  </si>
  <si>
    <t>Ms. Mansi Mahendru </t>
  </si>
  <si>
    <t>Ms. Shruti Keshari</t>
  </si>
  <si>
    <t>Ms. Somya Srivastava</t>
  </si>
  <si>
    <t>Mr. Vivek Kumar</t>
  </si>
  <si>
    <t>Ms. Ashi Agarwal</t>
  </si>
  <si>
    <t>Mr. Gaurav Vats</t>
  </si>
  <si>
    <t>Mr. Chandrahas Mishra</t>
  </si>
  <si>
    <t>Ms. Lopamudra Mohanty</t>
  </si>
  <si>
    <t>Ms. Vandana Sharma</t>
  </si>
  <si>
    <t>Mr. Praveen Kr. Rai</t>
  </si>
  <si>
    <t>Ms. Sonia</t>
  </si>
  <si>
    <t>Ms. Pooja Singhal</t>
  </si>
  <si>
    <t>CSE</t>
  </si>
  <si>
    <t>Mr. Akhilesh Kr. Srivastava</t>
  </si>
  <si>
    <t>Ms. Medha Malik</t>
  </si>
  <si>
    <t>Ms.Malvika Gupta</t>
  </si>
  <si>
    <t>Mr. Deepak Kanujia</t>
  </si>
  <si>
    <t>Ms.Shivani Trivedi</t>
  </si>
  <si>
    <t>CE</t>
  </si>
  <si>
    <t>Mr. Bikendra Kushwaha</t>
  </si>
  <si>
    <t>EN/ELCE</t>
  </si>
  <si>
    <t>Ms. Ankita Bhatt</t>
  </si>
  <si>
    <t>CSE-DS</t>
  </si>
  <si>
    <t>Ms. Seema Luthra</t>
  </si>
  <si>
    <t>Mr. Dilip Bharti</t>
  </si>
  <si>
    <t>Mr. Ravi Kumar</t>
  </si>
  <si>
    <t>Ms. Tanya</t>
  </si>
  <si>
    <t>CSE-AIML</t>
  </si>
  <si>
    <t>Ms. Mansi Aggarwal</t>
  </si>
  <si>
    <t xml:space="preserve">Mr. Amit Kr. Sharma </t>
  </si>
  <si>
    <t xml:space="preserve">Dr. Dhyanendra Jain </t>
  </si>
  <si>
    <t xml:space="preserve">Dr. Rohit Choudhary </t>
  </si>
  <si>
    <t>Ms. Anamika Goel</t>
  </si>
  <si>
    <t>ECE</t>
  </si>
  <si>
    <t>Ms Upasana Sharma</t>
  </si>
  <si>
    <t>Ms. Shilpa Srivastva</t>
  </si>
  <si>
    <t>CCPD-Tech</t>
  </si>
  <si>
    <t>Mr. Abhishek Pokhriyal</t>
  </si>
  <si>
    <t>MCA</t>
  </si>
  <si>
    <t>Ms. Neelam</t>
  </si>
  <si>
    <t>Ms. Savita Singh</t>
  </si>
  <si>
    <t>12 Days Program (Mon/Wed/Fri) || Timings: 4 Hrs/Day (11 am -1 pm &amp; 2 to 4 pm)</t>
  </si>
  <si>
    <t>Session 1</t>
  </si>
  <si>
    <t>No. of Faculty Registered</t>
  </si>
  <si>
    <t xml:space="preserve">07-Aug
No. of Absentees </t>
  </si>
  <si>
    <t>Session 2</t>
  </si>
  <si>
    <t xml:space="preserve">09-Aug
No. of Absentees </t>
  </si>
  <si>
    <t>09-Aug</t>
  </si>
  <si>
    <t>Mr.Arvind Kumar</t>
  </si>
  <si>
    <r>
      <rPr>
        <b/>
        <sz val="9"/>
        <color rgb="FFFF0000"/>
        <rFont val="Times New Roman"/>
        <family val="1"/>
      </rPr>
      <t>Sess. 1</t>
    </r>
    <r>
      <rPr>
        <b/>
        <sz val="9"/>
        <color theme="1"/>
        <rFont val="Times New Roman"/>
        <family val="1"/>
      </rPr>
      <t xml:space="preserve">
11 to 1</t>
    </r>
  </si>
  <si>
    <r>
      <rPr>
        <b/>
        <sz val="9"/>
        <color rgb="FF00B0F0"/>
        <rFont val="Times New Roman"/>
        <family val="1"/>
      </rPr>
      <t>Sess.2</t>
    </r>
    <r>
      <rPr>
        <b/>
        <sz val="9"/>
        <color theme="1"/>
        <rFont val="Times New Roman"/>
        <family val="1"/>
      </rPr>
      <t xml:space="preserve">
2 to 4</t>
    </r>
  </si>
  <si>
    <t>Ms. Harsiddhi Singh Dev</t>
  </si>
  <si>
    <t xml:space="preserve">12-Aug
No. of Absentees </t>
  </si>
  <si>
    <t>Summary Sheet || ToT on DSA || Start Date: (7th August)</t>
  </si>
  <si>
    <t>12-Aug</t>
  </si>
  <si>
    <t>Mr. Jitendra Kr. Chauhan</t>
  </si>
  <si>
    <t>Mr. Prashant Tomar</t>
  </si>
  <si>
    <t>Mr. Sanjeev  Soni</t>
  </si>
  <si>
    <t>Mr. Abhishek Kesharwani</t>
  </si>
  <si>
    <t>Mr. Dhaneshwar kumar</t>
  </si>
  <si>
    <t>Ms. Satwik Teotia</t>
  </si>
  <si>
    <t>Ms. Nepali Singla</t>
  </si>
  <si>
    <t>Ms. Indu Malik</t>
  </si>
  <si>
    <t xml:space="preserve">Ms. Prabhjot Kaur </t>
  </si>
  <si>
    <t>Ms. Sarita yadav</t>
  </si>
  <si>
    <t>Ms. Madhavi Gaur</t>
  </si>
  <si>
    <t>Ms. Ayushi Agarwal</t>
  </si>
  <si>
    <t xml:space="preserve">Ms. Mimansha </t>
  </si>
  <si>
    <t>Ms. Monika Singh</t>
  </si>
  <si>
    <t>Ms. Shreya</t>
  </si>
  <si>
    <t>Ms. Aishwarya</t>
  </si>
  <si>
    <t>Mr. Vikas Chaudhary</t>
  </si>
  <si>
    <t>Ms. Pranshi Verma</t>
  </si>
  <si>
    <t>Ms. Himani Jain</t>
  </si>
  <si>
    <t>Mr. Chirag Jain</t>
  </si>
  <si>
    <t>14-Aug</t>
  </si>
  <si>
    <t>Dr. Aatif Jamshed</t>
  </si>
  <si>
    <t>Neelam Yadav</t>
  </si>
  <si>
    <t>Mr. Utkarsh Dixit</t>
  </si>
  <si>
    <t xml:space="preserve">13-Aug
No. of Absentees </t>
  </si>
  <si>
    <r>
      <rPr>
        <b/>
        <sz val="9"/>
        <color rgb="FFFF0000"/>
        <rFont val="Times New Roman"/>
        <family val="1"/>
      </rPr>
      <t>Sess. 1
2</t>
    </r>
    <r>
      <rPr>
        <b/>
        <sz val="9"/>
        <color theme="1"/>
        <rFont val="Times New Roman"/>
        <family val="1"/>
      </rPr>
      <t xml:space="preserve"> to 4</t>
    </r>
  </si>
  <si>
    <t>MCA (Self)</t>
  </si>
  <si>
    <t>Attendance Sheet || ToT on FSD (Start Date: 13th August)</t>
  </si>
  <si>
    <t>Duration: 25 Days Program  || Timings: 4 Hrs/Day (11 am -1 pm &amp; 2 to 4 pm)</t>
  </si>
  <si>
    <t xml:space="preserve">14-Aug
No. of Absentees </t>
  </si>
  <si>
    <t>NO</t>
  </si>
  <si>
    <t>YES</t>
  </si>
  <si>
    <r>
      <t xml:space="preserve">Participation in </t>
    </r>
    <r>
      <rPr>
        <b/>
        <sz val="12"/>
        <color rgb="FFC00000"/>
        <rFont val="Times New Roman"/>
        <family val="1"/>
      </rPr>
      <t>Codechef</t>
    </r>
    <r>
      <rPr>
        <b/>
        <sz val="12"/>
        <color theme="1"/>
        <rFont val="Times New Roman"/>
        <family val="1"/>
      </rPr>
      <t xml:space="preserve"> contest (held on 07/08/2024)</t>
    </r>
  </si>
  <si>
    <r>
      <t xml:space="preserve">Participation in </t>
    </r>
    <r>
      <rPr>
        <b/>
        <sz val="12"/>
        <color rgb="FFC00000"/>
        <rFont val="Times New Roman"/>
        <family val="1"/>
      </rPr>
      <t xml:space="preserve">Leetcode </t>
    </r>
    <r>
      <rPr>
        <b/>
        <sz val="12"/>
        <color theme="1"/>
        <rFont val="Times New Roman"/>
        <family val="1"/>
      </rPr>
      <t>contest (held on 11/08/2024)</t>
    </r>
  </si>
  <si>
    <t>Mr. Arshad Ali</t>
  </si>
  <si>
    <t>21-Aug</t>
  </si>
  <si>
    <r>
      <rPr>
        <b/>
        <sz val="9"/>
        <color rgb="FF00B0F0"/>
        <rFont val="Times New Roman"/>
        <family val="1"/>
      </rPr>
      <t>Sess.1</t>
    </r>
    <r>
      <rPr>
        <b/>
        <sz val="9"/>
        <color theme="1"/>
        <rFont val="Times New Roman"/>
        <family val="1"/>
      </rPr>
      <t xml:space="preserve">
2 to 5</t>
    </r>
  </si>
  <si>
    <t>Start Date: 13th August || Attendance Sheet || ToT on FSD</t>
  </si>
  <si>
    <t xml:space="preserve">21-Aug
No. of Absentees </t>
  </si>
  <si>
    <t xml:space="preserve">25 Days Program || Timings: 4 Hrs/Day </t>
  </si>
  <si>
    <t>Summary Sheet || ToT on FSD || Start Date: (13th August)</t>
  </si>
  <si>
    <t>22 Aug</t>
  </si>
  <si>
    <t xml:space="preserve">22-Aug
No. of Absentees </t>
  </si>
  <si>
    <t>23 Aug</t>
  </si>
  <si>
    <t>23-Aug</t>
  </si>
  <si>
    <t>Ms. Kanchan Dixit</t>
  </si>
  <si>
    <t xml:space="preserve">23-Aug
No. of Absentees </t>
  </si>
  <si>
    <t>No. of Hours</t>
  </si>
  <si>
    <t>27 Aug</t>
  </si>
  <si>
    <t>27-Aug</t>
  </si>
  <si>
    <t xml:space="preserve">27-Aug
No. of Absentees </t>
  </si>
  <si>
    <t xml:space="preserve">28-Aug
No. of Absentees </t>
  </si>
  <si>
    <t>Day 13</t>
  </si>
  <si>
    <t>Signature</t>
  </si>
  <si>
    <t xml:space="preserve">28Aug
No. of Absentees </t>
  </si>
  <si>
    <t xml:space="preserve">29-Aug
No. of Absentees </t>
  </si>
  <si>
    <t xml:space="preserve">4th September
No. of Absentees </t>
  </si>
  <si>
    <t>#</t>
  </si>
  <si>
    <t>Project</t>
  </si>
  <si>
    <t>Expanding Cards</t>
  </si>
  <si>
    <t>Progress Steps</t>
  </si>
  <si>
    <t>Rotating Navigation Animation</t>
  </si>
  <si>
    <t>Hidden Search Widget</t>
  </si>
  <si>
    <t>Blurry Loading</t>
  </si>
  <si>
    <t>Scroll Animation</t>
  </si>
  <si>
    <t>Split Landing Page</t>
  </si>
  <si>
    <t>Form Wave</t>
  </si>
  <si>
    <t>Sound Board</t>
  </si>
  <si>
    <t>Dad Jokes</t>
  </si>
  <si>
    <t>Event Keycodes</t>
  </si>
  <si>
    <t>Faq Collapse</t>
  </si>
  <si>
    <t>Random Choice Picker</t>
  </si>
  <si>
    <t>Animated Navigation</t>
  </si>
  <si>
    <t>Incrementing Counter</t>
  </si>
  <si>
    <t>Drink Water</t>
  </si>
  <si>
    <t>Movie App</t>
  </si>
  <si>
    <t>Background Slider</t>
  </si>
  <si>
    <t>Theme Clock</t>
  </si>
  <si>
    <t>Button Ripple Effect</t>
  </si>
  <si>
    <t>Drag N Drop</t>
  </si>
  <si>
    <t>Drawing App</t>
  </si>
  <si>
    <t>Kinetic Loader</t>
  </si>
  <si>
    <t>Content Placeholder</t>
  </si>
  <si>
    <t>Sticky Navbar</t>
  </si>
  <si>
    <t>Double Vertical Slider</t>
  </si>
  <si>
    <t>Toast Notification</t>
  </si>
  <si>
    <t>Github Profiles</t>
  </si>
  <si>
    <t>Double Click Heart</t>
  </si>
  <si>
    <t>Auto Text Effect</t>
  </si>
  <si>
    <t>Password Generator</t>
  </si>
  <si>
    <t>Good Cheap Fast</t>
  </si>
  <si>
    <t>Notes App</t>
  </si>
  <si>
    <t>Animated Countdown</t>
  </si>
  <si>
    <t>Image Carousel</t>
  </si>
  <si>
    <t>Hoverboard</t>
  </si>
  <si>
    <t>Pokedex</t>
  </si>
  <si>
    <t>Mobile Tab Navigation</t>
  </si>
  <si>
    <t>Password Strength Background</t>
  </si>
  <si>
    <t>3d Background Boxes</t>
  </si>
  <si>
    <t>Verify Account Ui</t>
  </si>
  <si>
    <t>Live User Filter</t>
  </si>
  <si>
    <t>Feedback Ui Design</t>
  </si>
  <si>
    <t>Custom Range Slider</t>
  </si>
  <si>
    <t>Netflix Mobile Navigation</t>
  </si>
  <si>
    <t>Quiz App</t>
  </si>
  <si>
    <t>Testimonial Box Switcher</t>
  </si>
  <si>
    <t>Random Image Feed</t>
  </si>
  <si>
    <t>Todo List</t>
  </si>
  <si>
    <t>Insect Catch Game</t>
  </si>
  <si>
    <t>Simple Timer</t>
  </si>
  <si>
    <r>
      <rPr>
        <b/>
        <sz val="9"/>
        <color rgb="FFFF0000"/>
        <rFont val="Times New Roman"/>
        <family val="1"/>
      </rPr>
      <t>Sess. 1</t>
    </r>
    <r>
      <rPr>
        <b/>
        <sz val="9"/>
        <color theme="1"/>
        <rFont val="Times New Roman"/>
        <family val="1"/>
      </rPr>
      <t xml:space="preserve">
10:30 to 1</t>
    </r>
  </si>
  <si>
    <r>
      <rPr>
        <b/>
        <sz val="9"/>
        <color rgb="FF00B0F0"/>
        <rFont val="Times New Roman"/>
        <family val="1"/>
      </rPr>
      <t>Sess.2</t>
    </r>
    <r>
      <rPr>
        <b/>
        <sz val="9"/>
        <color theme="1"/>
        <rFont val="Times New Roman"/>
        <family val="1"/>
      </rPr>
      <t xml:space="preserve">
2 to 4:30</t>
    </r>
  </si>
  <si>
    <t xml:space="preserve">5th September
No. of Absentees </t>
  </si>
  <si>
    <t xml:space="preserve">6th September
No. of Absentees </t>
  </si>
  <si>
    <t>Day 14</t>
  </si>
  <si>
    <r>
      <rPr>
        <b/>
        <sz val="9"/>
        <color rgb="FFFF0000"/>
        <rFont val="Times New Roman"/>
        <family val="1"/>
      </rPr>
      <t>Sess. 1</t>
    </r>
    <r>
      <rPr>
        <b/>
        <sz val="9"/>
        <color theme="1"/>
        <rFont val="Times New Roman"/>
        <family val="1"/>
      </rPr>
      <t xml:space="preserve">
3:30 to 5:30</t>
    </r>
  </si>
  <si>
    <t xml:space="preserve">23rd September
No. of Absentees </t>
  </si>
  <si>
    <t>Day 15</t>
  </si>
  <si>
    <t>Day 16</t>
  </si>
  <si>
    <t>Day 17</t>
  </si>
  <si>
    <t>Day 18</t>
  </si>
  <si>
    <t>Day 19</t>
  </si>
  <si>
    <t>Day 20</t>
  </si>
  <si>
    <t>Sess. 1
3:30 to 5:30</t>
  </si>
  <si>
    <t xml:space="preserve">Sess.2
</t>
  </si>
  <si>
    <t xml:space="preserve">Sess. 1
</t>
  </si>
  <si>
    <r>
      <rPr>
        <b/>
        <sz val="9"/>
        <color rgb="FFFF0000"/>
        <rFont val="Times New Roman"/>
        <family val="1"/>
      </rPr>
      <t>Sess. 1</t>
    </r>
    <r>
      <rPr>
        <b/>
        <sz val="9"/>
        <color theme="1"/>
        <rFont val="Times New Roman"/>
        <family val="1"/>
      </rPr>
      <t xml:space="preserve">
3:45</t>
    </r>
  </si>
  <si>
    <r>
      <rPr>
        <b/>
        <sz val="9"/>
        <color rgb="FF00B0F0"/>
        <rFont val="Times New Roman"/>
        <family val="1"/>
      </rPr>
      <t>Sess.2</t>
    </r>
    <r>
      <rPr>
        <b/>
        <sz val="9"/>
        <color theme="1"/>
        <rFont val="Times New Roman"/>
        <family val="1"/>
      </rPr>
      <t xml:space="preserve">
4:30</t>
    </r>
  </si>
  <si>
    <r>
      <rPr>
        <b/>
        <sz val="9"/>
        <color rgb="FF00B0F0"/>
        <rFont val="Times New Roman"/>
        <family val="1"/>
      </rPr>
      <t>Sess.2</t>
    </r>
    <r>
      <rPr>
        <b/>
        <sz val="9"/>
        <color theme="1"/>
        <rFont val="Times New Roman"/>
        <family val="1"/>
      </rPr>
      <t xml:space="preserve">
4:45</t>
    </r>
  </si>
  <si>
    <t>Withdrawn</t>
  </si>
  <si>
    <t>Left</t>
  </si>
  <si>
    <t xml:space="preserve">25th September
No. of Absentees </t>
  </si>
  <si>
    <t xml:space="preserve">26th September
No. of Absentees </t>
  </si>
  <si>
    <t xml:space="preserve">27th September
No. of Absentees </t>
  </si>
  <si>
    <t>Row Labels</t>
  </si>
  <si>
    <t>Grand Total</t>
  </si>
  <si>
    <t>Sum of 100%</t>
  </si>
  <si>
    <t>Sum of 100%2</t>
  </si>
  <si>
    <t>&gt;=90</t>
  </si>
  <si>
    <t>&gt;=80 and &lt;90</t>
  </si>
  <si>
    <t>&lt;80</t>
  </si>
  <si>
    <t xml:space="preserve">shrey </t>
  </si>
  <si>
    <t xml:space="preserve">Optional Chaining </t>
  </si>
  <si>
    <t>Aishw</t>
  </si>
  <si>
    <t>In</t>
  </si>
  <si>
    <t>Out</t>
  </si>
  <si>
    <t>madhv</t>
  </si>
  <si>
    <t>out</t>
  </si>
  <si>
    <t>mimansh</t>
  </si>
  <si>
    <t>satwik</t>
  </si>
  <si>
    <t>rem girks</t>
  </si>
  <si>
    <r>
      <t xml:space="preserve">Sess. </t>
    </r>
    <r>
      <rPr>
        <b/>
        <sz val="9"/>
        <rFont val="Times New Roman"/>
        <family val="1"/>
      </rPr>
      <t>11:00</t>
    </r>
  </si>
  <si>
    <t>%</t>
  </si>
  <si>
    <t>A</t>
  </si>
  <si>
    <t>No. of faculty</t>
  </si>
  <si>
    <t>Attendance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</si>
</sst>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C00000"/>
      <name val="Times New Roman"/>
      <family val="1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00B0F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mbria"/>
      <family val="1"/>
    </font>
    <font>
      <b/>
      <sz val="12"/>
      <color rgb="FFC00000"/>
      <name val="Calibri"/>
      <family val="2"/>
      <scheme val="minor"/>
    </font>
    <font>
      <b/>
      <sz val="12"/>
      <color rgb="FF000000"/>
      <name val="Cambria"/>
      <family val="1"/>
    </font>
    <font>
      <b/>
      <sz val="18"/>
      <color rgb="FFC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206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C0000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10409"/>
      <name val="Times New Roman"/>
      <family val="1"/>
    </font>
    <font>
      <u/>
      <sz val="12"/>
      <color theme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imes New Roman"/>
      <family val="1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9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397">
    <xf numFmtId="0" fontId="0" fillId="0" borderId="0" xfId="0"/>
    <xf numFmtId="0" fontId="6" fillId="0" borderId="0" xfId="0" applyFont="1"/>
    <xf numFmtId="0" fontId="4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/>
    </xf>
    <xf numFmtId="16" fontId="15" fillId="5" borderId="28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16" fontId="7" fillId="0" borderId="29" xfId="0" applyNumberFormat="1" applyFont="1" applyBorder="1" applyAlignment="1">
      <alignment horizontal="center" vertical="center"/>
    </xf>
    <xf numFmtId="0" fontId="10" fillId="16" borderId="30" xfId="0" applyFont="1" applyFill="1" applyBorder="1" applyAlignment="1">
      <alignment horizontal="center"/>
    </xf>
    <xf numFmtId="0" fontId="10" fillId="16" borderId="31" xfId="0" applyFont="1" applyFill="1" applyBorder="1" applyAlignment="1">
      <alignment horizontal="center"/>
    </xf>
    <xf numFmtId="0" fontId="9" fillId="15" borderId="31" xfId="0" applyFont="1" applyFill="1" applyBorder="1" applyAlignment="1">
      <alignment horizontal="center"/>
    </xf>
    <xf numFmtId="0" fontId="10" fillId="16" borderId="32" xfId="0" applyFont="1" applyFill="1" applyBorder="1" applyAlignment="1">
      <alignment horizontal="center"/>
    </xf>
    <xf numFmtId="16" fontId="15" fillId="5" borderId="18" xfId="0" applyNumberFormat="1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0" fillId="16" borderId="33" xfId="0" applyFont="1" applyFill="1" applyBorder="1" applyAlignment="1">
      <alignment horizontal="center"/>
    </xf>
    <xf numFmtId="0" fontId="10" fillId="16" borderId="34" xfId="0" applyFont="1" applyFill="1" applyBorder="1" applyAlignment="1">
      <alignment horizontal="center"/>
    </xf>
    <xf numFmtId="0" fontId="10" fillId="16" borderId="35" xfId="0" applyFont="1" applyFill="1" applyBorder="1" applyAlignment="1">
      <alignment horizontal="center"/>
    </xf>
    <xf numFmtId="0" fontId="15" fillId="5" borderId="23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16" fontId="5" fillId="5" borderId="40" xfId="0" applyNumberFormat="1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16" fontId="7" fillId="4" borderId="40" xfId="0" applyNumberFormat="1" applyFont="1" applyFill="1" applyBorder="1" applyAlignment="1">
      <alignment horizontal="center" vertical="center" wrapText="1"/>
    </xf>
    <xf numFmtId="16" fontId="7" fillId="17" borderId="40" xfId="0" applyNumberFormat="1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/>
    </xf>
    <xf numFmtId="0" fontId="20" fillId="4" borderId="40" xfId="0" applyFont="1" applyFill="1" applyBorder="1" applyAlignment="1">
      <alignment horizontal="center"/>
    </xf>
    <xf numFmtId="0" fontId="9" fillId="5" borderId="40" xfId="0" applyFont="1" applyFill="1" applyBorder="1" applyAlignment="1">
      <alignment horizontal="center"/>
    </xf>
    <xf numFmtId="0" fontId="14" fillId="7" borderId="40" xfId="0" applyFont="1" applyFill="1" applyBorder="1" applyAlignment="1">
      <alignment horizontal="center" vertical="center"/>
    </xf>
    <xf numFmtId="0" fontId="11" fillId="11" borderId="40" xfId="0" applyFont="1" applyFill="1" applyBorder="1" applyAlignment="1">
      <alignment horizontal="center" vertical="center"/>
    </xf>
    <xf numFmtId="0" fontId="12" fillId="4" borderId="40" xfId="0" applyFont="1" applyFill="1" applyBorder="1" applyAlignment="1">
      <alignment horizontal="center"/>
    </xf>
    <xf numFmtId="0" fontId="11" fillId="13" borderId="40" xfId="0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center" vertical="center"/>
    </xf>
    <xf numFmtId="0" fontId="11" fillId="6" borderId="40" xfId="0" applyFont="1" applyFill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1" fillId="10" borderId="4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 wrapText="1"/>
    </xf>
    <xf numFmtId="0" fontId="13" fillId="3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/>
    </xf>
    <xf numFmtId="0" fontId="14" fillId="7" borderId="44" xfId="0" applyFont="1" applyFill="1" applyBorder="1" applyAlignment="1">
      <alignment horizontal="center" vertical="center"/>
    </xf>
    <xf numFmtId="0" fontId="11" fillId="11" borderId="44" xfId="0" applyFont="1" applyFill="1" applyBorder="1" applyAlignment="1">
      <alignment horizontal="center" vertical="center"/>
    </xf>
    <xf numFmtId="0" fontId="12" fillId="4" borderId="45" xfId="0" applyFont="1" applyFill="1" applyBorder="1" applyAlignment="1">
      <alignment horizontal="center"/>
    </xf>
    <xf numFmtId="0" fontId="11" fillId="13" borderId="44" xfId="0" applyFont="1" applyFill="1" applyBorder="1" applyAlignment="1">
      <alignment horizontal="center" vertical="center"/>
    </xf>
    <xf numFmtId="0" fontId="11" fillId="12" borderId="44" xfId="0" applyFont="1" applyFill="1" applyBorder="1" applyAlignment="1">
      <alignment horizontal="center" vertical="center"/>
    </xf>
    <xf numFmtId="0" fontId="11" fillId="8" borderId="44" xfId="0" applyFont="1" applyFill="1" applyBorder="1" applyAlignment="1">
      <alignment horizontal="center" vertical="center"/>
    </xf>
    <xf numFmtId="0" fontId="11" fillId="6" borderId="44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11" fillId="14" borderId="46" xfId="0" applyFont="1" applyFill="1" applyBorder="1" applyAlignment="1">
      <alignment horizontal="center" vertical="center"/>
    </xf>
    <xf numFmtId="0" fontId="11" fillId="14" borderId="47" xfId="0" applyFont="1" applyFill="1" applyBorder="1" applyAlignment="1">
      <alignment horizontal="center" vertical="center"/>
    </xf>
    <xf numFmtId="0" fontId="20" fillId="4" borderId="47" xfId="0" applyFont="1" applyFill="1" applyBorder="1" applyAlignment="1">
      <alignment horizontal="center"/>
    </xf>
    <xf numFmtId="0" fontId="9" fillId="5" borderId="47" xfId="0" applyFont="1" applyFill="1" applyBorder="1" applyAlignment="1">
      <alignment horizontal="center"/>
    </xf>
    <xf numFmtId="0" fontId="9" fillId="5" borderId="48" xfId="0" applyFont="1" applyFill="1" applyBorder="1" applyAlignment="1">
      <alignment horizontal="center"/>
    </xf>
    <xf numFmtId="0" fontId="9" fillId="5" borderId="49" xfId="0" applyFont="1" applyFill="1" applyBorder="1" applyAlignment="1">
      <alignment horizontal="center"/>
    </xf>
    <xf numFmtId="0" fontId="12" fillId="4" borderId="49" xfId="0" applyFont="1" applyFill="1" applyBorder="1" applyAlignment="1">
      <alignment horizontal="center"/>
    </xf>
    <xf numFmtId="0" fontId="9" fillId="5" borderId="50" xfId="0" applyFont="1" applyFill="1" applyBorder="1" applyAlignment="1">
      <alignment horizontal="center"/>
    </xf>
    <xf numFmtId="0" fontId="9" fillId="5" borderId="44" xfId="0" applyFont="1" applyFill="1" applyBorder="1" applyAlignment="1">
      <alignment horizontal="center"/>
    </xf>
    <xf numFmtId="0" fontId="12" fillId="4" borderId="44" xfId="0" applyFont="1" applyFill="1" applyBorder="1" applyAlignment="1">
      <alignment horizontal="center"/>
    </xf>
    <xf numFmtId="0" fontId="9" fillId="5" borderId="46" xfId="0" applyFont="1" applyFill="1" applyBorder="1" applyAlignment="1">
      <alignment horizontal="center"/>
    </xf>
    <xf numFmtId="0" fontId="10" fillId="16" borderId="53" xfId="0" applyFont="1" applyFill="1" applyBorder="1" applyAlignment="1">
      <alignment horizontal="center"/>
    </xf>
    <xf numFmtId="0" fontId="10" fillId="16" borderId="54" xfId="0" applyFont="1" applyFill="1" applyBorder="1" applyAlignment="1">
      <alignment horizontal="center"/>
    </xf>
    <xf numFmtId="0" fontId="2" fillId="0" borderId="55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18" fillId="4" borderId="31" xfId="0" applyFont="1" applyFill="1" applyBorder="1" applyAlignment="1">
      <alignment horizontal="left" vertical="center"/>
    </xf>
    <xf numFmtId="0" fontId="4" fillId="4" borderId="31" xfId="0" applyFont="1" applyFill="1" applyBorder="1" applyAlignment="1">
      <alignment horizontal="left" vertical="center"/>
    </xf>
    <xf numFmtId="0" fontId="4" fillId="2" borderId="55" xfId="0" applyFont="1" applyFill="1" applyBorder="1" applyAlignment="1">
      <alignment horizontal="left" vertical="center"/>
    </xf>
    <xf numFmtId="0" fontId="18" fillId="2" borderId="31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9" fillId="0" borderId="31" xfId="0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0" fontId="18" fillId="2" borderId="55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10" fillId="16" borderId="55" xfId="0" applyFont="1" applyFill="1" applyBorder="1" applyAlignment="1">
      <alignment horizontal="center"/>
    </xf>
    <xf numFmtId="0" fontId="10" fillId="16" borderId="36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10" fillId="16" borderId="61" xfId="0" applyFont="1" applyFill="1" applyBorder="1" applyAlignment="1">
      <alignment horizontal="center"/>
    </xf>
    <xf numFmtId="0" fontId="10" fillId="16" borderId="38" xfId="0" applyFont="1" applyFill="1" applyBorder="1" applyAlignment="1">
      <alignment horizontal="center"/>
    </xf>
    <xf numFmtId="0" fontId="10" fillId="16" borderId="62" xfId="0" applyFont="1" applyFill="1" applyBorder="1" applyAlignment="1">
      <alignment horizontal="center"/>
    </xf>
    <xf numFmtId="0" fontId="10" fillId="16" borderId="63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center"/>
    </xf>
    <xf numFmtId="0" fontId="10" fillId="16" borderId="3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18" fillId="4" borderId="61" xfId="0" applyFont="1" applyFill="1" applyBorder="1" applyAlignment="1">
      <alignment horizontal="left" vertical="center"/>
    </xf>
    <xf numFmtId="0" fontId="1" fillId="13" borderId="13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" fillId="11" borderId="34" xfId="0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9" fillId="0" borderId="61" xfId="0" applyFont="1" applyBorder="1" applyAlignment="1">
      <alignment vertical="center"/>
    </xf>
    <xf numFmtId="0" fontId="9" fillId="15" borderId="38" xfId="0" applyFont="1" applyFill="1" applyBorder="1" applyAlignment="1">
      <alignment horizontal="center"/>
    </xf>
    <xf numFmtId="0" fontId="9" fillId="15" borderId="61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center" vertical="center"/>
    </xf>
    <xf numFmtId="0" fontId="9" fillId="15" borderId="55" xfId="0" applyFont="1" applyFill="1" applyBorder="1" applyAlignment="1">
      <alignment horizontal="center"/>
    </xf>
    <xf numFmtId="0" fontId="9" fillId="15" borderId="36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8" fillId="2" borderId="61" xfId="0" applyFont="1" applyFill="1" applyBorder="1" applyAlignment="1">
      <alignment horizontal="left" vertical="center"/>
    </xf>
    <xf numFmtId="0" fontId="1" fillId="10" borderId="36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left" vertical="center"/>
    </xf>
    <xf numFmtId="0" fontId="1" fillId="10" borderId="35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left" vertical="center"/>
    </xf>
    <xf numFmtId="0" fontId="1" fillId="14" borderId="36" xfId="0" applyFont="1" applyFill="1" applyBorder="1" applyAlignment="1">
      <alignment horizontal="center" vertical="center"/>
    </xf>
    <xf numFmtId="0" fontId="1" fillId="14" borderId="35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73" xfId="0" applyFont="1" applyFill="1" applyBorder="1" applyAlignment="1">
      <alignment horizontal="center" vertical="center"/>
    </xf>
    <xf numFmtId="0" fontId="2" fillId="3" borderId="74" xfId="0" applyFont="1" applyFill="1" applyBorder="1" applyAlignment="1">
      <alignment horizontal="center" vertical="center"/>
    </xf>
    <xf numFmtId="0" fontId="2" fillId="0" borderId="75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18" fillId="4" borderId="77" xfId="0" applyFont="1" applyFill="1" applyBorder="1" applyAlignment="1">
      <alignment horizontal="left" vertical="center"/>
    </xf>
    <xf numFmtId="0" fontId="18" fillId="4" borderId="78" xfId="0" applyFont="1" applyFill="1" applyBorder="1" applyAlignment="1">
      <alignment horizontal="left" vertical="center"/>
    </xf>
    <xf numFmtId="0" fontId="18" fillId="2" borderId="77" xfId="0" applyFont="1" applyFill="1" applyBorder="1" applyAlignment="1">
      <alignment horizontal="left" vertical="center"/>
    </xf>
    <xf numFmtId="0" fontId="18" fillId="2" borderId="78" xfId="0" applyFont="1" applyFill="1" applyBorder="1" applyAlignment="1">
      <alignment horizontal="left" vertical="center"/>
    </xf>
    <xf numFmtId="0" fontId="18" fillId="2" borderId="79" xfId="0" applyFont="1" applyFill="1" applyBorder="1" applyAlignment="1">
      <alignment horizontal="left" vertical="center"/>
    </xf>
    <xf numFmtId="0" fontId="19" fillId="0" borderId="49" xfId="0" applyFont="1" applyBorder="1" applyAlignment="1">
      <alignment vertical="center"/>
    </xf>
    <xf numFmtId="0" fontId="0" fillId="0" borderId="40" xfId="0" applyBorder="1"/>
    <xf numFmtId="0" fontId="10" fillId="16" borderId="29" xfId="0" applyFont="1" applyFill="1" applyBorder="1" applyAlignment="1">
      <alignment horizontal="center"/>
    </xf>
    <xf numFmtId="0" fontId="25" fillId="0" borderId="0" xfId="0" applyFont="1"/>
    <xf numFmtId="0" fontId="24" fillId="7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left" vertical="center"/>
    </xf>
    <xf numFmtId="0" fontId="18" fillId="4" borderId="40" xfId="0" applyFont="1" applyFill="1" applyBorder="1" applyAlignment="1">
      <alignment horizontal="left" vertical="center"/>
    </xf>
    <xf numFmtId="0" fontId="18" fillId="2" borderId="40" xfId="0" applyFont="1" applyFill="1" applyBorder="1" applyAlignment="1">
      <alignment horizontal="left" vertical="center"/>
    </xf>
    <xf numFmtId="0" fontId="19" fillId="0" borderId="40" xfId="0" applyFont="1" applyBorder="1" applyAlignment="1">
      <alignment vertical="center"/>
    </xf>
    <xf numFmtId="0" fontId="1" fillId="0" borderId="80" xfId="0" applyFont="1" applyBorder="1" applyAlignment="1">
      <alignment horizontal="center"/>
    </xf>
    <xf numFmtId="0" fontId="1" fillId="0" borderId="81" xfId="0" applyFont="1" applyBorder="1"/>
    <xf numFmtId="0" fontId="7" fillId="0" borderId="81" xfId="0" applyFont="1" applyBorder="1"/>
    <xf numFmtId="0" fontId="5" fillId="5" borderId="51" xfId="0" applyFont="1" applyFill="1" applyBorder="1" applyAlignment="1">
      <alignment horizontal="center" vertical="center"/>
    </xf>
    <xf numFmtId="0" fontId="0" fillId="0" borderId="82" xfId="0" applyBorder="1"/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14" fontId="7" fillId="0" borderId="15" xfId="0" quotePrefix="1" applyNumberFormat="1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26" fillId="11" borderId="58" xfId="0" applyFont="1" applyFill="1" applyBorder="1" applyAlignment="1">
      <alignment horizontal="center" vertical="center"/>
    </xf>
    <xf numFmtId="16" fontId="3" fillId="4" borderId="28" xfId="0" applyNumberFormat="1" applyFont="1" applyFill="1" applyBorder="1" applyAlignment="1">
      <alignment horizontal="center" vertical="center" wrapText="1"/>
    </xf>
    <xf numFmtId="0" fontId="13" fillId="3" borderId="41" xfId="0" applyFont="1" applyFill="1" applyBorder="1" applyAlignment="1">
      <alignment horizontal="center" vertical="center"/>
    </xf>
    <xf numFmtId="0" fontId="13" fillId="3" borderId="42" xfId="0" applyFont="1" applyFill="1" applyBorder="1" applyAlignment="1">
      <alignment horizontal="center" vertical="center"/>
    </xf>
    <xf numFmtId="0" fontId="20" fillId="4" borderId="42" xfId="0" applyFont="1" applyFill="1" applyBorder="1" applyAlignment="1">
      <alignment horizontal="center"/>
    </xf>
    <xf numFmtId="0" fontId="9" fillId="5" borderId="42" xfId="0" applyFont="1" applyFill="1" applyBorder="1" applyAlignment="1">
      <alignment horizontal="center"/>
    </xf>
    <xf numFmtId="0" fontId="9" fillId="5" borderId="75" xfId="0" applyFont="1" applyFill="1" applyBorder="1" applyAlignment="1">
      <alignment horizontal="center"/>
    </xf>
    <xf numFmtId="0" fontId="9" fillId="5" borderId="41" xfId="0" applyFont="1" applyFill="1" applyBorder="1" applyAlignment="1">
      <alignment horizontal="center"/>
    </xf>
    <xf numFmtId="0" fontId="9" fillId="5" borderId="43" xfId="0" applyFont="1" applyFill="1" applyBorder="1" applyAlignment="1">
      <alignment horizontal="center"/>
    </xf>
    <xf numFmtId="0" fontId="7" fillId="0" borderId="15" xfId="0" quotePrefix="1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16" borderId="85" xfId="0" applyFont="1" applyFill="1" applyBorder="1" applyAlignment="1">
      <alignment horizontal="center"/>
    </xf>
    <xf numFmtId="16" fontId="15" fillId="5" borderId="86" xfId="0" applyNumberFormat="1" applyFont="1" applyFill="1" applyBorder="1" applyAlignment="1">
      <alignment horizontal="center" vertical="center" wrapText="1"/>
    </xf>
    <xf numFmtId="0" fontId="15" fillId="5" borderId="87" xfId="0" applyFont="1" applyFill="1" applyBorder="1" applyAlignment="1">
      <alignment horizontal="center" vertical="center" wrapText="1"/>
    </xf>
    <xf numFmtId="16" fontId="15" fillId="5" borderId="71" xfId="0" applyNumberFormat="1" applyFont="1" applyFill="1" applyBorder="1" applyAlignment="1">
      <alignment horizontal="center" vertical="center" wrapText="1"/>
    </xf>
    <xf numFmtId="0" fontId="15" fillId="5" borderId="88" xfId="0" applyFont="1" applyFill="1" applyBorder="1" applyAlignment="1">
      <alignment horizontal="center" vertical="center" wrapText="1"/>
    </xf>
    <xf numFmtId="0" fontId="15" fillId="5" borderId="64" xfId="0" applyFont="1" applyFill="1" applyBorder="1" applyAlignment="1">
      <alignment horizontal="center" vertical="center" wrapText="1"/>
    </xf>
    <xf numFmtId="0" fontId="18" fillId="4" borderId="82" xfId="0" applyFont="1" applyFill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2" fillId="3" borderId="46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left" vertical="center"/>
    </xf>
    <xf numFmtId="0" fontId="0" fillId="0" borderId="47" xfId="0" applyBorder="1"/>
    <xf numFmtId="0" fontId="0" fillId="0" borderId="48" xfId="0" applyBorder="1"/>
    <xf numFmtId="0" fontId="18" fillId="4" borderId="51" xfId="0" applyFont="1" applyFill="1" applyBorder="1" applyAlignment="1">
      <alignment horizontal="left" vertical="center"/>
    </xf>
    <xf numFmtId="0" fontId="0" fillId="0" borderId="51" xfId="0" applyBorder="1"/>
    <xf numFmtId="0" fontId="19" fillId="0" borderId="82" xfId="0" applyFont="1" applyBorder="1" applyAlignment="1">
      <alignment vertical="center"/>
    </xf>
    <xf numFmtId="0" fontId="18" fillId="2" borderId="42" xfId="0" applyFont="1" applyFill="1" applyBorder="1" applyAlignment="1">
      <alignment horizontal="left" vertical="center"/>
    </xf>
    <xf numFmtId="0" fontId="18" fillId="2" borderId="47" xfId="0" applyFont="1" applyFill="1" applyBorder="1" applyAlignment="1">
      <alignment horizontal="left" vertical="center"/>
    </xf>
    <xf numFmtId="0" fontId="19" fillId="0" borderId="51" xfId="0" applyFont="1" applyBorder="1" applyAlignment="1">
      <alignment vertical="center"/>
    </xf>
    <xf numFmtId="0" fontId="18" fillId="2" borderId="82" xfId="0" applyFont="1" applyFill="1" applyBorder="1" applyAlignment="1">
      <alignment horizontal="left" vertical="center"/>
    </xf>
    <xf numFmtId="0" fontId="18" fillId="2" borderId="51" xfId="0" applyFont="1" applyFill="1" applyBorder="1" applyAlignment="1">
      <alignment horizontal="left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left" vertical="center"/>
    </xf>
    <xf numFmtId="0" fontId="0" fillId="0" borderId="19" xfId="0" applyBorder="1"/>
    <xf numFmtId="0" fontId="0" fillId="0" borderId="20" xfId="0" applyBorder="1"/>
    <xf numFmtId="0" fontId="24" fillId="7" borderId="44" xfId="0" applyFont="1" applyFill="1" applyBorder="1" applyAlignment="1">
      <alignment horizontal="center" vertical="center"/>
    </xf>
    <xf numFmtId="0" fontId="5" fillId="5" borderId="83" xfId="0" applyFont="1" applyFill="1" applyBorder="1" applyAlignment="1">
      <alignment horizontal="center" vertical="center"/>
    </xf>
    <xf numFmtId="0" fontId="0" fillId="0" borderId="89" xfId="0" applyBorder="1"/>
    <xf numFmtId="0" fontId="2" fillId="3" borderId="83" xfId="0" applyFont="1" applyFill="1" applyBorder="1" applyAlignment="1">
      <alignment horizontal="center" vertical="center"/>
    </xf>
    <xf numFmtId="0" fontId="0" fillId="0" borderId="52" xfId="0" applyBorder="1"/>
    <xf numFmtId="0" fontId="5" fillId="0" borderId="23" xfId="0" applyFont="1" applyBorder="1" applyAlignment="1">
      <alignment horizontal="center" vertical="center" wrapText="1"/>
    </xf>
    <xf numFmtId="16" fontId="7" fillId="0" borderId="18" xfId="0" quotePrefix="1" applyNumberFormat="1" applyFont="1" applyBorder="1" applyAlignment="1">
      <alignment horizontal="center" vertical="center"/>
    </xf>
    <xf numFmtId="16" fontId="7" fillId="0" borderId="19" xfId="0" quotePrefix="1" applyNumberFormat="1" applyFont="1" applyBorder="1" applyAlignment="1">
      <alignment horizontal="center" vertical="center"/>
    </xf>
    <xf numFmtId="16" fontId="7" fillId="0" borderId="20" xfId="0" quotePrefix="1" applyNumberFormat="1" applyFont="1" applyBorder="1" applyAlignment="1">
      <alignment horizontal="center" vertical="center"/>
    </xf>
    <xf numFmtId="0" fontId="10" fillId="16" borderId="90" xfId="0" applyFont="1" applyFill="1" applyBorder="1" applyAlignment="1">
      <alignment horizontal="center"/>
    </xf>
    <xf numFmtId="0" fontId="30" fillId="2" borderId="40" xfId="0" applyFont="1" applyFill="1" applyBorder="1" applyAlignment="1">
      <alignment horizontal="center" vertical="center" wrapText="1"/>
    </xf>
    <xf numFmtId="0" fontId="30" fillId="2" borderId="92" xfId="0" applyFont="1" applyFill="1" applyBorder="1" applyAlignment="1">
      <alignment horizontal="center" vertical="center" wrapText="1"/>
    </xf>
    <xf numFmtId="0" fontId="31" fillId="2" borderId="9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16" fontId="15" fillId="5" borderId="40" xfId="0" applyNumberFormat="1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16" fontId="5" fillId="5" borderId="51" xfId="0" applyNumberFormat="1" applyFont="1" applyFill="1" applyBorder="1" applyAlignment="1">
      <alignment horizontal="center" vertical="center" wrapText="1"/>
    </xf>
    <xf numFmtId="16" fontId="5" fillId="5" borderId="84" xfId="0" applyNumberFormat="1" applyFont="1" applyFill="1" applyBorder="1" applyAlignment="1">
      <alignment horizontal="center" vertical="center" wrapText="1"/>
    </xf>
    <xf numFmtId="16" fontId="5" fillId="5" borderId="83" xfId="0" applyNumberFormat="1" applyFont="1" applyFill="1" applyBorder="1" applyAlignment="1">
      <alignment horizontal="center" vertical="center" wrapText="1"/>
    </xf>
    <xf numFmtId="16" fontId="5" fillId="5" borderId="52" xfId="0" applyNumberFormat="1" applyFont="1" applyFill="1" applyBorder="1" applyAlignment="1">
      <alignment horizontal="center" vertical="center" wrapText="1"/>
    </xf>
    <xf numFmtId="0" fontId="5" fillId="4" borderId="86" xfId="0" applyFont="1" applyFill="1" applyBorder="1" applyAlignment="1">
      <alignment horizontal="center" vertical="center" wrapText="1"/>
    </xf>
    <xf numFmtId="0" fontId="5" fillId="4" borderId="64" xfId="0" applyFont="1" applyFill="1" applyBorder="1" applyAlignment="1">
      <alignment horizontal="center" vertical="center" wrapText="1"/>
    </xf>
    <xf numFmtId="16" fontId="7" fillId="4" borderId="64" xfId="0" applyNumberFormat="1" applyFont="1" applyFill="1" applyBorder="1" applyAlignment="1">
      <alignment horizontal="center" vertical="center" wrapText="1"/>
    </xf>
    <xf numFmtId="16" fontId="7" fillId="17" borderId="64" xfId="0" applyNumberFormat="1" applyFont="1" applyFill="1" applyBorder="1" applyAlignment="1">
      <alignment horizontal="center" vertical="center" wrapText="1"/>
    </xf>
    <xf numFmtId="16" fontId="7" fillId="17" borderId="88" xfId="0" applyNumberFormat="1" applyFont="1" applyFill="1" applyBorder="1" applyAlignment="1">
      <alignment horizontal="center" vertical="center" wrapText="1"/>
    </xf>
    <xf numFmtId="16" fontId="7" fillId="17" borderId="86" xfId="0" applyNumberFormat="1" applyFont="1" applyFill="1" applyBorder="1" applyAlignment="1">
      <alignment horizontal="center" vertical="center" wrapText="1"/>
    </xf>
    <xf numFmtId="16" fontId="7" fillId="17" borderId="87" xfId="0" applyNumberFormat="1" applyFont="1" applyFill="1" applyBorder="1" applyAlignment="1">
      <alignment horizontal="center" vertical="center" wrapText="1"/>
    </xf>
    <xf numFmtId="16" fontId="7" fillId="17" borderId="42" xfId="0" applyNumberFormat="1" applyFont="1" applyFill="1" applyBorder="1" applyAlignment="1">
      <alignment horizontal="center" vertical="center" wrapText="1"/>
    </xf>
    <xf numFmtId="16" fontId="7" fillId="17" borderId="43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16" fontId="7" fillId="0" borderId="90" xfId="0" applyNumberFormat="1" applyFont="1" applyBorder="1" applyAlignment="1">
      <alignment horizontal="center" vertical="center"/>
    </xf>
    <xf numFmtId="0" fontId="10" fillId="16" borderId="93" xfId="0" applyFont="1" applyFill="1" applyBorder="1" applyAlignment="1">
      <alignment horizontal="center"/>
    </xf>
    <xf numFmtId="0" fontId="19" fillId="0" borderId="76" xfId="0" applyFont="1" applyBorder="1" applyAlignment="1">
      <alignment vertical="center"/>
    </xf>
    <xf numFmtId="0" fontId="9" fillId="15" borderId="30" xfId="0" applyFont="1" applyFill="1" applyBorder="1" applyAlignment="1">
      <alignment horizontal="center"/>
    </xf>
    <xf numFmtId="0" fontId="10" fillId="16" borderId="95" xfId="0" applyFont="1" applyFill="1" applyBorder="1" applyAlignment="1">
      <alignment horizontal="center"/>
    </xf>
    <xf numFmtId="0" fontId="18" fillId="2" borderId="96" xfId="0" applyFont="1" applyFill="1" applyBorder="1" applyAlignment="1">
      <alignment horizontal="left" vertical="center"/>
    </xf>
    <xf numFmtId="0" fontId="9" fillId="15" borderId="32" xfId="0" applyFont="1" applyFill="1" applyBorder="1" applyAlignment="1">
      <alignment horizontal="center"/>
    </xf>
    <xf numFmtId="16" fontId="7" fillId="0" borderId="15" xfId="0" applyNumberFormat="1" applyFont="1" applyBorder="1" applyAlignment="1">
      <alignment horizontal="center" vertical="center"/>
    </xf>
    <xf numFmtId="16" fontId="32" fillId="9" borderId="51" xfId="0" applyNumberFormat="1" applyFont="1" applyFill="1" applyBorder="1" applyAlignment="1">
      <alignment horizontal="center" wrapText="1"/>
    </xf>
    <xf numFmtId="0" fontId="32" fillId="17" borderId="51" xfId="0" applyFont="1" applyFill="1" applyBorder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0" fillId="16" borderId="97" xfId="0" applyFont="1" applyFill="1" applyBorder="1" applyAlignment="1">
      <alignment horizontal="center"/>
    </xf>
    <xf numFmtId="0" fontId="18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center"/>
    </xf>
    <xf numFmtId="0" fontId="9" fillId="15" borderId="100" xfId="0" applyFont="1" applyFill="1" applyBorder="1" applyAlignment="1">
      <alignment horizontal="center"/>
    </xf>
    <xf numFmtId="9" fontId="35" fillId="8" borderId="40" xfId="2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/>
    </xf>
    <xf numFmtId="0" fontId="36" fillId="18" borderId="40" xfId="0" applyFont="1" applyFill="1" applyBorder="1" applyAlignment="1">
      <alignment horizontal="center" vertical="center"/>
    </xf>
    <xf numFmtId="0" fontId="36" fillId="18" borderId="40" xfId="0" applyFont="1" applyFill="1" applyBorder="1"/>
    <xf numFmtId="0" fontId="36" fillId="18" borderId="40" xfId="0" applyFont="1" applyFill="1" applyBorder="1" applyAlignment="1">
      <alignment horizontal="center"/>
    </xf>
    <xf numFmtId="0" fontId="1" fillId="0" borderId="0" xfId="0" applyFont="1"/>
    <xf numFmtId="0" fontId="0" fillId="0" borderId="66" xfId="0" applyBorder="1" applyAlignment="1">
      <alignment horizontal="center" vertical="center"/>
    </xf>
    <xf numFmtId="0" fontId="9" fillId="15" borderId="95" xfId="0" applyFont="1" applyFill="1" applyBorder="1" applyAlignment="1">
      <alignment horizontal="center"/>
    </xf>
    <xf numFmtId="0" fontId="9" fillId="15" borderId="105" xfId="0" applyFont="1" applyFill="1" applyBorder="1" applyAlignment="1">
      <alignment horizontal="center"/>
    </xf>
    <xf numFmtId="0" fontId="34" fillId="16" borderId="92" xfId="0" applyFont="1" applyFill="1" applyBorder="1" applyAlignment="1">
      <alignment horizontal="center"/>
    </xf>
    <xf numFmtId="0" fontId="5" fillId="5" borderId="94" xfId="0" applyFont="1" applyFill="1" applyBorder="1" applyAlignment="1">
      <alignment horizontal="center" vertical="center"/>
    </xf>
    <xf numFmtId="16" fontId="37" fillId="7" borderId="3" xfId="0" applyNumberFormat="1" applyFont="1" applyFill="1" applyBorder="1" applyAlignment="1">
      <alignment horizontal="center" vertical="center"/>
    </xf>
    <xf numFmtId="16" fontId="16" fillId="5" borderId="94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1" fillId="14" borderId="57" xfId="0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56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" fontId="7" fillId="0" borderId="90" xfId="0" applyNumberFormat="1" applyFont="1" applyBorder="1" applyAlignment="1">
      <alignment horizontal="center" vertical="center"/>
    </xf>
    <xf numFmtId="16" fontId="7" fillId="0" borderId="91" xfId="0" applyNumberFormat="1" applyFont="1" applyBorder="1" applyAlignment="1">
      <alignment horizontal="center" vertical="center"/>
    </xf>
    <xf numFmtId="16" fontId="7" fillId="0" borderId="93" xfId="0" applyNumberFormat="1" applyFont="1" applyBorder="1" applyAlignment="1">
      <alignment horizontal="center" vertical="center"/>
    </xf>
    <xf numFmtId="16" fontId="7" fillId="0" borderId="94" xfId="0" applyNumberFormat="1" applyFont="1" applyBorder="1" applyAlignment="1">
      <alignment horizontal="center" vertical="center"/>
    </xf>
    <xf numFmtId="16" fontId="7" fillId="0" borderId="2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7" fillId="0" borderId="15" xfId="0" quotePrefix="1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56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56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10" borderId="39" xfId="0" applyFont="1" applyFill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59" xfId="0" applyFont="1" applyFill="1" applyBorder="1" applyAlignment="1">
      <alignment horizontal="center" vertical="center"/>
    </xf>
    <xf numFmtId="0" fontId="5" fillId="5" borderId="91" xfId="0" applyFont="1" applyFill="1" applyBorder="1" applyAlignment="1">
      <alignment horizontal="center" vertical="center"/>
    </xf>
    <xf numFmtId="0" fontId="9" fillId="8" borderId="98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99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83" xfId="0" applyFont="1" applyFill="1" applyBorder="1" applyAlignment="1">
      <alignment horizontal="center" vertical="center" wrapText="1"/>
    </xf>
    <xf numFmtId="0" fontId="5" fillId="5" borderId="51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9" fillId="8" borderId="101" xfId="0" applyFont="1" applyFill="1" applyBorder="1" applyAlignment="1">
      <alignment horizontal="center"/>
    </xf>
    <xf numFmtId="0" fontId="9" fillId="8" borderId="102" xfId="0" applyFont="1" applyFill="1" applyBorder="1" applyAlignment="1">
      <alignment horizontal="center"/>
    </xf>
    <xf numFmtId="0" fontId="9" fillId="8" borderId="103" xfId="0" applyFont="1" applyFill="1" applyBorder="1" applyAlignment="1">
      <alignment horizontal="center"/>
    </xf>
    <xf numFmtId="16" fontId="37" fillId="7" borderId="90" xfId="0" applyNumberFormat="1" applyFont="1" applyFill="1" applyBorder="1" applyAlignment="1">
      <alignment horizontal="center" vertical="center"/>
    </xf>
    <xf numFmtId="16" fontId="37" fillId="7" borderId="91" xfId="0" applyNumberFormat="1" applyFont="1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1" fillId="11" borderId="62" xfId="0" applyFont="1" applyFill="1" applyBorder="1" applyAlignment="1">
      <alignment horizontal="center" vertical="center"/>
    </xf>
    <xf numFmtId="0" fontId="1" fillId="11" borderId="53" xfId="0" applyFont="1" applyFill="1" applyBorder="1" applyAlignment="1">
      <alignment horizontal="center" vertical="center"/>
    </xf>
    <xf numFmtId="0" fontId="1" fillId="8" borderId="70" xfId="0" applyFont="1" applyFill="1" applyBorder="1" applyAlignment="1">
      <alignment horizontal="center" vertical="center"/>
    </xf>
    <xf numFmtId="0" fontId="1" fillId="6" borderId="71" xfId="0" applyFont="1" applyFill="1" applyBorder="1" applyAlignment="1">
      <alignment horizontal="center" vertical="center"/>
    </xf>
    <xf numFmtId="0" fontId="1" fillId="6" borderId="72" xfId="0" applyFont="1" applyFill="1" applyBorder="1" applyAlignment="1">
      <alignment horizontal="center" vertical="center"/>
    </xf>
    <xf numFmtId="0" fontId="7" fillId="0" borderId="15" xfId="0" quotePrefix="1" applyFont="1" applyBorder="1" applyAlignment="1">
      <alignment horizontal="center" vertical="center"/>
    </xf>
    <xf numFmtId="16" fontId="7" fillId="0" borderId="6" xfId="0" applyNumberFormat="1" applyFont="1" applyBorder="1" applyAlignment="1">
      <alignment horizontal="center" vertical="center"/>
    </xf>
    <xf numFmtId="16" fontId="7" fillId="0" borderId="104" xfId="0" applyNumberFormat="1" applyFont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/>
    </xf>
    <xf numFmtId="0" fontId="23" fillId="5" borderId="65" xfId="0" applyFont="1" applyFill="1" applyBorder="1" applyAlignment="1">
      <alignment horizontal="center" vertical="center"/>
    </xf>
    <xf numFmtId="0" fontId="23" fillId="5" borderId="82" xfId="0" applyFont="1" applyFill="1" applyBorder="1" applyAlignment="1">
      <alignment horizontal="center" vertical="center"/>
    </xf>
    <xf numFmtId="0" fontId="23" fillId="5" borderId="89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24" fillId="7" borderId="40" xfId="0" applyFont="1" applyFill="1" applyBorder="1" applyAlignment="1">
      <alignment horizontal="center" vertical="center"/>
    </xf>
    <xf numFmtId="0" fontId="0" fillId="14" borderId="82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7" borderId="82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0" fontId="1" fillId="11" borderId="47" xfId="0" applyFont="1" applyFill="1" applyBorder="1" applyAlignment="1">
      <alignment horizontal="center" vertical="center"/>
    </xf>
    <xf numFmtId="0" fontId="1" fillId="8" borderId="82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/>
    </xf>
    <xf numFmtId="0" fontId="12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5">
    <dxf>
      <numFmt numFmtId="13" formatCode="0%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tif Jamshed" refreshedDate="45562.701967361114" createdVersion="8" refreshedVersion="8" minRefreshableVersion="3" recordCount="21" xr:uid="{CC225E09-727E-4FAB-A171-E60CEC9EADC8}">
  <cacheSource type="worksheet">
    <worksheetSource ref="D3:E24" sheet="Sheet4"/>
  </cacheSource>
  <cacheFields count="2">
    <cacheField name="Mr. Jitendra Kr. Chauhan" numFmtId="0">
      <sharedItems count="21">
        <s v="Mr. Prashant Tomar"/>
        <s v="Mr. Sanjeev  Soni"/>
        <s v="Mr. Abhishek Kesharwani"/>
        <s v="Mr. Dhaneshwar kumar"/>
        <s v="Ms. Satwik Teotia"/>
        <s v="Ms. Nepali Singla"/>
        <s v="Ms. Indu Malik"/>
        <s v="Ms. Prabhjot Kaur "/>
        <s v="Ms. Sarita yadav"/>
        <s v="Ms. Madhavi Gaur"/>
        <s v="Ms. Ayushi Agarwal"/>
        <s v="Ms. Mimansha "/>
        <s v="Ms. Monika Singh"/>
        <s v="Ms. Shreya"/>
        <s v="Ms. Aishwarya"/>
        <s v="Mr. Vikas Chaudhary"/>
        <s v="Ms. Pranshi Verma"/>
        <s v="Mr. Utkarsh Dixit"/>
        <s v="Ms. Himani Jain"/>
        <s v="Mr. Chirag Jain"/>
        <s v="Dr. Aatif Jamshed"/>
      </sharedItems>
    </cacheField>
    <cacheField name="100%" numFmtId="9">
      <sharedItems containsSemiMixedTypes="0" containsString="0" containsNumber="1" minValue="0.44117647058823528" maxValue="0.97058823529411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0.88235294117647056"/>
  </r>
  <r>
    <x v="1"/>
    <n v="0.91176470588235292"/>
  </r>
  <r>
    <x v="2"/>
    <n v="0.94117647058823528"/>
  </r>
  <r>
    <x v="3"/>
    <n v="0.8529411764705882"/>
  </r>
  <r>
    <x v="4"/>
    <n v="0.94117647058823528"/>
  </r>
  <r>
    <x v="5"/>
    <n v="0.55882352941176472"/>
  </r>
  <r>
    <x v="6"/>
    <n v="0.94117647058823528"/>
  </r>
  <r>
    <x v="7"/>
    <n v="0.6470588235294118"/>
  </r>
  <r>
    <x v="8"/>
    <n v="0.88235294117647056"/>
  </r>
  <r>
    <x v="9"/>
    <n v="0.97058823529411764"/>
  </r>
  <r>
    <x v="10"/>
    <n v="0.79411764705882348"/>
  </r>
  <r>
    <x v="11"/>
    <n v="0.73529411764705888"/>
  </r>
  <r>
    <x v="12"/>
    <n v="0.94117647058823528"/>
  </r>
  <r>
    <x v="13"/>
    <n v="0.44117647058823528"/>
  </r>
  <r>
    <x v="14"/>
    <n v="0.8529411764705882"/>
  </r>
  <r>
    <x v="15"/>
    <n v="0.91176470588235292"/>
  </r>
  <r>
    <x v="16"/>
    <n v="0.88235294117647056"/>
  </r>
  <r>
    <x v="17"/>
    <n v="0.91176470588235292"/>
  </r>
  <r>
    <x v="18"/>
    <n v="0.97058823529411764"/>
  </r>
  <r>
    <x v="19"/>
    <n v="0.94117647058823528"/>
  </r>
  <r>
    <x v="20"/>
    <n v="0.882352941176470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6A360-F61F-47A2-8887-7B4CBBBE3B1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0" firstDataRow="1" firstDataCol="1"/>
  <pivotFields count="2">
    <pivotField axis="axisRow" showAll="0">
      <items count="22">
        <item x="20"/>
        <item x="2"/>
        <item x="19"/>
        <item x="3"/>
        <item x="0"/>
        <item x="1"/>
        <item x="17"/>
        <item x="15"/>
        <item x="14"/>
        <item x="10"/>
        <item x="18"/>
        <item x="6"/>
        <item x="9"/>
        <item x="11"/>
        <item x="12"/>
        <item x="5"/>
        <item x="7"/>
        <item x="16"/>
        <item x="8"/>
        <item x="4"/>
        <item x="13"/>
        <item t="default"/>
      </items>
    </pivotField>
    <pivotField dataField="1" numFmtId="9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100%" fld="1" baseField="0" baseItem="0"/>
    <dataField name="Sum of 100%2" fld="1" baseField="0" baseItem="0"/>
  </dataFields>
  <formats count="5"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radtraversy/50projects50days/tree/master/random-choice-picker" TargetMode="External"/><Relationship Id="rId18" Type="http://schemas.openxmlformats.org/officeDocument/2006/relationships/hyperlink" Target="https://github.com/bradtraversy/50projects50days/tree/master/background-slider" TargetMode="External"/><Relationship Id="rId26" Type="http://schemas.openxmlformats.org/officeDocument/2006/relationships/hyperlink" Target="https://github.com/bradtraversy/50projects50days/tree/master/double-vertical-slider" TargetMode="External"/><Relationship Id="rId39" Type="http://schemas.openxmlformats.org/officeDocument/2006/relationships/hyperlink" Target="https://github.com/bradtraversy/50projects50days/tree/master/password-strength-background" TargetMode="External"/><Relationship Id="rId21" Type="http://schemas.openxmlformats.org/officeDocument/2006/relationships/hyperlink" Target="https://github.com/bradtraversy/50projects50days/tree/master/drag-n-drop" TargetMode="External"/><Relationship Id="rId34" Type="http://schemas.openxmlformats.org/officeDocument/2006/relationships/hyperlink" Target="https://github.com/bradtraversy/50projects50days/tree/master/animated-countdown" TargetMode="External"/><Relationship Id="rId42" Type="http://schemas.openxmlformats.org/officeDocument/2006/relationships/hyperlink" Target="https://github.com/bradtraversy/50projects50days/tree/master/live-user-filter" TargetMode="External"/><Relationship Id="rId47" Type="http://schemas.openxmlformats.org/officeDocument/2006/relationships/hyperlink" Target="https://github.com/bradtraversy/50projects50days/tree/master/testimonial-box-switcher" TargetMode="External"/><Relationship Id="rId50" Type="http://schemas.openxmlformats.org/officeDocument/2006/relationships/hyperlink" Target="https://github.com/bradtraversy/50projects50days/tree/master/insect-catch-game" TargetMode="External"/><Relationship Id="rId7" Type="http://schemas.openxmlformats.org/officeDocument/2006/relationships/hyperlink" Target="https://github.com/bradtraversy/50projects50days/tree/master/split-landing-page" TargetMode="External"/><Relationship Id="rId2" Type="http://schemas.openxmlformats.org/officeDocument/2006/relationships/hyperlink" Target="https://github.com/bradtraversy/50projects50days/tree/master/progress-steps" TargetMode="External"/><Relationship Id="rId16" Type="http://schemas.openxmlformats.org/officeDocument/2006/relationships/hyperlink" Target="https://github.com/bradtraversy/50projects50days/tree/master/drink-water" TargetMode="External"/><Relationship Id="rId29" Type="http://schemas.openxmlformats.org/officeDocument/2006/relationships/hyperlink" Target="https://github.com/bradtraversy/50projects50days/tree/master/double-click-heart" TargetMode="External"/><Relationship Id="rId11" Type="http://schemas.openxmlformats.org/officeDocument/2006/relationships/hyperlink" Target="https://github.com/bradtraversy/50projects50days/tree/master/event-keycodes" TargetMode="External"/><Relationship Id="rId24" Type="http://schemas.openxmlformats.org/officeDocument/2006/relationships/hyperlink" Target="https://github.com/bradtraversy/50projects50days/tree/master/content-placeholder" TargetMode="External"/><Relationship Id="rId32" Type="http://schemas.openxmlformats.org/officeDocument/2006/relationships/hyperlink" Target="https://github.com/bradtraversy/50projects50days/tree/master/good-cheap-fast" TargetMode="External"/><Relationship Id="rId37" Type="http://schemas.openxmlformats.org/officeDocument/2006/relationships/hyperlink" Target="https://github.com/bradtraversy/50projects50days/tree/master/pokedex" TargetMode="External"/><Relationship Id="rId40" Type="http://schemas.openxmlformats.org/officeDocument/2006/relationships/hyperlink" Target="https://github.com/bradtraversy/50projects50days/tree/master/3d-boxes-background" TargetMode="External"/><Relationship Id="rId45" Type="http://schemas.openxmlformats.org/officeDocument/2006/relationships/hyperlink" Target="https://github.com/bradtraversy/50projects50days/tree/master/netflix-mobile-navigation" TargetMode="External"/><Relationship Id="rId5" Type="http://schemas.openxmlformats.org/officeDocument/2006/relationships/hyperlink" Target="https://github.com/bradtraversy/50projects50days/tree/master/blurry-loading" TargetMode="External"/><Relationship Id="rId15" Type="http://schemas.openxmlformats.org/officeDocument/2006/relationships/hyperlink" Target="https://github.com/bradtraversy/50projects50days/tree/master/incrementing-counter" TargetMode="External"/><Relationship Id="rId23" Type="http://schemas.openxmlformats.org/officeDocument/2006/relationships/hyperlink" Target="https://github.com/bradtraversy/50projects50days/tree/master/kinetic-loader" TargetMode="External"/><Relationship Id="rId28" Type="http://schemas.openxmlformats.org/officeDocument/2006/relationships/hyperlink" Target="https://github.com/bradtraversy/50projects50days/tree/master/github-profiles" TargetMode="External"/><Relationship Id="rId36" Type="http://schemas.openxmlformats.org/officeDocument/2006/relationships/hyperlink" Target="https://github.com/bradtraversy/50projects50days/tree/master/hoverboard" TargetMode="External"/><Relationship Id="rId49" Type="http://schemas.openxmlformats.org/officeDocument/2006/relationships/hyperlink" Target="https://github.com/bradtraversy/50projects50days/tree/master/todo-list" TargetMode="External"/><Relationship Id="rId10" Type="http://schemas.openxmlformats.org/officeDocument/2006/relationships/hyperlink" Target="https://github.com/bradtraversy/50projects50days/tree/master/dad-jokes" TargetMode="External"/><Relationship Id="rId19" Type="http://schemas.openxmlformats.org/officeDocument/2006/relationships/hyperlink" Target="https://github.com/bradtraversy/50projects50days/tree/master/theme-clock" TargetMode="External"/><Relationship Id="rId31" Type="http://schemas.openxmlformats.org/officeDocument/2006/relationships/hyperlink" Target="https://github.com/bradtraversy/50projects50days/tree/master/password-generator" TargetMode="External"/><Relationship Id="rId44" Type="http://schemas.openxmlformats.org/officeDocument/2006/relationships/hyperlink" Target="https://github.com/bradtraversy/50projects50days/tree/master/custom-range-slider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github.com/bradtraversy/50projects50days/tree/master/hidden-search" TargetMode="External"/><Relationship Id="rId9" Type="http://schemas.openxmlformats.org/officeDocument/2006/relationships/hyperlink" Target="https://github.com/bradtraversy/50projects50days/tree/master/sound-board" TargetMode="External"/><Relationship Id="rId14" Type="http://schemas.openxmlformats.org/officeDocument/2006/relationships/hyperlink" Target="https://github.com/bradtraversy/50projects50days/tree/master/animated-navigation" TargetMode="External"/><Relationship Id="rId22" Type="http://schemas.openxmlformats.org/officeDocument/2006/relationships/hyperlink" Target="https://github.com/bradtraversy/50projects50days/tree/master/drawing-app" TargetMode="External"/><Relationship Id="rId27" Type="http://schemas.openxmlformats.org/officeDocument/2006/relationships/hyperlink" Target="https://github.com/bradtraversy/50projects50days/tree/master/toast-notification" TargetMode="External"/><Relationship Id="rId30" Type="http://schemas.openxmlformats.org/officeDocument/2006/relationships/hyperlink" Target="https://github.com/bradtraversy/50projects50days/tree/master/auto-text-effect" TargetMode="External"/><Relationship Id="rId35" Type="http://schemas.openxmlformats.org/officeDocument/2006/relationships/hyperlink" Target="https://github.com/bradtraversy/50projects50days/tree/master/image-carousel" TargetMode="External"/><Relationship Id="rId43" Type="http://schemas.openxmlformats.org/officeDocument/2006/relationships/hyperlink" Target="https://github.com/bradtraversy/50projects50days/tree/master/feedback-ui-design" TargetMode="External"/><Relationship Id="rId48" Type="http://schemas.openxmlformats.org/officeDocument/2006/relationships/hyperlink" Target="https://github.com/bradtraversy/50projects50days/tree/master/random-image-generator" TargetMode="External"/><Relationship Id="rId8" Type="http://schemas.openxmlformats.org/officeDocument/2006/relationships/hyperlink" Target="https://github.com/bradtraversy/50projects50days/tree/master/form-input-wave" TargetMode="External"/><Relationship Id="rId51" Type="http://schemas.openxmlformats.org/officeDocument/2006/relationships/hyperlink" Target="https://github.com/bradtraversy/50projects50days/tree/master/simple-timer" TargetMode="External"/><Relationship Id="rId3" Type="http://schemas.openxmlformats.org/officeDocument/2006/relationships/hyperlink" Target="https://github.com/bradtraversy/50projects50days/tree/master/rotating-nav-animation" TargetMode="External"/><Relationship Id="rId12" Type="http://schemas.openxmlformats.org/officeDocument/2006/relationships/hyperlink" Target="https://github.com/bradtraversy/50projects50days/tree/master/faq-collapse" TargetMode="External"/><Relationship Id="rId17" Type="http://schemas.openxmlformats.org/officeDocument/2006/relationships/hyperlink" Target="https://github.com/bradtraversy/50projects50days/tree/master/movie-app" TargetMode="External"/><Relationship Id="rId25" Type="http://schemas.openxmlformats.org/officeDocument/2006/relationships/hyperlink" Target="https://github.com/bradtraversy/50projects50days/tree/master/sticky-navigation" TargetMode="External"/><Relationship Id="rId33" Type="http://schemas.openxmlformats.org/officeDocument/2006/relationships/hyperlink" Target="https://github.com/bradtraversy/50projects50days/tree/master/notes-app" TargetMode="External"/><Relationship Id="rId38" Type="http://schemas.openxmlformats.org/officeDocument/2006/relationships/hyperlink" Target="https://github.com/bradtraversy/50projects50days/tree/master/mobile-tab-navigation" TargetMode="External"/><Relationship Id="rId46" Type="http://schemas.openxmlformats.org/officeDocument/2006/relationships/hyperlink" Target="https://github.com/bradtraversy/50projects50days/tree/master/quiz-app" TargetMode="External"/><Relationship Id="rId20" Type="http://schemas.openxmlformats.org/officeDocument/2006/relationships/hyperlink" Target="https://github.com/bradtraversy/50projects50days/tree/master/button-ripple-effect" TargetMode="External"/><Relationship Id="rId41" Type="http://schemas.openxmlformats.org/officeDocument/2006/relationships/hyperlink" Target="https://github.com/bradtraversy/50projects50days/tree/master/verify-account-ui" TargetMode="External"/><Relationship Id="rId1" Type="http://schemas.openxmlformats.org/officeDocument/2006/relationships/hyperlink" Target="https://github.com/bradtraversy/50projects50days/tree/master/expanding-cards" TargetMode="External"/><Relationship Id="rId6" Type="http://schemas.openxmlformats.org/officeDocument/2006/relationships/hyperlink" Target="https://github.com/bradtraversy/50projects50days/tree/master/scroll-animati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22C0-110A-4586-8D77-92DDB3A7C2A6}">
  <dimension ref="A1:AE48"/>
  <sheetViews>
    <sheetView topLeftCell="A5" zoomScale="70" zoomScaleNormal="70" zoomScaleSheetLayoutView="70" workbookViewId="0">
      <selection activeCell="AG17" sqref="AG17"/>
    </sheetView>
  </sheetViews>
  <sheetFormatPr defaultRowHeight="14.5" x14ac:dyDescent="0.35"/>
  <cols>
    <col min="1" max="1" width="4.1796875" style="4" customWidth="1"/>
    <col min="2" max="2" width="10.54296875" customWidth="1"/>
    <col min="3" max="3" width="26.36328125" style="1" bestFit="1" customWidth="1"/>
    <col min="4" max="4" width="6" hidden="1" customWidth="1"/>
    <col min="5" max="5" width="6.453125" hidden="1" customWidth="1"/>
    <col min="6" max="8" width="5.6328125" hidden="1" customWidth="1"/>
    <col min="9" max="9" width="5.7265625" hidden="1" customWidth="1"/>
    <col min="10" max="10" width="5.6328125" hidden="1" customWidth="1"/>
    <col min="11" max="11" width="19.81640625" hidden="1" customWidth="1"/>
    <col min="12" max="12" width="21.90625" hidden="1" customWidth="1"/>
    <col min="13" max="14" width="5.6328125" hidden="1" customWidth="1"/>
    <col min="15" max="15" width="5" hidden="1" customWidth="1"/>
    <col min="16" max="23" width="5.6328125" hidden="1" customWidth="1"/>
    <col min="24" max="24" width="10.54296875" customWidth="1"/>
    <col min="25" max="25" width="5.7265625" customWidth="1"/>
    <col min="26" max="26" width="5.6328125" customWidth="1"/>
    <col min="27" max="27" width="6.453125" customWidth="1"/>
    <col min="28" max="28" width="5.6328125" customWidth="1"/>
    <col min="29" max="29" width="6.453125" customWidth="1"/>
    <col min="30" max="30" width="5.6328125" customWidth="1"/>
    <col min="32" max="32" width="12.36328125" bestFit="1" customWidth="1"/>
  </cols>
  <sheetData>
    <row r="1" spans="1:31" ht="23.25" customHeight="1" thickBot="1" x14ac:dyDescent="0.4">
      <c r="A1" s="288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90"/>
      <c r="AC1" s="226"/>
      <c r="AD1" s="226"/>
    </row>
    <row r="2" spans="1:31" ht="19.5" customHeight="1" thickBot="1" x14ac:dyDescent="0.4">
      <c r="A2" s="291" t="s">
        <v>1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3"/>
      <c r="AC2" s="227"/>
      <c r="AD2" s="227"/>
    </row>
    <row r="3" spans="1:31" ht="20.149999999999999" customHeight="1" thickBot="1" x14ac:dyDescent="0.4">
      <c r="A3" s="294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6"/>
      <c r="AC3" s="227"/>
      <c r="AD3" s="227"/>
    </row>
    <row r="4" spans="1:31" ht="20.149999999999999" customHeight="1" thickBot="1" x14ac:dyDescent="0.4">
      <c r="A4" s="6"/>
      <c r="B4" s="5"/>
      <c r="C4" s="12"/>
      <c r="D4" s="16" t="s">
        <v>3</v>
      </c>
      <c r="E4" s="297" t="s">
        <v>4</v>
      </c>
      <c r="F4" s="298"/>
      <c r="G4" s="297" t="s">
        <v>5</v>
      </c>
      <c r="H4" s="298"/>
      <c r="I4" s="297" t="s">
        <v>6</v>
      </c>
      <c r="J4" s="298"/>
      <c r="K4" s="299"/>
      <c r="L4" s="300"/>
      <c r="M4" s="160" t="s">
        <v>7</v>
      </c>
      <c r="N4" s="299" t="s">
        <v>8</v>
      </c>
      <c r="O4" s="300"/>
      <c r="P4" s="297" t="s">
        <v>9</v>
      </c>
      <c r="Q4" s="298"/>
      <c r="R4" s="299" t="s">
        <v>10</v>
      </c>
      <c r="S4" s="301"/>
      <c r="T4" s="301" t="s">
        <v>11</v>
      </c>
      <c r="U4" s="301"/>
      <c r="V4" s="301" t="s">
        <v>12</v>
      </c>
      <c r="W4" s="301"/>
      <c r="X4" s="243" t="s">
        <v>13</v>
      </c>
      <c r="Y4" s="301" t="s">
        <v>14</v>
      </c>
      <c r="Z4" s="298"/>
      <c r="AA4" s="301" t="s">
        <v>15</v>
      </c>
      <c r="AB4" s="298"/>
      <c r="AC4" s="301" t="s">
        <v>132</v>
      </c>
      <c r="AD4" s="298"/>
    </row>
    <row r="5" spans="1:31" ht="20.149999999999999" customHeight="1" thickBot="1" x14ac:dyDescent="0.4">
      <c r="A5" s="175"/>
      <c r="B5" s="176"/>
      <c r="C5" s="177" t="s">
        <v>127</v>
      </c>
      <c r="D5" s="178"/>
      <c r="E5" s="179">
        <v>2</v>
      </c>
      <c r="F5" s="180">
        <v>2</v>
      </c>
      <c r="G5" s="179">
        <v>2</v>
      </c>
      <c r="H5" s="180">
        <v>2</v>
      </c>
      <c r="I5" s="179">
        <v>2</v>
      </c>
      <c r="J5" s="180">
        <v>2</v>
      </c>
      <c r="K5" s="181"/>
      <c r="L5" s="177"/>
      <c r="M5" s="179">
        <v>3</v>
      </c>
      <c r="N5" s="181">
        <v>2</v>
      </c>
      <c r="O5" s="177">
        <v>2</v>
      </c>
      <c r="P5" s="181">
        <v>2</v>
      </c>
      <c r="Q5" s="177">
        <v>2</v>
      </c>
      <c r="R5" s="181">
        <v>2</v>
      </c>
      <c r="S5" s="177">
        <v>2</v>
      </c>
      <c r="T5" s="181">
        <v>2.5</v>
      </c>
      <c r="U5" s="181">
        <v>2.5</v>
      </c>
      <c r="V5" s="181">
        <v>2.5</v>
      </c>
      <c r="W5" s="181">
        <v>2.5</v>
      </c>
      <c r="X5" s="181">
        <v>2</v>
      </c>
      <c r="Y5" s="300">
        <v>2</v>
      </c>
      <c r="Z5" s="331"/>
      <c r="AA5" s="300">
        <v>2</v>
      </c>
      <c r="AB5" s="331"/>
      <c r="AC5" s="300">
        <v>2</v>
      </c>
      <c r="AD5" s="331"/>
      <c r="AE5" s="182">
        <f>SUM(D5:AA5)</f>
        <v>43</v>
      </c>
    </row>
    <row r="6" spans="1:31" s="1" customFormat="1" ht="23.25" customHeight="1" thickBot="1" x14ac:dyDescent="0.35">
      <c r="A6" s="7" t="s">
        <v>16</v>
      </c>
      <c r="B6" s="8" t="s">
        <v>17</v>
      </c>
      <c r="C6" s="13" t="s">
        <v>18</v>
      </c>
      <c r="D6" s="17">
        <v>45511</v>
      </c>
      <c r="E6" s="313" t="s">
        <v>72</v>
      </c>
      <c r="F6" s="312"/>
      <c r="G6" s="313" t="s">
        <v>79</v>
      </c>
      <c r="H6" s="312"/>
      <c r="I6" s="313" t="s">
        <v>100</v>
      </c>
      <c r="J6" s="312"/>
      <c r="K6" s="314"/>
      <c r="L6" s="315"/>
      <c r="M6" s="173" t="s">
        <v>115</v>
      </c>
      <c r="N6" s="316" t="s">
        <v>124</v>
      </c>
      <c r="O6" s="315"/>
      <c r="P6" s="305" t="s">
        <v>129</v>
      </c>
      <c r="Q6" s="306"/>
      <c r="R6" s="307">
        <v>45539</v>
      </c>
      <c r="S6" s="308"/>
      <c r="T6" s="309">
        <v>45540</v>
      </c>
      <c r="U6" s="310"/>
      <c r="V6" s="309">
        <v>45541</v>
      </c>
      <c r="W6" s="310"/>
      <c r="X6" s="251">
        <v>45558</v>
      </c>
      <c r="Y6" s="311">
        <v>45559</v>
      </c>
      <c r="Z6" s="312"/>
      <c r="AA6" s="311">
        <v>45560</v>
      </c>
      <c r="AB6" s="312"/>
      <c r="AC6" s="311">
        <v>45561</v>
      </c>
      <c r="AD6" s="312"/>
    </row>
    <row r="7" spans="1:31" ht="47.5" customHeight="1" thickBot="1" x14ac:dyDescent="0.4">
      <c r="A7" s="9"/>
      <c r="B7" s="10"/>
      <c r="C7" s="14"/>
      <c r="D7" s="16"/>
      <c r="E7" s="22" t="s">
        <v>74</v>
      </c>
      <c r="F7" s="23" t="s">
        <v>75</v>
      </c>
      <c r="G7" s="22" t="s">
        <v>74</v>
      </c>
      <c r="H7" s="23" t="s">
        <v>75</v>
      </c>
      <c r="I7" s="22" t="s">
        <v>74</v>
      </c>
      <c r="J7" s="23" t="s">
        <v>75</v>
      </c>
      <c r="K7" s="165" t="s">
        <v>112</v>
      </c>
      <c r="L7" s="165" t="s">
        <v>113</v>
      </c>
      <c r="M7" s="23" t="s">
        <v>116</v>
      </c>
      <c r="N7" s="15" t="s">
        <v>74</v>
      </c>
      <c r="O7" s="27" t="s">
        <v>75</v>
      </c>
      <c r="P7" s="22" t="s">
        <v>74</v>
      </c>
      <c r="Q7" s="23" t="s">
        <v>75</v>
      </c>
      <c r="R7" s="15" t="s">
        <v>74</v>
      </c>
      <c r="S7" s="27" t="s">
        <v>75</v>
      </c>
      <c r="T7" s="228" t="s">
        <v>190</v>
      </c>
      <c r="U7" s="229" t="s">
        <v>191</v>
      </c>
      <c r="V7" s="15" t="s">
        <v>74</v>
      </c>
      <c r="W7" s="27" t="s">
        <v>75</v>
      </c>
      <c r="X7" s="22" t="s">
        <v>74</v>
      </c>
      <c r="Y7" s="15" t="s">
        <v>206</v>
      </c>
      <c r="Z7" s="11" t="s">
        <v>207</v>
      </c>
      <c r="AA7" s="15" t="s">
        <v>206</v>
      </c>
      <c r="AB7" s="11" t="s">
        <v>207</v>
      </c>
      <c r="AC7" s="15" t="s">
        <v>206</v>
      </c>
      <c r="AD7" s="11" t="s">
        <v>207</v>
      </c>
    </row>
    <row r="8" spans="1:31" ht="17.25" customHeight="1" thickBot="1" x14ac:dyDescent="0.4">
      <c r="A8" s="84">
        <v>1</v>
      </c>
      <c r="B8" s="317" t="s">
        <v>19</v>
      </c>
      <c r="C8" s="70" t="s">
        <v>20</v>
      </c>
      <c r="D8" s="85">
        <v>1</v>
      </c>
      <c r="E8" s="86">
        <v>1</v>
      </c>
      <c r="F8" s="85">
        <v>1</v>
      </c>
      <c r="G8" s="86">
        <v>1</v>
      </c>
      <c r="H8" s="85">
        <v>1</v>
      </c>
      <c r="I8" s="85">
        <v>1</v>
      </c>
      <c r="J8" s="85">
        <v>1</v>
      </c>
      <c r="K8" s="163" t="s">
        <v>110</v>
      </c>
      <c r="L8" s="163" t="s">
        <v>110</v>
      </c>
      <c r="M8" s="20">
        <v>0</v>
      </c>
      <c r="N8" s="85">
        <v>1</v>
      </c>
      <c r="O8" s="85">
        <v>1</v>
      </c>
      <c r="P8" s="85">
        <v>1</v>
      </c>
      <c r="Q8" s="85">
        <v>1</v>
      </c>
      <c r="R8" s="85">
        <v>1</v>
      </c>
      <c r="S8" s="85">
        <v>1</v>
      </c>
      <c r="T8" s="20">
        <v>0</v>
      </c>
      <c r="U8" s="20">
        <v>0</v>
      </c>
      <c r="V8" s="20">
        <v>0</v>
      </c>
      <c r="W8" s="20">
        <v>0</v>
      </c>
      <c r="X8" s="85">
        <v>1</v>
      </c>
      <c r="Y8" s="85">
        <v>1</v>
      </c>
      <c r="Z8" s="85">
        <v>1</v>
      </c>
      <c r="AA8" s="20">
        <v>0</v>
      </c>
      <c r="AB8" s="20">
        <v>0</v>
      </c>
      <c r="AC8" s="85">
        <v>1</v>
      </c>
      <c r="AD8" s="85">
        <v>1</v>
      </c>
    </row>
    <row r="9" spans="1:31" ht="16" thickBot="1" x14ac:dyDescent="0.4">
      <c r="A9" s="87">
        <v>2</v>
      </c>
      <c r="B9" s="318"/>
      <c r="C9" s="71" t="s">
        <v>21</v>
      </c>
      <c r="D9" s="19">
        <v>1</v>
      </c>
      <c r="E9" s="25">
        <v>1</v>
      </c>
      <c r="F9" s="18">
        <v>1</v>
      </c>
      <c r="G9" s="24">
        <v>1</v>
      </c>
      <c r="H9" s="18">
        <v>1</v>
      </c>
      <c r="I9" s="85">
        <v>1</v>
      </c>
      <c r="J9" s="85">
        <v>1</v>
      </c>
      <c r="K9" s="163" t="s">
        <v>110</v>
      </c>
      <c r="L9" s="163" t="s">
        <v>110</v>
      </c>
      <c r="M9" s="85">
        <v>1</v>
      </c>
      <c r="N9" s="85">
        <v>1</v>
      </c>
      <c r="O9" s="85">
        <v>1</v>
      </c>
      <c r="P9" s="85">
        <v>1</v>
      </c>
      <c r="Q9" s="85">
        <v>1</v>
      </c>
      <c r="R9" s="85">
        <v>1</v>
      </c>
      <c r="S9" s="85">
        <v>1</v>
      </c>
      <c r="T9" s="85">
        <v>1</v>
      </c>
      <c r="U9" s="85">
        <v>1</v>
      </c>
      <c r="V9" s="85">
        <v>1</v>
      </c>
      <c r="W9" s="85">
        <v>1</v>
      </c>
      <c r="X9" s="85">
        <v>1</v>
      </c>
      <c r="Y9" s="85">
        <v>1</v>
      </c>
      <c r="Z9" s="85">
        <v>1</v>
      </c>
      <c r="AA9" s="85">
        <v>1</v>
      </c>
      <c r="AB9" s="85">
        <v>1</v>
      </c>
      <c r="AC9" s="85">
        <v>1</v>
      </c>
      <c r="AD9" s="85">
        <v>1</v>
      </c>
    </row>
    <row r="10" spans="1:31" ht="16" thickBot="1" x14ac:dyDescent="0.4">
      <c r="A10" s="87">
        <v>3</v>
      </c>
      <c r="B10" s="318"/>
      <c r="C10" s="71" t="s">
        <v>22</v>
      </c>
      <c r="D10" s="19">
        <v>1</v>
      </c>
      <c r="E10" s="25">
        <v>1</v>
      </c>
      <c r="F10" s="18">
        <v>1</v>
      </c>
      <c r="G10" s="24">
        <v>1</v>
      </c>
      <c r="H10" s="18">
        <v>1</v>
      </c>
      <c r="I10" s="85">
        <v>1</v>
      </c>
      <c r="J10" s="85">
        <v>1</v>
      </c>
      <c r="K10" s="163" t="s">
        <v>110</v>
      </c>
      <c r="L10" s="163" t="s">
        <v>110</v>
      </c>
      <c r="M10" s="85">
        <v>1</v>
      </c>
      <c r="N10" s="85">
        <v>1</v>
      </c>
      <c r="O10" s="85">
        <v>1</v>
      </c>
      <c r="P10" s="85">
        <v>1</v>
      </c>
      <c r="Q10" s="85">
        <v>1</v>
      </c>
      <c r="R10" s="85">
        <v>1</v>
      </c>
      <c r="S10" s="85">
        <v>1</v>
      </c>
      <c r="T10" s="85">
        <v>1</v>
      </c>
      <c r="U10" s="85">
        <v>1</v>
      </c>
      <c r="V10" s="20">
        <v>0</v>
      </c>
      <c r="W10" s="20">
        <v>0</v>
      </c>
      <c r="X10" s="85">
        <v>1</v>
      </c>
      <c r="Y10" s="85">
        <v>1</v>
      </c>
      <c r="Z10" s="85">
        <v>1</v>
      </c>
      <c r="AA10" s="85">
        <v>1</v>
      </c>
      <c r="AB10" s="85">
        <v>1</v>
      </c>
      <c r="AC10" s="85">
        <v>1</v>
      </c>
      <c r="AD10" s="85">
        <v>1</v>
      </c>
    </row>
    <row r="11" spans="1:31" ht="16" thickBot="1" x14ac:dyDescent="0.4">
      <c r="A11" s="88">
        <v>4</v>
      </c>
      <c r="B11" s="319"/>
      <c r="C11" s="72" t="s">
        <v>23</v>
      </c>
      <c r="D11" s="21">
        <v>1</v>
      </c>
      <c r="E11" s="26">
        <v>1</v>
      </c>
      <c r="F11" s="68">
        <v>1</v>
      </c>
      <c r="G11" s="69">
        <v>1</v>
      </c>
      <c r="H11" s="68">
        <v>1</v>
      </c>
      <c r="I11" s="85">
        <v>1</v>
      </c>
      <c r="J11" s="85">
        <v>1</v>
      </c>
      <c r="K11" s="163" t="s">
        <v>110</v>
      </c>
      <c r="L11" s="163" t="s">
        <v>110</v>
      </c>
      <c r="M11" s="85">
        <v>1</v>
      </c>
      <c r="N11" s="20">
        <v>0</v>
      </c>
      <c r="O11" s="20">
        <v>0</v>
      </c>
      <c r="P11" s="85">
        <v>1</v>
      </c>
      <c r="Q11" s="85">
        <v>1</v>
      </c>
      <c r="R11" s="85">
        <v>1</v>
      </c>
      <c r="S11" s="85">
        <v>1</v>
      </c>
      <c r="T11" s="85">
        <v>1</v>
      </c>
      <c r="U11" s="85">
        <v>1</v>
      </c>
      <c r="V11" s="85">
        <v>1</v>
      </c>
      <c r="W11" s="85">
        <v>1</v>
      </c>
      <c r="X11" s="85">
        <v>1</v>
      </c>
      <c r="Y11" s="85">
        <v>1</v>
      </c>
      <c r="Z11" s="85">
        <v>1</v>
      </c>
      <c r="AA11" s="85">
        <v>1</v>
      </c>
      <c r="AB11" s="85">
        <v>1</v>
      </c>
      <c r="AC11" s="85">
        <v>1</v>
      </c>
      <c r="AD11" s="85">
        <v>1</v>
      </c>
    </row>
    <row r="12" spans="1:31" ht="14.5" customHeight="1" thickBot="1" x14ac:dyDescent="0.4">
      <c r="A12" s="82">
        <v>5</v>
      </c>
      <c r="B12" s="320" t="s">
        <v>24</v>
      </c>
      <c r="C12" s="83" t="s">
        <v>25</v>
      </c>
      <c r="D12" s="18">
        <v>1</v>
      </c>
      <c r="E12" s="24">
        <v>1</v>
      </c>
      <c r="F12" s="18">
        <v>1</v>
      </c>
      <c r="G12" s="24">
        <v>1</v>
      </c>
      <c r="H12" s="18">
        <v>1</v>
      </c>
      <c r="I12" s="85">
        <v>1</v>
      </c>
      <c r="J12" s="85">
        <v>1</v>
      </c>
      <c r="K12" s="163" t="s">
        <v>110</v>
      </c>
      <c r="L12" s="163" t="s">
        <v>110</v>
      </c>
      <c r="M12" s="85">
        <v>1</v>
      </c>
      <c r="N12" s="85">
        <v>1</v>
      </c>
      <c r="O12" s="85">
        <v>1</v>
      </c>
      <c r="P12" s="85">
        <v>1</v>
      </c>
      <c r="Q12" s="85">
        <v>1</v>
      </c>
      <c r="R12" s="85">
        <v>1</v>
      </c>
      <c r="S12" s="85">
        <v>1</v>
      </c>
      <c r="T12" s="20">
        <v>0</v>
      </c>
      <c r="U12" s="20">
        <v>0</v>
      </c>
      <c r="V12" s="85">
        <v>1</v>
      </c>
      <c r="W12" s="85">
        <v>1</v>
      </c>
      <c r="X12" s="85">
        <v>1</v>
      </c>
      <c r="Y12" s="20">
        <v>0</v>
      </c>
      <c r="Z12" s="20">
        <v>0</v>
      </c>
      <c r="AA12" s="85">
        <v>1</v>
      </c>
      <c r="AB12" s="85">
        <v>1</v>
      </c>
      <c r="AC12" s="85">
        <v>1</v>
      </c>
      <c r="AD12" s="85">
        <v>1</v>
      </c>
    </row>
    <row r="13" spans="1:31" ht="14.5" customHeight="1" thickBot="1" x14ac:dyDescent="0.4">
      <c r="A13" s="2">
        <v>6</v>
      </c>
      <c r="B13" s="321"/>
      <c r="C13" s="73" t="s">
        <v>26</v>
      </c>
      <c r="D13" s="19">
        <v>1</v>
      </c>
      <c r="E13" s="25">
        <v>1</v>
      </c>
      <c r="F13" s="18">
        <v>1</v>
      </c>
      <c r="G13" s="24">
        <v>1</v>
      </c>
      <c r="H13" s="18">
        <v>1</v>
      </c>
      <c r="I13" s="85">
        <v>1</v>
      </c>
      <c r="J13" s="85">
        <v>1</v>
      </c>
      <c r="K13" s="163" t="s">
        <v>110</v>
      </c>
      <c r="L13" s="163" t="s">
        <v>110</v>
      </c>
      <c r="M13" s="85">
        <v>1</v>
      </c>
      <c r="N13" s="85">
        <v>1</v>
      </c>
      <c r="O13" s="85">
        <v>1</v>
      </c>
      <c r="P13" s="85">
        <v>1</v>
      </c>
      <c r="Q13" s="85">
        <v>1</v>
      </c>
      <c r="R13" s="20">
        <v>0</v>
      </c>
      <c r="S13" s="85">
        <v>1</v>
      </c>
      <c r="T13" s="20">
        <v>0</v>
      </c>
      <c r="U13" s="20">
        <v>0</v>
      </c>
      <c r="V13" s="85">
        <v>1</v>
      </c>
      <c r="W13" s="85">
        <v>1</v>
      </c>
      <c r="X13" s="85">
        <v>1</v>
      </c>
      <c r="Y13" s="85">
        <v>1</v>
      </c>
      <c r="Z13" s="85">
        <v>1</v>
      </c>
      <c r="AA13" s="85">
        <v>1</v>
      </c>
      <c r="AB13" s="85">
        <v>1</v>
      </c>
      <c r="AC13" s="85">
        <v>1</v>
      </c>
      <c r="AD13" s="85">
        <v>1</v>
      </c>
    </row>
    <row r="14" spans="1:31" ht="14.5" customHeight="1" thickBot="1" x14ac:dyDescent="0.4">
      <c r="A14" s="2">
        <v>7</v>
      </c>
      <c r="B14" s="321"/>
      <c r="C14" s="73" t="s">
        <v>27</v>
      </c>
      <c r="D14" s="19">
        <v>1</v>
      </c>
      <c r="E14" s="25">
        <v>1</v>
      </c>
      <c r="F14" s="18">
        <v>1</v>
      </c>
      <c r="G14" s="24">
        <v>1</v>
      </c>
      <c r="H14" s="18">
        <v>1</v>
      </c>
      <c r="I14" s="85">
        <v>1</v>
      </c>
      <c r="J14" s="85">
        <v>1</v>
      </c>
      <c r="K14" s="163" t="s">
        <v>110</v>
      </c>
      <c r="L14" s="163" t="s">
        <v>110</v>
      </c>
      <c r="M14" s="85">
        <v>1</v>
      </c>
      <c r="N14" s="85">
        <v>1</v>
      </c>
      <c r="O14" s="85">
        <v>1</v>
      </c>
      <c r="P14" s="85">
        <v>1</v>
      </c>
      <c r="Q14" s="85">
        <v>1</v>
      </c>
      <c r="R14" s="85">
        <v>1</v>
      </c>
      <c r="S14" s="85">
        <v>1</v>
      </c>
      <c r="T14" s="85">
        <v>1</v>
      </c>
      <c r="U14" s="85">
        <v>1</v>
      </c>
      <c r="V14" s="85">
        <v>1</v>
      </c>
      <c r="W14" s="85">
        <v>1</v>
      </c>
      <c r="X14" s="85">
        <v>1</v>
      </c>
      <c r="Y14" s="85">
        <v>1</v>
      </c>
      <c r="Z14" s="85">
        <v>1</v>
      </c>
      <c r="AA14" s="85">
        <v>1</v>
      </c>
      <c r="AB14" s="85">
        <v>1</v>
      </c>
      <c r="AC14" s="85">
        <v>1</v>
      </c>
      <c r="AD14" s="85">
        <v>1</v>
      </c>
    </row>
    <row r="15" spans="1:31" ht="14.5" customHeight="1" thickBot="1" x14ac:dyDescent="0.4">
      <c r="A15" s="2">
        <v>8</v>
      </c>
      <c r="B15" s="321"/>
      <c r="C15" s="73" t="s">
        <v>28</v>
      </c>
      <c r="D15" s="19">
        <v>1</v>
      </c>
      <c r="E15" s="25">
        <v>1</v>
      </c>
      <c r="F15" s="18">
        <v>1</v>
      </c>
      <c r="G15" s="24">
        <v>1</v>
      </c>
      <c r="H15" s="18">
        <v>1</v>
      </c>
      <c r="I15" s="85">
        <v>1</v>
      </c>
      <c r="J15" s="85">
        <v>1</v>
      </c>
      <c r="K15" s="163" t="s">
        <v>110</v>
      </c>
      <c r="L15" s="163" t="s">
        <v>110</v>
      </c>
      <c r="M15" s="85">
        <v>1</v>
      </c>
      <c r="N15" s="85">
        <v>1</v>
      </c>
      <c r="O15" s="85">
        <v>1</v>
      </c>
      <c r="P15" s="85">
        <v>1</v>
      </c>
      <c r="Q15" s="85">
        <v>1</v>
      </c>
      <c r="R15" s="85">
        <v>1</v>
      </c>
      <c r="S15" s="85">
        <v>1</v>
      </c>
      <c r="T15" s="85">
        <v>1</v>
      </c>
      <c r="U15" s="85">
        <v>1</v>
      </c>
      <c r="V15" s="85">
        <v>1</v>
      </c>
      <c r="W15" s="85">
        <v>1</v>
      </c>
      <c r="X15" s="20">
        <v>0</v>
      </c>
      <c r="Y15" s="20">
        <v>0</v>
      </c>
      <c r="Z15" s="85">
        <v>1</v>
      </c>
      <c r="AA15" s="85">
        <v>1</v>
      </c>
      <c r="AB15" s="85">
        <v>1</v>
      </c>
      <c r="AC15" s="85">
        <v>1</v>
      </c>
      <c r="AD15" s="85">
        <v>1</v>
      </c>
    </row>
    <row r="16" spans="1:31" ht="14.5" customHeight="1" thickBot="1" x14ac:dyDescent="0.4">
      <c r="A16" s="2">
        <v>9</v>
      </c>
      <c r="B16" s="321"/>
      <c r="C16" s="73" t="s">
        <v>29</v>
      </c>
      <c r="D16" s="19">
        <v>1</v>
      </c>
      <c r="E16" s="25">
        <v>1</v>
      </c>
      <c r="F16" s="18">
        <v>1</v>
      </c>
      <c r="G16" s="24">
        <v>1</v>
      </c>
      <c r="H16" s="18">
        <v>1</v>
      </c>
      <c r="I16" s="85">
        <v>1</v>
      </c>
      <c r="J16" s="85">
        <v>1</v>
      </c>
      <c r="K16" s="163" t="s">
        <v>110</v>
      </c>
      <c r="L16" s="163" t="s">
        <v>110</v>
      </c>
      <c r="M16" s="85">
        <v>1</v>
      </c>
      <c r="N16" s="85">
        <v>1</v>
      </c>
      <c r="O16" s="85">
        <v>1</v>
      </c>
      <c r="P16" s="85">
        <v>1</v>
      </c>
      <c r="Q16" s="85">
        <v>1</v>
      </c>
      <c r="R16" s="85">
        <v>1</v>
      </c>
      <c r="S16" s="85">
        <v>1</v>
      </c>
      <c r="T16" s="85">
        <v>1</v>
      </c>
      <c r="U16" s="85">
        <v>1</v>
      </c>
      <c r="V16" s="20">
        <v>0</v>
      </c>
      <c r="W16" s="20">
        <v>0</v>
      </c>
      <c r="X16" s="85">
        <v>1</v>
      </c>
      <c r="Y16" s="85">
        <v>1</v>
      </c>
      <c r="Z16" s="85">
        <v>1</v>
      </c>
      <c r="AA16" s="85">
        <v>1</v>
      </c>
      <c r="AB16" s="85">
        <v>1</v>
      </c>
      <c r="AC16" s="85">
        <v>1</v>
      </c>
      <c r="AD16" s="85">
        <v>1</v>
      </c>
    </row>
    <row r="17" spans="1:30" ht="14.5" customHeight="1" thickBot="1" x14ac:dyDescent="0.4">
      <c r="A17" s="2">
        <v>10</v>
      </c>
      <c r="B17" s="321"/>
      <c r="C17" s="73" t="s">
        <v>30</v>
      </c>
      <c r="D17" s="19">
        <v>1</v>
      </c>
      <c r="E17" s="25">
        <v>1</v>
      </c>
      <c r="F17" s="18">
        <v>1</v>
      </c>
      <c r="G17" s="24">
        <v>1</v>
      </c>
      <c r="H17" s="18">
        <v>1</v>
      </c>
      <c r="I17" s="85">
        <v>1</v>
      </c>
      <c r="J17" s="85">
        <v>1</v>
      </c>
      <c r="K17" s="163" t="s">
        <v>110</v>
      </c>
      <c r="L17" s="163" t="s">
        <v>110</v>
      </c>
      <c r="M17" s="85">
        <v>1</v>
      </c>
      <c r="N17" s="85">
        <v>1</v>
      </c>
      <c r="O17" s="85">
        <v>1</v>
      </c>
      <c r="P17" s="85">
        <v>1</v>
      </c>
      <c r="Q17" s="85">
        <v>1</v>
      </c>
      <c r="R17" s="85">
        <v>1</v>
      </c>
      <c r="S17" s="85">
        <v>1</v>
      </c>
      <c r="T17" s="85">
        <v>1</v>
      </c>
      <c r="U17" s="85">
        <v>1</v>
      </c>
      <c r="V17" s="85">
        <v>1</v>
      </c>
      <c r="W17" s="85">
        <v>1</v>
      </c>
      <c r="X17" s="85">
        <v>1</v>
      </c>
      <c r="Y17" s="85">
        <v>1</v>
      </c>
      <c r="Z17" s="85">
        <v>1</v>
      </c>
      <c r="AA17" s="85">
        <v>1</v>
      </c>
      <c r="AB17" s="85">
        <v>1</v>
      </c>
      <c r="AC17" s="85">
        <v>1</v>
      </c>
      <c r="AD17" s="85">
        <v>1</v>
      </c>
    </row>
    <row r="18" spans="1:30" ht="14.5" customHeight="1" thickBot="1" x14ac:dyDescent="0.4">
      <c r="A18" s="2">
        <v>11</v>
      </c>
      <c r="B18" s="321"/>
      <c r="C18" s="73" t="s">
        <v>31</v>
      </c>
      <c r="D18" s="19">
        <v>1</v>
      </c>
      <c r="E18" s="25">
        <v>1</v>
      </c>
      <c r="F18" s="18">
        <v>1</v>
      </c>
      <c r="G18" s="24">
        <v>1</v>
      </c>
      <c r="H18" s="18">
        <v>1</v>
      </c>
      <c r="I18" s="85">
        <v>1</v>
      </c>
      <c r="J18" s="85">
        <v>1</v>
      </c>
      <c r="K18" s="164" t="s">
        <v>111</v>
      </c>
      <c r="L18" s="163" t="s">
        <v>110</v>
      </c>
      <c r="M18" s="85">
        <v>1</v>
      </c>
      <c r="N18" s="85">
        <v>1</v>
      </c>
      <c r="O18" s="85">
        <v>1</v>
      </c>
      <c r="P18" s="85">
        <v>1</v>
      </c>
      <c r="Q18" s="85">
        <v>1</v>
      </c>
      <c r="R18" s="20">
        <v>0</v>
      </c>
      <c r="S18" s="85">
        <v>1</v>
      </c>
      <c r="T18" s="85">
        <v>1</v>
      </c>
      <c r="U18" s="85">
        <v>1</v>
      </c>
      <c r="V18" s="20">
        <v>0</v>
      </c>
      <c r="W18" s="20">
        <v>0</v>
      </c>
      <c r="X18" s="85">
        <v>1</v>
      </c>
      <c r="Y18" s="85">
        <v>1</v>
      </c>
      <c r="Z18" s="85">
        <v>1</v>
      </c>
      <c r="AA18" s="85">
        <v>1</v>
      </c>
      <c r="AB18" s="85">
        <v>1</v>
      </c>
      <c r="AC18" s="85">
        <v>1</v>
      </c>
      <c r="AD18" s="85">
        <v>1</v>
      </c>
    </row>
    <row r="19" spans="1:30" ht="14.5" customHeight="1" thickBot="1" x14ac:dyDescent="0.4">
      <c r="A19" s="2">
        <v>12</v>
      </c>
      <c r="B19" s="321"/>
      <c r="C19" s="74" t="s">
        <v>32</v>
      </c>
      <c r="D19" s="19">
        <v>1</v>
      </c>
      <c r="E19" s="25">
        <v>1</v>
      </c>
      <c r="F19" s="18">
        <v>1</v>
      </c>
      <c r="G19" s="24">
        <v>1</v>
      </c>
      <c r="H19" s="18">
        <v>1</v>
      </c>
      <c r="I19" s="85">
        <v>1</v>
      </c>
      <c r="J19" s="85">
        <v>1</v>
      </c>
      <c r="K19" s="163" t="s">
        <v>110</v>
      </c>
      <c r="L19" s="163" t="s">
        <v>110</v>
      </c>
      <c r="M19" s="85">
        <v>1</v>
      </c>
      <c r="N19" s="85">
        <v>1</v>
      </c>
      <c r="O19" s="85">
        <v>1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332" t="s">
        <v>210</v>
      </c>
      <c r="Y19" s="333"/>
      <c r="Z19" s="333"/>
      <c r="AA19" s="333"/>
      <c r="AB19" s="333"/>
      <c r="AC19" s="333"/>
      <c r="AD19" s="334"/>
    </row>
    <row r="20" spans="1:30" ht="14.5" customHeight="1" thickBot="1" x14ac:dyDescent="0.4">
      <c r="A20" s="2">
        <v>13</v>
      </c>
      <c r="B20" s="321"/>
      <c r="C20" s="73" t="s">
        <v>33</v>
      </c>
      <c r="D20" s="19">
        <v>1</v>
      </c>
      <c r="E20" s="25">
        <v>1</v>
      </c>
      <c r="F20" s="18">
        <v>1</v>
      </c>
      <c r="G20" s="24">
        <v>1</v>
      </c>
      <c r="H20" s="18">
        <v>1</v>
      </c>
      <c r="I20" s="85">
        <v>1</v>
      </c>
      <c r="J20" s="85">
        <v>1</v>
      </c>
      <c r="K20" s="163" t="s">
        <v>110</v>
      </c>
      <c r="L20" s="163" t="s">
        <v>110</v>
      </c>
      <c r="M20" s="85">
        <v>1</v>
      </c>
      <c r="N20" s="85">
        <v>1</v>
      </c>
      <c r="O20" s="85">
        <v>1</v>
      </c>
      <c r="P20" s="85">
        <v>1</v>
      </c>
      <c r="Q20" s="85">
        <v>1</v>
      </c>
      <c r="R20" s="85">
        <v>1</v>
      </c>
      <c r="S20" s="85">
        <v>1</v>
      </c>
      <c r="T20" s="85">
        <v>1</v>
      </c>
      <c r="U20" s="85">
        <v>1</v>
      </c>
      <c r="V20" s="85">
        <v>1</v>
      </c>
      <c r="W20" s="85">
        <v>1</v>
      </c>
      <c r="X20" s="85">
        <v>1</v>
      </c>
      <c r="Y20" s="20">
        <v>0</v>
      </c>
      <c r="Z20" s="85">
        <v>1</v>
      </c>
      <c r="AA20" s="85">
        <v>1</v>
      </c>
      <c r="AB20" s="85">
        <v>1</v>
      </c>
      <c r="AC20" s="85">
        <v>1</v>
      </c>
      <c r="AD20" s="85">
        <v>1</v>
      </c>
    </row>
    <row r="21" spans="1:30" ht="14.5" customHeight="1" thickBot="1" x14ac:dyDescent="0.4">
      <c r="A21" s="2">
        <v>14</v>
      </c>
      <c r="B21" s="321"/>
      <c r="C21" s="73" t="s">
        <v>34</v>
      </c>
      <c r="D21" s="19">
        <v>1</v>
      </c>
      <c r="E21" s="25">
        <v>1</v>
      </c>
      <c r="F21" s="18">
        <v>1</v>
      </c>
      <c r="G21" s="24">
        <v>1</v>
      </c>
      <c r="H21" s="18">
        <v>1</v>
      </c>
      <c r="I21" s="85">
        <v>1</v>
      </c>
      <c r="J21" s="85">
        <v>1</v>
      </c>
      <c r="K21" s="163" t="s">
        <v>110</v>
      </c>
      <c r="L21" s="163" t="s">
        <v>110</v>
      </c>
      <c r="M21" s="85">
        <v>1</v>
      </c>
      <c r="N21" s="20">
        <v>0</v>
      </c>
      <c r="O21" s="20">
        <v>0</v>
      </c>
      <c r="P21" s="85">
        <v>1</v>
      </c>
      <c r="Q21" s="85">
        <v>1</v>
      </c>
      <c r="R21" s="85">
        <v>1</v>
      </c>
      <c r="S21" s="85">
        <v>1</v>
      </c>
      <c r="T21" s="85">
        <v>1</v>
      </c>
      <c r="U21" s="85">
        <v>1</v>
      </c>
      <c r="V21" s="85">
        <v>1</v>
      </c>
      <c r="W21" s="85">
        <v>1</v>
      </c>
      <c r="X21" s="85">
        <v>1</v>
      </c>
      <c r="Y21" s="85">
        <v>1</v>
      </c>
      <c r="Z21" s="85">
        <v>1</v>
      </c>
      <c r="AA21" s="85">
        <v>1</v>
      </c>
      <c r="AB21" s="85">
        <v>1</v>
      </c>
      <c r="AC21" s="85">
        <v>1</v>
      </c>
      <c r="AD21" s="85">
        <v>1</v>
      </c>
    </row>
    <row r="22" spans="1:30" ht="14.5" customHeight="1" thickBot="1" x14ac:dyDescent="0.4">
      <c r="A22" s="2">
        <v>15</v>
      </c>
      <c r="B22" s="321"/>
      <c r="C22" s="73" t="s">
        <v>35</v>
      </c>
      <c r="D22" s="19">
        <v>1</v>
      </c>
      <c r="E22" s="25">
        <v>1</v>
      </c>
      <c r="F22" s="18">
        <v>1</v>
      </c>
      <c r="G22" s="24">
        <v>1</v>
      </c>
      <c r="H22" s="18">
        <v>1</v>
      </c>
      <c r="I22" s="85">
        <v>1</v>
      </c>
      <c r="J22" s="85">
        <v>1</v>
      </c>
      <c r="K22" s="163" t="s">
        <v>110</v>
      </c>
      <c r="L22" s="163" t="s">
        <v>110</v>
      </c>
      <c r="M22" s="85">
        <v>1</v>
      </c>
      <c r="N22" s="85">
        <v>1</v>
      </c>
      <c r="O22" s="85">
        <v>1</v>
      </c>
      <c r="P22" s="85">
        <v>1</v>
      </c>
      <c r="Q22" s="85">
        <v>1</v>
      </c>
      <c r="R22" s="85">
        <v>1</v>
      </c>
      <c r="S22" s="85">
        <v>1</v>
      </c>
      <c r="T22" s="85">
        <v>1</v>
      </c>
      <c r="U22" s="85">
        <v>1</v>
      </c>
      <c r="V22" s="85">
        <v>1</v>
      </c>
      <c r="W22" s="85">
        <v>1</v>
      </c>
      <c r="X22" s="85">
        <v>1</v>
      </c>
      <c r="Y22" s="85">
        <v>1</v>
      </c>
      <c r="Z22" s="85">
        <v>1</v>
      </c>
      <c r="AA22" s="85">
        <v>1</v>
      </c>
      <c r="AB22" s="85">
        <v>1</v>
      </c>
      <c r="AC22" s="85">
        <v>1</v>
      </c>
      <c r="AD22" s="85">
        <v>1</v>
      </c>
    </row>
    <row r="23" spans="1:30" ht="14.5" customHeight="1" thickBot="1" x14ac:dyDescent="0.4">
      <c r="A23" s="102">
        <v>16</v>
      </c>
      <c r="B23" s="322"/>
      <c r="C23" s="103" t="s">
        <v>36</v>
      </c>
      <c r="D23" s="90">
        <v>1</v>
      </c>
      <c r="E23" s="91">
        <v>1</v>
      </c>
      <c r="F23" s="92">
        <v>1</v>
      </c>
      <c r="G23" s="93">
        <v>1</v>
      </c>
      <c r="H23" s="92">
        <v>1</v>
      </c>
      <c r="I23" s="85">
        <v>1</v>
      </c>
      <c r="J23" s="85">
        <v>1</v>
      </c>
      <c r="K23" s="163" t="s">
        <v>110</v>
      </c>
      <c r="L23" s="163" t="s">
        <v>110</v>
      </c>
      <c r="M23" s="85">
        <v>1</v>
      </c>
      <c r="N23" s="85">
        <v>1</v>
      </c>
      <c r="O23" s="85">
        <v>1</v>
      </c>
      <c r="P23" s="85">
        <v>1</v>
      </c>
      <c r="Q23" s="85">
        <v>1</v>
      </c>
      <c r="R23" s="85">
        <v>1</v>
      </c>
      <c r="S23" s="85">
        <v>1</v>
      </c>
      <c r="T23" s="85">
        <v>1</v>
      </c>
      <c r="U23" s="85">
        <v>1</v>
      </c>
      <c r="V23" s="85">
        <v>1</v>
      </c>
      <c r="W23" s="85">
        <v>1</v>
      </c>
      <c r="X23" s="85">
        <v>1</v>
      </c>
      <c r="Y23" s="85">
        <v>1</v>
      </c>
      <c r="Z23" s="85">
        <v>1</v>
      </c>
      <c r="AA23" s="85">
        <v>1</v>
      </c>
      <c r="AB23" s="85">
        <v>1</v>
      </c>
      <c r="AC23" s="85">
        <v>1</v>
      </c>
      <c r="AD23" s="85">
        <v>1</v>
      </c>
    </row>
    <row r="24" spans="1:30" ht="14.5" customHeight="1" thickBot="1" x14ac:dyDescent="0.4">
      <c r="A24" s="105">
        <v>17</v>
      </c>
      <c r="B24" s="328" t="s">
        <v>37</v>
      </c>
      <c r="C24" s="75" t="s">
        <v>38</v>
      </c>
      <c r="D24" s="85">
        <v>1</v>
      </c>
      <c r="E24" s="86">
        <v>1</v>
      </c>
      <c r="F24" s="85">
        <v>1</v>
      </c>
      <c r="G24" s="86">
        <v>1</v>
      </c>
      <c r="H24" s="85">
        <v>1</v>
      </c>
      <c r="I24" s="85">
        <v>1</v>
      </c>
      <c r="J24" s="85">
        <v>1</v>
      </c>
      <c r="K24" s="163" t="s">
        <v>110</v>
      </c>
      <c r="L24" s="163" t="s">
        <v>110</v>
      </c>
      <c r="M24" s="85">
        <v>1</v>
      </c>
      <c r="N24" s="85">
        <v>1</v>
      </c>
      <c r="O24" s="85">
        <v>1</v>
      </c>
      <c r="P24" s="85">
        <v>1</v>
      </c>
      <c r="Q24" s="85">
        <v>1</v>
      </c>
      <c r="R24" s="85">
        <v>1</v>
      </c>
      <c r="S24" s="85">
        <v>1</v>
      </c>
      <c r="T24" s="85">
        <v>1</v>
      </c>
      <c r="U24" s="85">
        <v>1</v>
      </c>
      <c r="V24" s="85">
        <v>1</v>
      </c>
      <c r="W24" s="85">
        <v>1</v>
      </c>
      <c r="X24" s="20">
        <v>0</v>
      </c>
      <c r="Y24" s="85">
        <v>1</v>
      </c>
      <c r="Z24" s="85">
        <v>1</v>
      </c>
      <c r="AA24" s="85">
        <v>1</v>
      </c>
      <c r="AB24" s="85">
        <v>1</v>
      </c>
      <c r="AC24" s="85">
        <v>1</v>
      </c>
      <c r="AD24" s="85">
        <v>1</v>
      </c>
    </row>
    <row r="25" spans="1:30" ht="16" thickBot="1" x14ac:dyDescent="0.4">
      <c r="A25" s="106">
        <v>18</v>
      </c>
      <c r="B25" s="329"/>
      <c r="C25" s="76" t="s">
        <v>39</v>
      </c>
      <c r="D25" s="19">
        <v>1</v>
      </c>
      <c r="E25" s="25">
        <v>1</v>
      </c>
      <c r="F25" s="18">
        <v>1</v>
      </c>
      <c r="G25" s="24">
        <v>1</v>
      </c>
      <c r="H25" s="18">
        <v>1</v>
      </c>
      <c r="I25" s="85">
        <v>1</v>
      </c>
      <c r="J25" s="85">
        <v>1</v>
      </c>
      <c r="K25" s="163" t="s">
        <v>110</v>
      </c>
      <c r="L25" s="163" t="s">
        <v>110</v>
      </c>
      <c r="M25" s="85">
        <v>1</v>
      </c>
      <c r="N25" s="85">
        <v>1</v>
      </c>
      <c r="O25" s="85">
        <v>1</v>
      </c>
      <c r="P25" s="85">
        <v>1</v>
      </c>
      <c r="Q25" s="85">
        <v>1</v>
      </c>
      <c r="R25" s="85">
        <v>1</v>
      </c>
      <c r="S25" s="85">
        <v>1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85">
        <v>1</v>
      </c>
      <c r="Z25" s="85">
        <v>1</v>
      </c>
      <c r="AA25" s="85">
        <v>1</v>
      </c>
      <c r="AB25" s="85">
        <v>1</v>
      </c>
      <c r="AC25" s="85">
        <v>1</v>
      </c>
      <c r="AD25" s="85">
        <v>1</v>
      </c>
    </row>
    <row r="26" spans="1:30" ht="16" thickBot="1" x14ac:dyDescent="0.4">
      <c r="A26" s="106">
        <v>19</v>
      </c>
      <c r="B26" s="329"/>
      <c r="C26" s="76" t="s">
        <v>40</v>
      </c>
      <c r="D26" s="19">
        <v>1</v>
      </c>
      <c r="E26" s="25">
        <v>1</v>
      </c>
      <c r="F26" s="18">
        <v>1</v>
      </c>
      <c r="G26" s="24">
        <v>1</v>
      </c>
      <c r="H26" s="18">
        <v>1</v>
      </c>
      <c r="I26" s="85">
        <v>1</v>
      </c>
      <c r="J26" s="85">
        <v>1</v>
      </c>
      <c r="K26" s="163" t="s">
        <v>110</v>
      </c>
      <c r="L26" s="163" t="s">
        <v>110</v>
      </c>
      <c r="M26" s="85">
        <v>1</v>
      </c>
      <c r="N26" s="85">
        <v>1</v>
      </c>
      <c r="O26" s="85">
        <v>1</v>
      </c>
      <c r="P26" s="85">
        <v>1</v>
      </c>
      <c r="Q26" s="85">
        <v>1</v>
      </c>
      <c r="R26" s="85">
        <v>1</v>
      </c>
      <c r="S26" s="85">
        <v>1</v>
      </c>
      <c r="T26" s="85">
        <v>1</v>
      </c>
      <c r="U26" s="20">
        <v>0</v>
      </c>
      <c r="V26" s="85">
        <v>1</v>
      </c>
      <c r="W26" s="85">
        <v>1</v>
      </c>
      <c r="X26" s="20">
        <v>0</v>
      </c>
      <c r="Y26" s="85">
        <v>1</v>
      </c>
      <c r="Z26" s="85">
        <v>1</v>
      </c>
      <c r="AA26" s="85">
        <v>1</v>
      </c>
      <c r="AB26" s="85">
        <v>1</v>
      </c>
      <c r="AC26" s="85">
        <v>1</v>
      </c>
      <c r="AD26" s="85">
        <v>1</v>
      </c>
    </row>
    <row r="27" spans="1:30" ht="16" thickBot="1" x14ac:dyDescent="0.4">
      <c r="A27" s="106">
        <v>20</v>
      </c>
      <c r="B27" s="329"/>
      <c r="C27" s="76" t="s">
        <v>41</v>
      </c>
      <c r="D27" s="20">
        <v>0</v>
      </c>
      <c r="E27" s="25">
        <v>1</v>
      </c>
      <c r="F27" s="18">
        <v>1</v>
      </c>
      <c r="G27" s="24">
        <v>1</v>
      </c>
      <c r="H27" s="18">
        <v>1</v>
      </c>
      <c r="I27" s="85">
        <v>1</v>
      </c>
      <c r="J27" s="85">
        <v>1</v>
      </c>
      <c r="K27" s="163" t="s">
        <v>110</v>
      </c>
      <c r="L27" s="163" t="s">
        <v>110</v>
      </c>
      <c r="M27" s="85">
        <v>1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</row>
    <row r="28" spans="1:30" ht="16" thickBot="1" x14ac:dyDescent="0.4">
      <c r="A28" s="106">
        <v>21</v>
      </c>
      <c r="B28" s="329"/>
      <c r="C28" s="76" t="s">
        <v>73</v>
      </c>
      <c r="D28" s="19">
        <v>1</v>
      </c>
      <c r="E28" s="25">
        <v>1</v>
      </c>
      <c r="F28" s="18">
        <v>1</v>
      </c>
      <c r="G28" s="24">
        <v>1</v>
      </c>
      <c r="H28" s="18">
        <v>1</v>
      </c>
      <c r="I28" s="85">
        <v>1</v>
      </c>
      <c r="J28" s="20">
        <v>0</v>
      </c>
      <c r="K28" s="163" t="s">
        <v>110</v>
      </c>
      <c r="L28" s="163" t="s">
        <v>110</v>
      </c>
      <c r="M28" s="85">
        <v>1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</row>
    <row r="29" spans="1:30" ht="16" thickBot="1" x14ac:dyDescent="0.4">
      <c r="A29" s="106">
        <v>22</v>
      </c>
      <c r="B29" s="329"/>
      <c r="C29" s="76" t="s">
        <v>42</v>
      </c>
      <c r="D29" s="19">
        <v>1</v>
      </c>
      <c r="E29" s="25">
        <v>1</v>
      </c>
      <c r="F29" s="18">
        <v>1</v>
      </c>
      <c r="G29" s="20">
        <v>0</v>
      </c>
      <c r="H29" s="20">
        <v>0</v>
      </c>
      <c r="I29" s="20">
        <v>0</v>
      </c>
      <c r="J29" s="20">
        <v>0</v>
      </c>
      <c r="K29" s="163" t="s">
        <v>110</v>
      </c>
      <c r="L29" s="163" t="s">
        <v>110</v>
      </c>
      <c r="M29" s="85">
        <v>1</v>
      </c>
      <c r="N29" s="20">
        <v>0</v>
      </c>
      <c r="O29" s="20">
        <v>0</v>
      </c>
      <c r="P29" s="85">
        <v>1</v>
      </c>
      <c r="Q29" s="85">
        <v>1</v>
      </c>
      <c r="R29" s="85">
        <v>1</v>
      </c>
      <c r="S29" s="85">
        <v>1</v>
      </c>
      <c r="T29" s="85">
        <v>1</v>
      </c>
      <c r="U29" s="20">
        <v>0</v>
      </c>
      <c r="V29" s="20">
        <v>0</v>
      </c>
      <c r="W29" s="85">
        <v>1</v>
      </c>
      <c r="X29" s="20">
        <v>0</v>
      </c>
      <c r="Y29" s="85">
        <v>1</v>
      </c>
      <c r="Z29" s="85">
        <v>1</v>
      </c>
      <c r="AA29" s="85">
        <v>1</v>
      </c>
      <c r="AB29" s="85">
        <v>1</v>
      </c>
      <c r="AC29" s="85">
        <v>1</v>
      </c>
      <c r="AD29" s="85">
        <v>1</v>
      </c>
    </row>
    <row r="30" spans="1:30" ht="16" thickBot="1" x14ac:dyDescent="0.4">
      <c r="A30" s="106">
        <v>23</v>
      </c>
      <c r="B30" s="329"/>
      <c r="C30" s="76" t="s">
        <v>76</v>
      </c>
      <c r="D30" s="19">
        <v>1</v>
      </c>
      <c r="E30" s="25">
        <v>1</v>
      </c>
      <c r="F30" s="18">
        <v>1</v>
      </c>
      <c r="G30" s="24">
        <v>1</v>
      </c>
      <c r="H30" s="18">
        <v>1</v>
      </c>
      <c r="I30" s="85">
        <v>1</v>
      </c>
      <c r="J30" s="85">
        <v>1</v>
      </c>
      <c r="K30" s="163" t="s">
        <v>110</v>
      </c>
      <c r="L30" s="163" t="s">
        <v>110</v>
      </c>
      <c r="M30" s="85">
        <v>1</v>
      </c>
      <c r="N30" s="20">
        <v>0</v>
      </c>
      <c r="O30" s="20">
        <v>0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20">
        <v>0</v>
      </c>
      <c r="V30" s="20">
        <v>0</v>
      </c>
      <c r="W30" s="20">
        <v>0</v>
      </c>
      <c r="X30" s="20">
        <v>0</v>
      </c>
      <c r="Y30" s="85">
        <v>1</v>
      </c>
      <c r="Z30" s="85">
        <v>1</v>
      </c>
      <c r="AA30" s="85">
        <v>1</v>
      </c>
      <c r="AB30" s="85">
        <v>1</v>
      </c>
      <c r="AC30" s="85">
        <v>1</v>
      </c>
      <c r="AD30" s="85">
        <v>1</v>
      </c>
    </row>
    <row r="31" spans="1:30" ht="16" thickBot="1" x14ac:dyDescent="0.4">
      <c r="A31" s="107">
        <v>24</v>
      </c>
      <c r="B31" s="330"/>
      <c r="C31" s="77" t="s">
        <v>125</v>
      </c>
      <c r="D31" s="21">
        <v>1</v>
      </c>
      <c r="E31" s="26">
        <v>1</v>
      </c>
      <c r="F31" s="68">
        <v>1</v>
      </c>
      <c r="G31" s="69">
        <v>1</v>
      </c>
      <c r="H31" s="68">
        <v>1</v>
      </c>
      <c r="I31" s="85">
        <v>1</v>
      </c>
      <c r="J31" s="85">
        <v>1</v>
      </c>
      <c r="K31" s="163" t="s">
        <v>110</v>
      </c>
      <c r="L31" s="163" t="s">
        <v>110</v>
      </c>
      <c r="M31" s="85">
        <v>1</v>
      </c>
      <c r="N31" s="85">
        <v>1</v>
      </c>
      <c r="O31" s="85">
        <v>1</v>
      </c>
      <c r="P31" s="85">
        <v>1</v>
      </c>
      <c r="Q31" s="85">
        <v>1</v>
      </c>
      <c r="R31" s="85">
        <v>1</v>
      </c>
      <c r="S31" s="85">
        <v>1</v>
      </c>
      <c r="T31" s="85">
        <v>1</v>
      </c>
      <c r="U31" s="20">
        <v>0</v>
      </c>
      <c r="V31" s="20">
        <v>0</v>
      </c>
      <c r="W31" s="20">
        <v>0</v>
      </c>
      <c r="X31" s="20">
        <v>0</v>
      </c>
      <c r="Y31" s="85">
        <v>1</v>
      </c>
      <c r="Z31" s="85">
        <v>1</v>
      </c>
      <c r="AA31" s="85">
        <v>1</v>
      </c>
      <c r="AB31" s="85">
        <v>1</v>
      </c>
      <c r="AC31" s="85">
        <v>1</v>
      </c>
      <c r="AD31" s="85">
        <v>1</v>
      </c>
    </row>
    <row r="32" spans="1:30" ht="18" customHeight="1" thickBot="1" x14ac:dyDescent="0.4">
      <c r="A32" s="104">
        <v>25</v>
      </c>
      <c r="B32" s="104" t="s">
        <v>43</v>
      </c>
      <c r="C32" s="89" t="s">
        <v>44</v>
      </c>
      <c r="D32" s="92">
        <v>1</v>
      </c>
      <c r="E32" s="93">
        <v>1</v>
      </c>
      <c r="F32" s="92">
        <v>1</v>
      </c>
      <c r="G32" s="93">
        <v>1</v>
      </c>
      <c r="H32" s="92">
        <v>1</v>
      </c>
      <c r="I32" s="85">
        <v>1</v>
      </c>
      <c r="J32" s="85">
        <v>1</v>
      </c>
      <c r="K32" s="163" t="s">
        <v>110</v>
      </c>
      <c r="L32" s="163" t="s">
        <v>110</v>
      </c>
      <c r="M32" s="85">
        <v>1</v>
      </c>
      <c r="N32" s="85">
        <v>1</v>
      </c>
      <c r="O32" s="85">
        <v>1</v>
      </c>
      <c r="P32" s="85">
        <v>1</v>
      </c>
      <c r="Q32" s="85">
        <v>1</v>
      </c>
      <c r="R32" s="20">
        <v>0</v>
      </c>
      <c r="S32" s="85">
        <v>1</v>
      </c>
      <c r="T32" s="85">
        <v>1</v>
      </c>
      <c r="U32" s="85">
        <v>1</v>
      </c>
      <c r="V32" s="85">
        <v>1</v>
      </c>
      <c r="W32" s="85">
        <v>1</v>
      </c>
      <c r="X32" s="20">
        <v>0</v>
      </c>
      <c r="Y32" s="85">
        <v>1</v>
      </c>
      <c r="Z32" s="85">
        <v>1</v>
      </c>
      <c r="AA32" s="85">
        <v>1</v>
      </c>
      <c r="AB32" s="85">
        <v>1</v>
      </c>
      <c r="AC32" s="85">
        <v>1</v>
      </c>
      <c r="AD32" s="85">
        <v>1</v>
      </c>
    </row>
    <row r="33" spans="1:30" ht="15.5" thickBot="1" x14ac:dyDescent="0.4">
      <c r="A33" s="96">
        <v>26</v>
      </c>
      <c r="B33" s="97" t="s">
        <v>45</v>
      </c>
      <c r="C33" s="98" t="s">
        <v>46</v>
      </c>
      <c r="D33" s="99">
        <v>1</v>
      </c>
      <c r="E33" s="100">
        <v>1</v>
      </c>
      <c r="F33" s="99">
        <v>1</v>
      </c>
      <c r="G33" s="101">
        <v>0</v>
      </c>
      <c r="H33" s="101">
        <v>0</v>
      </c>
      <c r="I33" s="85">
        <v>1</v>
      </c>
      <c r="J33" s="85">
        <v>1</v>
      </c>
      <c r="K33" s="163" t="s">
        <v>110</v>
      </c>
      <c r="L33" s="163" t="s">
        <v>110</v>
      </c>
      <c r="M33" s="85">
        <v>1</v>
      </c>
      <c r="N33" s="85">
        <v>1</v>
      </c>
      <c r="O33" s="85">
        <v>1</v>
      </c>
      <c r="P33" s="20">
        <v>0</v>
      </c>
      <c r="Q33" s="20">
        <v>0</v>
      </c>
      <c r="R33" s="85">
        <v>1</v>
      </c>
      <c r="S33" s="85">
        <v>1</v>
      </c>
      <c r="T33" s="20">
        <v>0</v>
      </c>
      <c r="U33" s="20">
        <v>0</v>
      </c>
      <c r="V33" s="85">
        <v>1</v>
      </c>
      <c r="W33" s="85">
        <v>1</v>
      </c>
      <c r="X33" s="85">
        <v>1</v>
      </c>
      <c r="Y33" s="85">
        <v>1</v>
      </c>
      <c r="Z33" s="85">
        <v>1</v>
      </c>
      <c r="AA33" s="20">
        <v>0</v>
      </c>
      <c r="AB33" s="20">
        <v>0</v>
      </c>
      <c r="AC33" s="85">
        <v>1</v>
      </c>
      <c r="AD33" s="85">
        <v>1</v>
      </c>
    </row>
    <row r="34" spans="1:30" ht="15.5" thickBot="1" x14ac:dyDescent="0.4">
      <c r="A34" s="94">
        <v>27</v>
      </c>
      <c r="B34" s="323" t="s">
        <v>47</v>
      </c>
      <c r="C34" s="95" t="s">
        <v>48</v>
      </c>
      <c r="D34" s="18">
        <v>1</v>
      </c>
      <c r="E34" s="24">
        <v>1</v>
      </c>
      <c r="F34" s="18">
        <v>1</v>
      </c>
      <c r="G34" s="24">
        <v>1</v>
      </c>
      <c r="H34" s="18">
        <v>1</v>
      </c>
      <c r="I34" s="85">
        <v>1</v>
      </c>
      <c r="J34" s="85">
        <v>1</v>
      </c>
      <c r="K34" s="163" t="s">
        <v>110</v>
      </c>
      <c r="L34" s="163" t="s">
        <v>110</v>
      </c>
      <c r="M34" s="85">
        <v>1</v>
      </c>
      <c r="N34" s="85">
        <v>1</v>
      </c>
      <c r="O34" s="85">
        <v>1</v>
      </c>
      <c r="P34" s="85">
        <v>1</v>
      </c>
      <c r="Q34" s="85">
        <v>1</v>
      </c>
      <c r="R34" s="85">
        <v>1</v>
      </c>
      <c r="S34" s="85">
        <v>1</v>
      </c>
      <c r="T34" s="85">
        <v>1</v>
      </c>
      <c r="U34" s="85">
        <v>1</v>
      </c>
      <c r="V34" s="85">
        <v>1</v>
      </c>
      <c r="W34" s="85">
        <v>1</v>
      </c>
      <c r="X34" s="85">
        <v>1</v>
      </c>
      <c r="Y34" s="85">
        <v>1</v>
      </c>
      <c r="Z34" s="85">
        <v>1</v>
      </c>
      <c r="AA34" s="85">
        <v>1</v>
      </c>
      <c r="AB34" s="85">
        <v>1</v>
      </c>
      <c r="AC34" s="85">
        <v>1</v>
      </c>
      <c r="AD34" s="85">
        <v>1</v>
      </c>
    </row>
    <row r="35" spans="1:30" ht="15.5" thickBot="1" x14ac:dyDescent="0.4">
      <c r="A35" s="3">
        <v>28</v>
      </c>
      <c r="B35" s="324"/>
      <c r="C35" s="78" t="s">
        <v>49</v>
      </c>
      <c r="D35" s="19">
        <v>1</v>
      </c>
      <c r="E35" s="25">
        <v>1</v>
      </c>
      <c r="F35" s="18">
        <v>1</v>
      </c>
      <c r="G35" s="20">
        <v>0</v>
      </c>
      <c r="H35" s="20">
        <v>0</v>
      </c>
      <c r="I35" s="85">
        <v>1</v>
      </c>
      <c r="J35" s="85">
        <v>1</v>
      </c>
      <c r="K35" s="163" t="s">
        <v>110</v>
      </c>
      <c r="L35" s="163" t="s">
        <v>110</v>
      </c>
      <c r="M35" s="85">
        <v>1</v>
      </c>
      <c r="N35" s="85">
        <v>1</v>
      </c>
      <c r="O35" s="85">
        <v>1</v>
      </c>
      <c r="P35" s="85">
        <v>1</v>
      </c>
      <c r="Q35" s="85">
        <v>1</v>
      </c>
      <c r="R35" s="85">
        <v>1</v>
      </c>
      <c r="S35" s="85">
        <v>1</v>
      </c>
      <c r="T35" s="85">
        <v>1</v>
      </c>
      <c r="U35" s="85">
        <v>1</v>
      </c>
      <c r="V35" s="85">
        <v>1</v>
      </c>
      <c r="W35" s="85">
        <v>1</v>
      </c>
      <c r="X35" s="85">
        <v>1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</row>
    <row r="36" spans="1:30" ht="15.5" thickBot="1" x14ac:dyDescent="0.4">
      <c r="A36" s="3">
        <v>29</v>
      </c>
      <c r="B36" s="324"/>
      <c r="C36" s="79" t="s">
        <v>50</v>
      </c>
      <c r="D36" s="19">
        <v>1</v>
      </c>
      <c r="E36" s="25">
        <v>1</v>
      </c>
      <c r="F36" s="18">
        <v>1</v>
      </c>
      <c r="G36" s="24">
        <v>1</v>
      </c>
      <c r="H36" s="18">
        <v>1</v>
      </c>
      <c r="I36" s="85">
        <v>1</v>
      </c>
      <c r="J36" s="85">
        <v>1</v>
      </c>
      <c r="K36" s="163" t="s">
        <v>110</v>
      </c>
      <c r="L36" s="163" t="s">
        <v>110</v>
      </c>
      <c r="M36" s="85">
        <v>1</v>
      </c>
      <c r="N36" s="85">
        <v>1</v>
      </c>
      <c r="O36" s="85">
        <v>1</v>
      </c>
      <c r="P36" s="85">
        <v>1</v>
      </c>
      <c r="Q36" s="85">
        <v>1</v>
      </c>
      <c r="R36" s="85">
        <v>1</v>
      </c>
      <c r="S36" s="85">
        <v>1</v>
      </c>
      <c r="T36" s="85">
        <v>1</v>
      </c>
      <c r="U36" s="85">
        <v>1</v>
      </c>
      <c r="V36" s="85">
        <v>1</v>
      </c>
      <c r="W36" s="85">
        <v>1</v>
      </c>
      <c r="X36" s="85">
        <v>1</v>
      </c>
      <c r="Y36" s="85">
        <v>1</v>
      </c>
      <c r="Z36" s="85">
        <v>1</v>
      </c>
      <c r="AA36" s="85">
        <v>1</v>
      </c>
      <c r="AB36" s="85">
        <v>1</v>
      </c>
      <c r="AC36" s="85">
        <v>1</v>
      </c>
      <c r="AD36" s="85">
        <v>1</v>
      </c>
    </row>
    <row r="37" spans="1:30" ht="15.5" thickBot="1" x14ac:dyDescent="0.4">
      <c r="A37" s="108">
        <v>30</v>
      </c>
      <c r="B37" s="325"/>
      <c r="C37" s="109" t="s">
        <v>51</v>
      </c>
      <c r="D37" s="90">
        <v>1</v>
      </c>
      <c r="E37" s="110">
        <v>0</v>
      </c>
      <c r="F37" s="111">
        <v>0</v>
      </c>
      <c r="G37" s="93">
        <v>1</v>
      </c>
      <c r="H37" s="92">
        <v>1</v>
      </c>
      <c r="I37" s="85">
        <v>1</v>
      </c>
      <c r="J37" s="85">
        <v>1</v>
      </c>
      <c r="K37" s="163" t="s">
        <v>110</v>
      </c>
      <c r="L37" s="163" t="s">
        <v>110</v>
      </c>
      <c r="M37" s="85">
        <v>1</v>
      </c>
      <c r="N37" s="85">
        <v>1</v>
      </c>
      <c r="O37" s="85">
        <v>1</v>
      </c>
      <c r="P37" s="85">
        <v>1</v>
      </c>
      <c r="Q37" s="85">
        <v>1</v>
      </c>
      <c r="R37" s="85">
        <v>1</v>
      </c>
      <c r="S37" s="85">
        <v>1</v>
      </c>
      <c r="T37" s="85">
        <v>1</v>
      </c>
      <c r="U37" s="85">
        <v>1</v>
      </c>
      <c r="V37" s="85">
        <v>1</v>
      </c>
      <c r="W37" s="85">
        <v>1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</row>
    <row r="38" spans="1:30" ht="16" thickBot="1" x14ac:dyDescent="0.4">
      <c r="A38" s="114">
        <v>31</v>
      </c>
      <c r="B38" s="302" t="s">
        <v>52</v>
      </c>
      <c r="C38" s="80" t="s">
        <v>53</v>
      </c>
      <c r="D38" s="115">
        <v>0</v>
      </c>
      <c r="E38" s="116">
        <v>0</v>
      </c>
      <c r="F38" s="115">
        <v>0</v>
      </c>
      <c r="G38" s="86">
        <v>1</v>
      </c>
      <c r="H38" s="85">
        <v>1</v>
      </c>
      <c r="I38" s="85">
        <v>1</v>
      </c>
      <c r="J38" s="85">
        <v>1</v>
      </c>
      <c r="K38" s="163" t="s">
        <v>110</v>
      </c>
      <c r="L38" s="163" t="s">
        <v>110</v>
      </c>
      <c r="M38" s="85">
        <v>1</v>
      </c>
      <c r="N38" s="85">
        <v>1</v>
      </c>
      <c r="O38" s="85">
        <v>1</v>
      </c>
      <c r="P38" s="85">
        <v>1</v>
      </c>
      <c r="Q38" s="85">
        <v>1</v>
      </c>
      <c r="R38" s="85">
        <v>1</v>
      </c>
      <c r="S38" s="85">
        <v>1</v>
      </c>
      <c r="T38" s="85">
        <v>1</v>
      </c>
      <c r="U38" s="85">
        <v>1</v>
      </c>
      <c r="V38" s="85">
        <v>1</v>
      </c>
      <c r="W38" s="85">
        <v>1</v>
      </c>
      <c r="X38" s="85">
        <v>1</v>
      </c>
      <c r="Y38" s="85">
        <v>1</v>
      </c>
      <c r="Z38" s="85">
        <v>1</v>
      </c>
      <c r="AA38" s="85">
        <v>1</v>
      </c>
      <c r="AB38" s="85">
        <v>1</v>
      </c>
      <c r="AC38" s="85">
        <v>1</v>
      </c>
      <c r="AD38" s="85">
        <v>1</v>
      </c>
    </row>
    <row r="39" spans="1:30" ht="16" thickBot="1" x14ac:dyDescent="0.4">
      <c r="A39" s="117">
        <v>32</v>
      </c>
      <c r="B39" s="303"/>
      <c r="C39" s="76" t="s">
        <v>54</v>
      </c>
      <c r="D39" s="19">
        <v>1</v>
      </c>
      <c r="E39" s="25">
        <v>1</v>
      </c>
      <c r="F39" s="18">
        <v>1</v>
      </c>
      <c r="G39" s="24">
        <v>1</v>
      </c>
      <c r="H39" s="18">
        <v>1</v>
      </c>
      <c r="I39" s="85">
        <v>1</v>
      </c>
      <c r="J39" s="85">
        <v>1</v>
      </c>
      <c r="K39" s="163" t="s">
        <v>110</v>
      </c>
      <c r="L39" s="163" t="s">
        <v>110</v>
      </c>
      <c r="M39" s="85">
        <v>1</v>
      </c>
      <c r="N39" s="85">
        <v>1</v>
      </c>
      <c r="O39" s="85">
        <v>1</v>
      </c>
      <c r="P39" s="85">
        <v>1</v>
      </c>
      <c r="Q39" s="85">
        <v>1</v>
      </c>
      <c r="R39" s="85">
        <v>1</v>
      </c>
      <c r="S39" s="85">
        <v>1</v>
      </c>
      <c r="T39" s="20">
        <v>0</v>
      </c>
      <c r="U39" s="20">
        <v>0</v>
      </c>
      <c r="V39" s="85">
        <v>1</v>
      </c>
      <c r="W39" s="85">
        <v>1</v>
      </c>
      <c r="X39" s="85">
        <v>1</v>
      </c>
      <c r="Y39" s="85">
        <v>1</v>
      </c>
      <c r="Z39" s="85">
        <v>1</v>
      </c>
      <c r="AA39" s="85">
        <v>1</v>
      </c>
      <c r="AB39" s="85">
        <v>1</v>
      </c>
      <c r="AC39" s="85">
        <v>1</v>
      </c>
      <c r="AD39" s="85">
        <v>1</v>
      </c>
    </row>
    <row r="40" spans="1:30" ht="15.5" thickBot="1" x14ac:dyDescent="0.4">
      <c r="A40" s="117">
        <v>33</v>
      </c>
      <c r="B40" s="303"/>
      <c r="C40" s="81" t="s">
        <v>55</v>
      </c>
      <c r="D40" s="19">
        <v>1</v>
      </c>
      <c r="E40" s="25">
        <v>1</v>
      </c>
      <c r="F40" s="18">
        <v>1</v>
      </c>
      <c r="G40" s="24">
        <v>1</v>
      </c>
      <c r="H40" s="18">
        <v>1</v>
      </c>
      <c r="I40" s="85">
        <v>1</v>
      </c>
      <c r="J40" s="85">
        <v>1</v>
      </c>
      <c r="K40" s="163" t="s">
        <v>110</v>
      </c>
      <c r="L40" s="163" t="s">
        <v>110</v>
      </c>
      <c r="M40" s="85">
        <v>1</v>
      </c>
      <c r="N40" s="85">
        <v>1</v>
      </c>
      <c r="O40" s="85">
        <v>1</v>
      </c>
      <c r="P40" s="85">
        <v>1</v>
      </c>
      <c r="Q40" s="85">
        <v>1</v>
      </c>
      <c r="R40" s="85">
        <v>1</v>
      </c>
      <c r="S40" s="85">
        <v>1</v>
      </c>
      <c r="T40" s="85">
        <v>1</v>
      </c>
      <c r="U40" s="85">
        <v>1</v>
      </c>
      <c r="V40" s="85">
        <v>1</v>
      </c>
      <c r="W40" s="85">
        <v>1</v>
      </c>
      <c r="X40" s="85">
        <v>1</v>
      </c>
      <c r="Y40" s="85">
        <v>1</v>
      </c>
      <c r="Z40" s="85">
        <v>1</v>
      </c>
      <c r="AA40" s="85">
        <v>1</v>
      </c>
      <c r="AB40" s="85">
        <v>1</v>
      </c>
      <c r="AC40" s="85">
        <v>1</v>
      </c>
      <c r="AD40" s="85">
        <v>1</v>
      </c>
    </row>
    <row r="41" spans="1:30" ht="16" thickBot="1" x14ac:dyDescent="0.4">
      <c r="A41" s="117">
        <v>34</v>
      </c>
      <c r="B41" s="303"/>
      <c r="C41" s="76" t="s">
        <v>56</v>
      </c>
      <c r="D41" s="19">
        <v>1</v>
      </c>
      <c r="E41" s="25">
        <v>1</v>
      </c>
      <c r="F41" s="18">
        <v>1</v>
      </c>
      <c r="G41" s="24">
        <v>1</v>
      </c>
      <c r="H41" s="18">
        <v>1</v>
      </c>
      <c r="I41" s="85">
        <v>1</v>
      </c>
      <c r="J41" s="85">
        <v>1</v>
      </c>
      <c r="K41" s="163" t="s">
        <v>110</v>
      </c>
      <c r="L41" s="163" t="s">
        <v>110</v>
      </c>
      <c r="M41" s="85">
        <v>1</v>
      </c>
      <c r="N41" s="85">
        <v>1</v>
      </c>
      <c r="O41" s="85">
        <v>1</v>
      </c>
      <c r="P41" s="20">
        <v>0</v>
      </c>
      <c r="Q41" s="20">
        <v>0</v>
      </c>
      <c r="R41" s="85">
        <v>1</v>
      </c>
      <c r="S41" s="85">
        <v>1</v>
      </c>
      <c r="T41" s="85">
        <v>1</v>
      </c>
      <c r="U41" s="85">
        <v>1</v>
      </c>
      <c r="V41" s="85">
        <v>1</v>
      </c>
      <c r="W41" s="85">
        <v>1</v>
      </c>
      <c r="X41" s="85">
        <v>1</v>
      </c>
      <c r="Y41" s="85">
        <v>1</v>
      </c>
      <c r="Z41" s="85">
        <v>1</v>
      </c>
      <c r="AA41" s="85">
        <v>1</v>
      </c>
      <c r="AB41" s="85">
        <v>1</v>
      </c>
      <c r="AC41" s="20">
        <v>0</v>
      </c>
      <c r="AD41" s="20">
        <v>0</v>
      </c>
    </row>
    <row r="42" spans="1:30" ht="16" thickBot="1" x14ac:dyDescent="0.4">
      <c r="A42" s="118">
        <v>35</v>
      </c>
      <c r="B42" s="304"/>
      <c r="C42" s="77" t="s">
        <v>57</v>
      </c>
      <c r="D42" s="21">
        <v>1</v>
      </c>
      <c r="E42" s="26">
        <v>1</v>
      </c>
      <c r="F42" s="68">
        <v>1</v>
      </c>
      <c r="G42" s="69">
        <v>1</v>
      </c>
      <c r="H42" s="68">
        <v>1</v>
      </c>
      <c r="I42" s="85">
        <v>1</v>
      </c>
      <c r="J42" s="85">
        <v>1</v>
      </c>
      <c r="K42" s="163" t="s">
        <v>110</v>
      </c>
      <c r="L42" s="163" t="s">
        <v>110</v>
      </c>
      <c r="M42" s="85">
        <v>1</v>
      </c>
      <c r="N42" s="85">
        <v>1</v>
      </c>
      <c r="O42" s="85">
        <v>1</v>
      </c>
      <c r="P42" s="85">
        <v>1</v>
      </c>
      <c r="Q42" s="85">
        <v>1</v>
      </c>
      <c r="R42" s="85">
        <v>1</v>
      </c>
      <c r="S42" s="85">
        <v>1</v>
      </c>
      <c r="T42" s="85">
        <v>1</v>
      </c>
      <c r="U42" s="85">
        <v>1</v>
      </c>
      <c r="V42" s="85">
        <v>1</v>
      </c>
      <c r="W42" s="85">
        <v>1</v>
      </c>
      <c r="X42" s="85">
        <v>1</v>
      </c>
      <c r="Y42" s="85">
        <v>1</v>
      </c>
      <c r="Z42" s="85">
        <v>1</v>
      </c>
      <c r="AA42" s="85">
        <v>1</v>
      </c>
      <c r="AB42" s="85">
        <v>1</v>
      </c>
      <c r="AC42" s="85">
        <v>1</v>
      </c>
      <c r="AD42" s="85">
        <v>1</v>
      </c>
    </row>
    <row r="43" spans="1:30" ht="15.5" thickBot="1" x14ac:dyDescent="0.4">
      <c r="A43" s="112">
        <v>36</v>
      </c>
      <c r="B43" s="286" t="s">
        <v>58</v>
      </c>
      <c r="C43" s="113" t="s">
        <v>59</v>
      </c>
      <c r="D43" s="18">
        <v>1</v>
      </c>
      <c r="E43" s="24">
        <v>1</v>
      </c>
      <c r="F43" s="18">
        <v>1</v>
      </c>
      <c r="G43" s="24">
        <v>1</v>
      </c>
      <c r="H43" s="18">
        <v>1</v>
      </c>
      <c r="I43" s="85">
        <v>1</v>
      </c>
      <c r="J43" s="85">
        <v>1</v>
      </c>
      <c r="K43" s="163" t="s">
        <v>110</v>
      </c>
      <c r="L43" s="163" t="s">
        <v>110</v>
      </c>
      <c r="M43" s="85">
        <v>1</v>
      </c>
      <c r="N43" s="85">
        <v>1</v>
      </c>
      <c r="O43" s="85">
        <v>1</v>
      </c>
      <c r="P43" s="85">
        <v>1</v>
      </c>
      <c r="Q43" s="85">
        <v>1</v>
      </c>
      <c r="R43" s="85">
        <v>1</v>
      </c>
      <c r="S43" s="85">
        <v>1</v>
      </c>
      <c r="T43" s="20">
        <v>0</v>
      </c>
      <c r="U43" s="20">
        <v>0</v>
      </c>
      <c r="V43" s="85">
        <v>1</v>
      </c>
      <c r="W43" s="85">
        <v>1</v>
      </c>
      <c r="X43" s="85">
        <v>1</v>
      </c>
      <c r="Y43" s="85">
        <v>1</v>
      </c>
      <c r="Z43" s="85">
        <v>1</v>
      </c>
      <c r="AA43" s="85">
        <v>1</v>
      </c>
      <c r="AB43" s="85">
        <v>1</v>
      </c>
      <c r="AC43" s="85">
        <v>1</v>
      </c>
      <c r="AD43" s="85">
        <v>1</v>
      </c>
    </row>
    <row r="44" spans="1:30" ht="16" thickBot="1" x14ac:dyDescent="0.4">
      <c r="A44" s="119">
        <v>37</v>
      </c>
      <c r="B44" s="287"/>
      <c r="C44" s="120" t="s">
        <v>60</v>
      </c>
      <c r="D44" s="90">
        <v>1</v>
      </c>
      <c r="E44" s="91">
        <v>1</v>
      </c>
      <c r="F44" s="92">
        <v>1</v>
      </c>
      <c r="G44" s="93">
        <v>1</v>
      </c>
      <c r="H44" s="92">
        <v>1</v>
      </c>
      <c r="I44" s="85">
        <v>1</v>
      </c>
      <c r="J44" s="85">
        <v>1</v>
      </c>
      <c r="K44" s="163" t="s">
        <v>110</v>
      </c>
      <c r="L44" s="163" t="s">
        <v>110</v>
      </c>
      <c r="M44" s="85">
        <v>1</v>
      </c>
      <c r="N44" s="20">
        <v>0</v>
      </c>
      <c r="O44" s="20">
        <v>0</v>
      </c>
      <c r="P44" s="85">
        <v>1</v>
      </c>
      <c r="Q44" s="85">
        <v>1</v>
      </c>
      <c r="R44" s="85">
        <v>1</v>
      </c>
      <c r="S44" s="85">
        <v>1</v>
      </c>
      <c r="T44" s="85">
        <v>1</v>
      </c>
      <c r="U44" s="85">
        <v>1</v>
      </c>
      <c r="V44" s="85">
        <v>1</v>
      </c>
      <c r="W44" s="85">
        <v>1</v>
      </c>
      <c r="X44" s="85">
        <v>1</v>
      </c>
      <c r="Y44" s="85">
        <v>1</v>
      </c>
      <c r="Z44" s="85">
        <v>1</v>
      </c>
      <c r="AA44" s="85">
        <v>1</v>
      </c>
      <c r="AB44" s="85">
        <v>1</v>
      </c>
      <c r="AC44" s="85">
        <v>1</v>
      </c>
      <c r="AD44" s="85">
        <v>1</v>
      </c>
    </row>
    <row r="45" spans="1:30" ht="16" thickBot="1" x14ac:dyDescent="0.4">
      <c r="A45" s="121">
        <v>38</v>
      </c>
      <c r="B45" s="326" t="s">
        <v>61</v>
      </c>
      <c r="C45" s="122" t="s">
        <v>114</v>
      </c>
      <c r="D45" s="85">
        <v>1</v>
      </c>
      <c r="E45" s="86">
        <v>1</v>
      </c>
      <c r="F45" s="85">
        <v>1</v>
      </c>
      <c r="G45" s="86">
        <v>1</v>
      </c>
      <c r="H45" s="85">
        <v>1</v>
      </c>
      <c r="I45" s="85">
        <v>1</v>
      </c>
      <c r="J45" s="85">
        <v>1</v>
      </c>
      <c r="K45" s="164" t="s">
        <v>111</v>
      </c>
      <c r="L45" s="164" t="s">
        <v>111</v>
      </c>
      <c r="M45" s="85">
        <v>1</v>
      </c>
      <c r="N45" s="85">
        <v>1</v>
      </c>
      <c r="O45" s="85">
        <v>1</v>
      </c>
      <c r="P45" s="85">
        <v>1</v>
      </c>
      <c r="Q45" s="85">
        <v>1</v>
      </c>
      <c r="R45" s="85">
        <v>1</v>
      </c>
      <c r="S45" s="85">
        <v>1</v>
      </c>
      <c r="T45" s="85">
        <v>1</v>
      </c>
      <c r="U45" s="85">
        <v>1</v>
      </c>
      <c r="V45" s="85">
        <v>1</v>
      </c>
      <c r="W45" s="85">
        <v>1</v>
      </c>
      <c r="X45" s="85">
        <v>1</v>
      </c>
      <c r="Y45" s="85">
        <v>1</v>
      </c>
      <c r="Z45" s="85">
        <v>1</v>
      </c>
      <c r="AA45" s="85">
        <v>1</v>
      </c>
      <c r="AB45" s="85">
        <v>1</v>
      </c>
      <c r="AC45" s="85">
        <v>1</v>
      </c>
      <c r="AD45" s="85">
        <v>1</v>
      </c>
    </row>
    <row r="46" spans="1:30" ht="16" thickBot="1" x14ac:dyDescent="0.4">
      <c r="A46" s="123">
        <v>39</v>
      </c>
      <c r="B46" s="327"/>
      <c r="C46" s="124" t="s">
        <v>62</v>
      </c>
      <c r="D46" s="21">
        <v>1</v>
      </c>
      <c r="E46" s="26">
        <v>1</v>
      </c>
      <c r="F46" s="68">
        <v>1</v>
      </c>
      <c r="G46" s="69">
        <v>1</v>
      </c>
      <c r="H46" s="68">
        <v>1</v>
      </c>
      <c r="I46" s="85">
        <v>1</v>
      </c>
      <c r="J46" s="85">
        <v>1</v>
      </c>
      <c r="K46" s="164" t="s">
        <v>111</v>
      </c>
      <c r="L46" s="163" t="s">
        <v>110</v>
      </c>
      <c r="M46" s="85">
        <v>1</v>
      </c>
      <c r="N46" s="85">
        <v>1</v>
      </c>
      <c r="O46" s="85">
        <v>1</v>
      </c>
      <c r="P46" s="85">
        <v>1</v>
      </c>
      <c r="Q46" s="85">
        <v>1</v>
      </c>
      <c r="R46" s="85">
        <v>1</v>
      </c>
      <c r="S46" s="85">
        <v>1</v>
      </c>
      <c r="T46" s="85">
        <v>1</v>
      </c>
      <c r="U46" s="85">
        <v>1</v>
      </c>
      <c r="V46" s="20">
        <v>0</v>
      </c>
      <c r="W46" s="20">
        <v>0</v>
      </c>
      <c r="X46" s="85">
        <v>1</v>
      </c>
      <c r="Y46" s="85">
        <v>1</v>
      </c>
      <c r="Z46" s="85">
        <v>1</v>
      </c>
      <c r="AA46" s="85">
        <v>1</v>
      </c>
      <c r="AB46" s="85">
        <v>1</v>
      </c>
      <c r="AC46" s="85">
        <v>1</v>
      </c>
      <c r="AD46" s="85">
        <v>1</v>
      </c>
    </row>
    <row r="47" spans="1:30" ht="15.5" thickBot="1" x14ac:dyDescent="0.4">
      <c r="A47" s="125">
        <v>40</v>
      </c>
      <c r="B47" s="284" t="s">
        <v>63</v>
      </c>
      <c r="C47" s="75" t="s">
        <v>64</v>
      </c>
      <c r="D47" s="85">
        <v>1</v>
      </c>
      <c r="E47" s="86">
        <v>1</v>
      </c>
      <c r="F47" s="85">
        <v>1</v>
      </c>
      <c r="G47" s="86">
        <v>1</v>
      </c>
      <c r="H47" s="85">
        <v>1</v>
      </c>
      <c r="I47" s="85">
        <v>1</v>
      </c>
      <c r="J47" s="85">
        <v>1</v>
      </c>
      <c r="K47" s="163" t="s">
        <v>110</v>
      </c>
      <c r="L47" s="163" t="s">
        <v>110</v>
      </c>
      <c r="M47" s="85">
        <v>1</v>
      </c>
      <c r="N47" s="85">
        <v>1</v>
      </c>
      <c r="O47" s="85">
        <v>1</v>
      </c>
      <c r="P47" s="85">
        <v>1</v>
      </c>
      <c r="Q47" s="85">
        <v>1</v>
      </c>
      <c r="R47" s="20">
        <v>0</v>
      </c>
      <c r="S47" s="85">
        <v>1</v>
      </c>
      <c r="T47" s="85">
        <v>1</v>
      </c>
      <c r="U47" s="85">
        <v>1</v>
      </c>
      <c r="V47" s="85">
        <v>1</v>
      </c>
      <c r="W47" s="85">
        <v>1</v>
      </c>
      <c r="X47" s="85">
        <v>1</v>
      </c>
      <c r="Y47" s="85">
        <v>1</v>
      </c>
      <c r="Z47" s="85">
        <v>1</v>
      </c>
      <c r="AA47" s="85">
        <v>1</v>
      </c>
      <c r="AB47" s="85">
        <v>1</v>
      </c>
      <c r="AC47" s="85">
        <v>1</v>
      </c>
      <c r="AD47" s="85">
        <v>1</v>
      </c>
    </row>
    <row r="48" spans="1:30" ht="16" thickBot="1" x14ac:dyDescent="0.4">
      <c r="A48" s="126">
        <v>41</v>
      </c>
      <c r="B48" s="285"/>
      <c r="C48" s="77" t="s">
        <v>65</v>
      </c>
      <c r="D48" s="21">
        <v>1</v>
      </c>
      <c r="E48" s="26">
        <v>1</v>
      </c>
      <c r="F48" s="68">
        <v>1</v>
      </c>
      <c r="G48" s="69">
        <v>1</v>
      </c>
      <c r="H48" s="68">
        <v>1</v>
      </c>
      <c r="I48" s="85">
        <v>1</v>
      </c>
      <c r="J48" s="85">
        <v>1</v>
      </c>
      <c r="K48" s="163" t="s">
        <v>110</v>
      </c>
      <c r="L48" s="163" t="s">
        <v>110</v>
      </c>
      <c r="M48" s="85">
        <v>1</v>
      </c>
      <c r="N48" s="85">
        <v>1</v>
      </c>
      <c r="O48" s="85">
        <v>1</v>
      </c>
      <c r="P48" s="85">
        <v>1</v>
      </c>
      <c r="Q48" s="85">
        <v>1</v>
      </c>
      <c r="R48" s="20">
        <v>0</v>
      </c>
      <c r="S48" s="85">
        <v>1</v>
      </c>
      <c r="T48" s="85">
        <v>1</v>
      </c>
      <c r="U48" s="85">
        <v>1</v>
      </c>
      <c r="V48" s="85">
        <v>1</v>
      </c>
      <c r="W48" s="85">
        <v>1</v>
      </c>
      <c r="X48" s="20">
        <v>0</v>
      </c>
      <c r="Y48" s="85">
        <v>1</v>
      </c>
      <c r="Z48" s="85">
        <v>1</v>
      </c>
      <c r="AA48" s="85">
        <v>1</v>
      </c>
      <c r="AB48" s="85">
        <v>1</v>
      </c>
      <c r="AC48" s="85">
        <v>1</v>
      </c>
      <c r="AD48" s="85">
        <v>1</v>
      </c>
    </row>
  </sheetData>
  <mergeCells count="39">
    <mergeCell ref="AC4:AD4"/>
    <mergeCell ref="AC5:AD5"/>
    <mergeCell ref="AC6:AD6"/>
    <mergeCell ref="X19:AD19"/>
    <mergeCell ref="Y4:Z4"/>
    <mergeCell ref="Y5:Z5"/>
    <mergeCell ref="Y6:Z6"/>
    <mergeCell ref="AA5:AB5"/>
    <mergeCell ref="B8:B11"/>
    <mergeCell ref="B12:B23"/>
    <mergeCell ref="B34:B37"/>
    <mergeCell ref="B45:B46"/>
    <mergeCell ref="B24:B31"/>
    <mergeCell ref="E6:F6"/>
    <mergeCell ref="G6:H6"/>
    <mergeCell ref="I6:J6"/>
    <mergeCell ref="K6:L6"/>
    <mergeCell ref="N6:O6"/>
    <mergeCell ref="P6:Q6"/>
    <mergeCell ref="R6:S6"/>
    <mergeCell ref="T6:U6"/>
    <mergeCell ref="V6:W6"/>
    <mergeCell ref="AA6:AB6"/>
    <mergeCell ref="B47:B48"/>
    <mergeCell ref="B43:B44"/>
    <mergeCell ref="A1:AB1"/>
    <mergeCell ref="A2:AB2"/>
    <mergeCell ref="A3:AB3"/>
    <mergeCell ref="E4:F4"/>
    <mergeCell ref="G4:H4"/>
    <mergeCell ref="I4:J4"/>
    <mergeCell ref="K4:L4"/>
    <mergeCell ref="N4:O4"/>
    <mergeCell ref="P4:Q4"/>
    <mergeCell ref="R4:S4"/>
    <mergeCell ref="B38:B42"/>
    <mergeCell ref="T4:U4"/>
    <mergeCell ref="V4:W4"/>
    <mergeCell ref="AA4:AB4"/>
  </mergeCells>
  <pageMargins left="0.7" right="0.7" top="0.75" bottom="0.75" header="0.3" footer="0.3"/>
  <pageSetup paperSize="9" scale="51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21B2-AD45-4BB7-9470-93D8D0250918}">
  <dimension ref="A1:Z15"/>
  <sheetViews>
    <sheetView zoomScale="110" zoomScaleNormal="110" zoomScaleSheetLayoutView="110" workbookViewId="0">
      <selection activeCell="Y23" sqref="Y23"/>
    </sheetView>
  </sheetViews>
  <sheetFormatPr defaultRowHeight="14.5" x14ac:dyDescent="0.35"/>
  <cols>
    <col min="1" max="1" width="4.1796875" customWidth="1"/>
    <col min="2" max="2" width="23.26953125" customWidth="1"/>
    <col min="3" max="3" width="11.26953125" bestFit="1" customWidth="1"/>
    <col min="4" max="4" width="14" hidden="1" customWidth="1"/>
    <col min="5" max="24" width="13.90625" hidden="1" customWidth="1"/>
    <col min="25" max="26" width="13.90625" bestFit="1" customWidth="1"/>
  </cols>
  <sheetData>
    <row r="1" spans="1:26" ht="23.25" customHeight="1" x14ac:dyDescent="0.35">
      <c r="A1" s="335" t="s">
        <v>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spans="1:26" ht="15.75" customHeight="1" thickBot="1" x14ac:dyDescent="0.4">
      <c r="A2" s="337" t="s">
        <v>78</v>
      </c>
      <c r="B2" s="338"/>
      <c r="C2" s="338"/>
      <c r="D2" s="338"/>
      <c r="E2" s="338"/>
      <c r="F2" s="338"/>
      <c r="G2" s="339"/>
      <c r="H2" s="339"/>
      <c r="I2" s="339"/>
      <c r="J2" s="339"/>
      <c r="K2" s="339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</row>
    <row r="3" spans="1:26" ht="12.75" customHeight="1" x14ac:dyDescent="0.35">
      <c r="A3" s="340" t="s">
        <v>66</v>
      </c>
      <c r="B3" s="341"/>
      <c r="C3" s="341"/>
      <c r="D3" s="28" t="s">
        <v>3</v>
      </c>
      <c r="E3" s="344" t="s">
        <v>4</v>
      </c>
      <c r="F3" s="345"/>
      <c r="G3" s="346" t="s">
        <v>5</v>
      </c>
      <c r="H3" s="347"/>
      <c r="I3" s="346" t="s">
        <v>6</v>
      </c>
      <c r="J3" s="347"/>
      <c r="K3" s="162" t="s">
        <v>7</v>
      </c>
      <c r="L3" s="162" t="s">
        <v>8</v>
      </c>
      <c r="M3" s="162" t="s">
        <v>8</v>
      </c>
      <c r="N3" s="162" t="s">
        <v>9</v>
      </c>
      <c r="O3" s="162" t="s">
        <v>9</v>
      </c>
      <c r="P3" s="162" t="s">
        <v>10</v>
      </c>
      <c r="Q3" s="162" t="s">
        <v>10</v>
      </c>
      <c r="R3" s="162" t="s">
        <v>11</v>
      </c>
      <c r="S3" s="162" t="s">
        <v>11</v>
      </c>
      <c r="T3" s="162" t="s">
        <v>12</v>
      </c>
      <c r="U3" s="162" t="s">
        <v>12</v>
      </c>
      <c r="V3" s="162" t="s">
        <v>13</v>
      </c>
      <c r="W3" s="28" t="s">
        <v>198</v>
      </c>
      <c r="X3" s="28" t="s">
        <v>198</v>
      </c>
      <c r="Y3" s="28" t="s">
        <v>199</v>
      </c>
      <c r="Z3" s="28" t="s">
        <v>199</v>
      </c>
    </row>
    <row r="4" spans="1:26" ht="12" customHeight="1" thickBot="1" x14ac:dyDescent="0.4">
      <c r="A4" s="342"/>
      <c r="B4" s="343"/>
      <c r="C4" s="343"/>
      <c r="D4" s="230" t="s">
        <v>67</v>
      </c>
      <c r="E4" s="230" t="s">
        <v>67</v>
      </c>
      <c r="F4" s="231" t="s">
        <v>70</v>
      </c>
      <c r="G4" s="232" t="s">
        <v>67</v>
      </c>
      <c r="H4" s="233" t="s">
        <v>70</v>
      </c>
      <c r="I4" s="232" t="s">
        <v>67</v>
      </c>
      <c r="J4" s="233" t="s">
        <v>70</v>
      </c>
      <c r="K4" s="232" t="s">
        <v>67</v>
      </c>
      <c r="L4" s="232" t="s">
        <v>67</v>
      </c>
      <c r="M4" s="232" t="s">
        <v>70</v>
      </c>
      <c r="N4" s="232" t="s">
        <v>67</v>
      </c>
      <c r="O4" s="232" t="s">
        <v>70</v>
      </c>
      <c r="P4" s="232" t="s">
        <v>67</v>
      </c>
      <c r="Q4" s="232" t="s">
        <v>70</v>
      </c>
      <c r="R4" s="232" t="s">
        <v>67</v>
      </c>
      <c r="S4" s="232" t="s">
        <v>70</v>
      </c>
      <c r="T4" s="232" t="s">
        <v>67</v>
      </c>
      <c r="U4" s="232" t="s">
        <v>70</v>
      </c>
      <c r="V4" s="232" t="s">
        <v>67</v>
      </c>
      <c r="W4" s="29" t="s">
        <v>67</v>
      </c>
      <c r="X4" s="29" t="s">
        <v>70</v>
      </c>
      <c r="Y4" s="29" t="s">
        <v>67</v>
      </c>
      <c r="Z4" s="29" t="s">
        <v>70</v>
      </c>
    </row>
    <row r="5" spans="1:26" s="1" customFormat="1" ht="32.25" customHeight="1" thickBot="1" x14ac:dyDescent="0.35">
      <c r="A5" s="234" t="s">
        <v>16</v>
      </c>
      <c r="B5" s="235" t="s">
        <v>17</v>
      </c>
      <c r="C5" s="236" t="s">
        <v>68</v>
      </c>
      <c r="D5" s="237" t="s">
        <v>69</v>
      </c>
      <c r="E5" s="237" t="s">
        <v>71</v>
      </c>
      <c r="F5" s="238" t="s">
        <v>71</v>
      </c>
      <c r="G5" s="239" t="s">
        <v>77</v>
      </c>
      <c r="H5" s="240" t="s">
        <v>77</v>
      </c>
      <c r="I5" s="239" t="s">
        <v>109</v>
      </c>
      <c r="J5" s="240" t="s">
        <v>109</v>
      </c>
      <c r="K5" s="239" t="s">
        <v>118</v>
      </c>
      <c r="L5" s="239" t="s">
        <v>126</v>
      </c>
      <c r="M5" s="239" t="s">
        <v>126</v>
      </c>
      <c r="N5" s="239" t="s">
        <v>130</v>
      </c>
      <c r="O5" s="239" t="s">
        <v>130</v>
      </c>
      <c r="P5" s="241" t="s">
        <v>136</v>
      </c>
      <c r="Q5" s="241" t="s">
        <v>136</v>
      </c>
      <c r="R5" s="241" t="s">
        <v>192</v>
      </c>
      <c r="S5" s="242" t="s">
        <v>192</v>
      </c>
      <c r="T5" s="32" t="s">
        <v>193</v>
      </c>
      <c r="U5" s="32" t="s">
        <v>193</v>
      </c>
      <c r="V5" s="32" t="s">
        <v>196</v>
      </c>
      <c r="W5" s="32" t="s">
        <v>211</v>
      </c>
      <c r="X5" s="32" t="s">
        <v>211</v>
      </c>
      <c r="Y5" s="32" t="s">
        <v>212</v>
      </c>
      <c r="Z5" s="32" t="s">
        <v>212</v>
      </c>
    </row>
    <row r="6" spans="1:26" ht="17.25" customHeight="1" x14ac:dyDescent="0.35">
      <c r="A6" s="166">
        <v>1</v>
      </c>
      <c r="B6" s="167" t="s">
        <v>19</v>
      </c>
      <c r="C6" s="168">
        <v>4</v>
      </c>
      <c r="D6" s="169">
        <v>0</v>
      </c>
      <c r="E6" s="169">
        <v>0</v>
      </c>
      <c r="F6" s="170">
        <v>0</v>
      </c>
      <c r="G6" s="171">
        <v>0</v>
      </c>
      <c r="H6" s="172">
        <v>0</v>
      </c>
      <c r="I6" s="171">
        <v>0</v>
      </c>
      <c r="J6" s="172">
        <v>0</v>
      </c>
      <c r="K6" s="38">
        <v>1</v>
      </c>
      <c r="L6" s="38">
        <v>1</v>
      </c>
      <c r="M6" s="38">
        <v>1</v>
      </c>
      <c r="N6" s="65">
        <v>0</v>
      </c>
      <c r="O6" s="65">
        <v>0</v>
      </c>
      <c r="P6" s="65">
        <v>0</v>
      </c>
      <c r="Q6" s="65">
        <v>0</v>
      </c>
      <c r="R6" s="66">
        <v>1</v>
      </c>
      <c r="S6" s="66">
        <v>1</v>
      </c>
      <c r="T6" s="66">
        <v>2</v>
      </c>
      <c r="U6" s="66">
        <v>2</v>
      </c>
      <c r="V6" s="65">
        <v>0</v>
      </c>
      <c r="W6" s="263">
        <v>1</v>
      </c>
      <c r="X6" s="263">
        <v>1</v>
      </c>
      <c r="Y6" s="35">
        <v>0</v>
      </c>
      <c r="Z6" s="35">
        <v>0</v>
      </c>
    </row>
    <row r="7" spans="1:26" ht="15.5" x14ac:dyDescent="0.35">
      <c r="A7" s="48">
        <v>2</v>
      </c>
      <c r="B7" s="36" t="s">
        <v>24</v>
      </c>
      <c r="C7" s="34">
        <v>12</v>
      </c>
      <c r="D7" s="35">
        <v>0</v>
      </c>
      <c r="E7" s="35">
        <v>0</v>
      </c>
      <c r="F7" s="62">
        <v>0</v>
      </c>
      <c r="G7" s="65">
        <v>0</v>
      </c>
      <c r="H7" s="47">
        <v>0</v>
      </c>
      <c r="I7" s="65">
        <v>0</v>
      </c>
      <c r="J7" s="47">
        <v>0</v>
      </c>
      <c r="K7" s="65">
        <v>0</v>
      </c>
      <c r="L7" s="38">
        <v>1</v>
      </c>
      <c r="M7" s="38">
        <v>1</v>
      </c>
      <c r="N7" s="66">
        <v>1</v>
      </c>
      <c r="O7" s="66">
        <v>1</v>
      </c>
      <c r="P7" s="66">
        <v>3</v>
      </c>
      <c r="Q7" s="66">
        <v>1</v>
      </c>
      <c r="R7" s="66">
        <v>2</v>
      </c>
      <c r="S7" s="66">
        <v>3</v>
      </c>
      <c r="T7" s="66">
        <v>3</v>
      </c>
      <c r="U7" s="66">
        <v>3</v>
      </c>
      <c r="V7" s="66">
        <v>2</v>
      </c>
      <c r="W7" s="35">
        <v>0</v>
      </c>
      <c r="X7" s="35">
        <v>0</v>
      </c>
      <c r="Y7" s="35">
        <v>0</v>
      </c>
      <c r="Z7" s="35">
        <v>0</v>
      </c>
    </row>
    <row r="8" spans="1:26" ht="14.5" customHeight="1" x14ac:dyDescent="0.35">
      <c r="A8" s="49">
        <v>3</v>
      </c>
      <c r="B8" s="37" t="s">
        <v>37</v>
      </c>
      <c r="C8" s="34">
        <v>8</v>
      </c>
      <c r="D8" s="38">
        <v>2</v>
      </c>
      <c r="E8" s="35">
        <v>0</v>
      </c>
      <c r="F8" s="62">
        <v>0</v>
      </c>
      <c r="G8" s="66">
        <v>1</v>
      </c>
      <c r="H8" s="50">
        <v>1</v>
      </c>
      <c r="I8" s="50">
        <v>1</v>
      </c>
      <c r="J8" s="50">
        <v>2</v>
      </c>
      <c r="K8" s="65">
        <v>0</v>
      </c>
      <c r="L8" s="38">
        <v>4</v>
      </c>
      <c r="M8" s="38">
        <v>4</v>
      </c>
      <c r="N8" s="66">
        <v>2</v>
      </c>
      <c r="O8" s="66">
        <v>2</v>
      </c>
      <c r="P8" s="66">
        <v>2</v>
      </c>
      <c r="Q8" s="66">
        <v>2</v>
      </c>
      <c r="R8" s="66">
        <v>3</v>
      </c>
      <c r="S8" s="66">
        <v>7</v>
      </c>
      <c r="T8" s="66">
        <v>6</v>
      </c>
      <c r="U8" s="66">
        <v>5</v>
      </c>
      <c r="V8" s="66">
        <v>8</v>
      </c>
      <c r="W8" s="263">
        <v>2</v>
      </c>
      <c r="X8" s="263">
        <v>2</v>
      </c>
      <c r="Y8" s="38">
        <v>2</v>
      </c>
      <c r="Z8" s="38">
        <v>2</v>
      </c>
    </row>
    <row r="9" spans="1:26" ht="18" customHeight="1" x14ac:dyDescent="0.35">
      <c r="A9" s="51">
        <v>4</v>
      </c>
      <c r="B9" s="39" t="s">
        <v>43</v>
      </c>
      <c r="C9" s="34">
        <v>1</v>
      </c>
      <c r="D9" s="35">
        <v>0</v>
      </c>
      <c r="E9" s="35">
        <v>0</v>
      </c>
      <c r="F9" s="62">
        <v>0</v>
      </c>
      <c r="G9" s="65">
        <v>0</v>
      </c>
      <c r="H9" s="47">
        <v>0</v>
      </c>
      <c r="I9" s="65">
        <v>0</v>
      </c>
      <c r="J9" s="47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6">
        <v>1</v>
      </c>
      <c r="Q9" s="65">
        <v>0</v>
      </c>
      <c r="R9" s="66">
        <v>1</v>
      </c>
      <c r="S9" s="66">
        <v>1</v>
      </c>
      <c r="T9" s="65">
        <v>0</v>
      </c>
      <c r="U9" s="65">
        <v>0</v>
      </c>
      <c r="V9" s="34">
        <v>1</v>
      </c>
      <c r="W9" s="35">
        <v>0</v>
      </c>
      <c r="X9" s="35">
        <v>0</v>
      </c>
      <c r="Y9" s="35">
        <v>0</v>
      </c>
      <c r="Z9" s="35">
        <v>0</v>
      </c>
    </row>
    <row r="10" spans="1:26" ht="15.5" x14ac:dyDescent="0.35">
      <c r="A10" s="52">
        <v>5</v>
      </c>
      <c r="B10" s="40" t="s">
        <v>45</v>
      </c>
      <c r="C10" s="34">
        <v>1</v>
      </c>
      <c r="D10" s="35">
        <v>0</v>
      </c>
      <c r="E10" s="35">
        <v>0</v>
      </c>
      <c r="F10" s="62">
        <v>0</v>
      </c>
      <c r="G10" s="66">
        <v>1</v>
      </c>
      <c r="H10" s="50">
        <v>1</v>
      </c>
      <c r="I10" s="65">
        <v>0</v>
      </c>
      <c r="J10" s="47">
        <v>0</v>
      </c>
      <c r="K10" s="65">
        <v>0</v>
      </c>
      <c r="L10" s="65">
        <v>0</v>
      </c>
      <c r="M10" s="65">
        <v>0</v>
      </c>
      <c r="N10" s="66">
        <v>1</v>
      </c>
      <c r="O10" s="66">
        <v>1</v>
      </c>
      <c r="P10" s="65">
        <v>0</v>
      </c>
      <c r="Q10" s="65">
        <v>0</v>
      </c>
      <c r="R10" s="66">
        <v>1</v>
      </c>
      <c r="S10" s="66">
        <v>1</v>
      </c>
      <c r="T10" s="65">
        <v>0</v>
      </c>
      <c r="U10" s="65">
        <v>0</v>
      </c>
      <c r="V10" s="65">
        <v>0</v>
      </c>
      <c r="W10" s="263">
        <v>1</v>
      </c>
      <c r="X10" s="263">
        <v>1</v>
      </c>
      <c r="Y10" s="35">
        <v>0</v>
      </c>
      <c r="Z10" s="35">
        <v>0</v>
      </c>
    </row>
    <row r="11" spans="1:26" ht="15.5" x14ac:dyDescent="0.35">
      <c r="A11" s="53">
        <v>6</v>
      </c>
      <c r="B11" s="41" t="s">
        <v>47</v>
      </c>
      <c r="C11" s="34">
        <v>4</v>
      </c>
      <c r="D11" s="35">
        <v>0</v>
      </c>
      <c r="E11" s="38">
        <v>1</v>
      </c>
      <c r="F11" s="63">
        <v>1</v>
      </c>
      <c r="G11" s="66">
        <v>1</v>
      </c>
      <c r="H11" s="50">
        <v>1</v>
      </c>
      <c r="I11" s="65">
        <v>0</v>
      </c>
      <c r="J11" s="47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34">
        <v>1</v>
      </c>
      <c r="W11" s="263">
        <v>2</v>
      </c>
      <c r="X11" s="263">
        <v>2</v>
      </c>
      <c r="Y11" s="38">
        <v>2</v>
      </c>
      <c r="Z11" s="38">
        <v>2</v>
      </c>
    </row>
    <row r="12" spans="1:26" ht="15.5" x14ac:dyDescent="0.35">
      <c r="A12" s="54">
        <v>7</v>
      </c>
      <c r="B12" s="42" t="s">
        <v>52</v>
      </c>
      <c r="C12" s="34">
        <v>5</v>
      </c>
      <c r="D12" s="38">
        <v>1</v>
      </c>
      <c r="E12" s="38">
        <v>1</v>
      </c>
      <c r="F12" s="63">
        <v>1</v>
      </c>
      <c r="G12" s="65">
        <v>0</v>
      </c>
      <c r="H12" s="47">
        <v>0</v>
      </c>
      <c r="I12" s="65">
        <v>0</v>
      </c>
      <c r="J12" s="47">
        <v>0</v>
      </c>
      <c r="K12" s="65">
        <v>0</v>
      </c>
      <c r="L12" s="65">
        <v>0</v>
      </c>
      <c r="M12" s="65">
        <v>0</v>
      </c>
      <c r="N12" s="66">
        <v>1</v>
      </c>
      <c r="O12" s="66">
        <v>1</v>
      </c>
      <c r="P12" s="65">
        <v>0</v>
      </c>
      <c r="Q12" s="65">
        <v>0</v>
      </c>
      <c r="R12" s="66">
        <v>1</v>
      </c>
      <c r="S12" s="66">
        <v>1</v>
      </c>
      <c r="T12" s="65">
        <v>0</v>
      </c>
      <c r="U12" s="65">
        <v>0</v>
      </c>
      <c r="V12" s="65">
        <v>0</v>
      </c>
      <c r="W12" s="35">
        <v>0</v>
      </c>
      <c r="X12" s="35">
        <v>0</v>
      </c>
      <c r="Y12" s="38">
        <v>1</v>
      </c>
      <c r="Z12" s="38">
        <v>1</v>
      </c>
    </row>
    <row r="13" spans="1:26" ht="15.5" x14ac:dyDescent="0.35">
      <c r="A13" s="55">
        <v>8</v>
      </c>
      <c r="B13" s="43" t="s">
        <v>58</v>
      </c>
      <c r="C13" s="34">
        <v>2</v>
      </c>
      <c r="D13" s="35">
        <v>0</v>
      </c>
      <c r="E13" s="35">
        <v>0</v>
      </c>
      <c r="F13" s="62">
        <v>0</v>
      </c>
      <c r="G13" s="65">
        <v>0</v>
      </c>
      <c r="H13" s="47">
        <v>0</v>
      </c>
      <c r="I13" s="65">
        <v>0</v>
      </c>
      <c r="J13" s="47">
        <v>0</v>
      </c>
      <c r="K13" s="65">
        <v>0</v>
      </c>
      <c r="L13" s="38">
        <v>1</v>
      </c>
      <c r="M13" s="38">
        <v>1</v>
      </c>
      <c r="N13" s="65">
        <v>0</v>
      </c>
      <c r="O13" s="65">
        <v>0</v>
      </c>
      <c r="P13" s="65">
        <v>0</v>
      </c>
      <c r="Q13" s="65">
        <v>0</v>
      </c>
      <c r="R13" s="66">
        <v>1</v>
      </c>
      <c r="S13" s="66">
        <v>1</v>
      </c>
      <c r="T13" s="65">
        <v>0</v>
      </c>
      <c r="U13" s="65">
        <v>0</v>
      </c>
      <c r="V13" s="65">
        <v>0</v>
      </c>
      <c r="W13" s="35">
        <v>0</v>
      </c>
      <c r="X13" s="35">
        <v>0</v>
      </c>
      <c r="Y13" s="35">
        <v>0</v>
      </c>
      <c r="Z13" s="35">
        <v>0</v>
      </c>
    </row>
    <row r="14" spans="1:26" ht="15.5" x14ac:dyDescent="0.35">
      <c r="A14" s="56">
        <v>9</v>
      </c>
      <c r="B14" s="44" t="s">
        <v>61</v>
      </c>
      <c r="C14" s="34">
        <v>2</v>
      </c>
      <c r="D14" s="35">
        <v>0</v>
      </c>
      <c r="E14" s="35">
        <v>0</v>
      </c>
      <c r="F14" s="62">
        <v>0</v>
      </c>
      <c r="G14" s="65">
        <v>0</v>
      </c>
      <c r="H14" s="47">
        <v>0</v>
      </c>
      <c r="I14" s="65">
        <v>0</v>
      </c>
      <c r="J14" s="47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6">
        <v>1</v>
      </c>
      <c r="U14" s="66">
        <v>1</v>
      </c>
      <c r="V14" s="65">
        <v>0</v>
      </c>
      <c r="W14" s="35">
        <v>0</v>
      </c>
      <c r="X14" s="35">
        <v>0</v>
      </c>
      <c r="Y14" s="35">
        <v>0</v>
      </c>
      <c r="Z14" s="35">
        <v>0</v>
      </c>
    </row>
    <row r="15" spans="1:26" ht="16" thickBot="1" x14ac:dyDescent="0.4">
      <c r="A15" s="57">
        <v>10</v>
      </c>
      <c r="B15" s="58" t="s">
        <v>63</v>
      </c>
      <c r="C15" s="59">
        <v>2</v>
      </c>
      <c r="D15" s="60">
        <v>0</v>
      </c>
      <c r="E15" s="60">
        <v>0</v>
      </c>
      <c r="F15" s="64">
        <v>0</v>
      </c>
      <c r="G15" s="67">
        <v>0</v>
      </c>
      <c r="H15" s="61">
        <v>0</v>
      </c>
      <c r="I15" s="67">
        <v>0</v>
      </c>
      <c r="J15" s="61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2</v>
      </c>
      <c r="Q15" s="67">
        <v>0</v>
      </c>
      <c r="R15" s="67">
        <v>2</v>
      </c>
      <c r="S15" s="67">
        <v>2</v>
      </c>
      <c r="T15" s="65">
        <v>0</v>
      </c>
      <c r="U15" s="65">
        <v>0</v>
      </c>
      <c r="V15" s="34">
        <v>1</v>
      </c>
      <c r="W15" s="35">
        <v>0</v>
      </c>
      <c r="X15" s="35">
        <v>0</v>
      </c>
      <c r="Y15" s="35">
        <v>0</v>
      </c>
      <c r="Z15" s="35">
        <v>0</v>
      </c>
    </row>
  </sheetData>
  <mergeCells count="6">
    <mergeCell ref="A1:K1"/>
    <mergeCell ref="A2:K2"/>
    <mergeCell ref="A3:C4"/>
    <mergeCell ref="E3:F3"/>
    <mergeCell ref="G3:H3"/>
    <mergeCell ref="I3:J3"/>
  </mergeCells>
  <pageMargins left="0.7" right="0.7" top="0.75" bottom="0.75" header="0.3" footer="0.3"/>
  <pageSetup paperSize="9" scale="93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4BB0-EE72-45D1-BACE-60FA878FDE42}">
  <dimension ref="C1:D101"/>
  <sheetViews>
    <sheetView topLeftCell="A20" workbookViewId="0">
      <selection activeCell="D2" sqref="D2:D52"/>
    </sheetView>
  </sheetViews>
  <sheetFormatPr defaultRowHeight="14.5" x14ac:dyDescent="0.35"/>
  <cols>
    <col min="3" max="3" width="21.08984375" style="145" customWidth="1"/>
    <col min="4" max="4" width="68.26953125" style="225" customWidth="1"/>
  </cols>
  <sheetData>
    <row r="1" spans="3:4" ht="15" x14ac:dyDescent="0.35">
      <c r="C1" s="221" t="s">
        <v>137</v>
      </c>
      <c r="D1" s="222" t="s">
        <v>138</v>
      </c>
    </row>
    <row r="2" spans="3:4" ht="15" customHeight="1" x14ac:dyDescent="0.35">
      <c r="C2" s="221">
        <v>1</v>
      </c>
      <c r="D2" s="223" t="s">
        <v>139</v>
      </c>
    </row>
    <row r="3" spans="3:4" ht="15" customHeight="1" x14ac:dyDescent="0.35">
      <c r="C3" s="221">
        <v>2</v>
      </c>
      <c r="D3" s="223" t="s">
        <v>140</v>
      </c>
    </row>
    <row r="4" spans="3:4" ht="15" customHeight="1" x14ac:dyDescent="0.35">
      <c r="C4" s="221">
        <v>3</v>
      </c>
      <c r="D4" s="223" t="s">
        <v>141</v>
      </c>
    </row>
    <row r="5" spans="3:4" ht="15" customHeight="1" x14ac:dyDescent="0.35">
      <c r="C5" s="221">
        <v>4</v>
      </c>
      <c r="D5" s="223" t="s">
        <v>142</v>
      </c>
    </row>
    <row r="6" spans="3:4" ht="15" customHeight="1" x14ac:dyDescent="0.35">
      <c r="C6" s="221">
        <v>5</v>
      </c>
      <c r="D6" s="223" t="s">
        <v>143</v>
      </c>
    </row>
    <row r="7" spans="3:4" ht="15" customHeight="1" x14ac:dyDescent="0.35">
      <c r="C7" s="221">
        <v>6</v>
      </c>
      <c r="D7" s="223" t="s">
        <v>144</v>
      </c>
    </row>
    <row r="8" spans="3:4" ht="15" customHeight="1" x14ac:dyDescent="0.35">
      <c r="C8" s="221">
        <v>7</v>
      </c>
      <c r="D8" s="223" t="s">
        <v>145</v>
      </c>
    </row>
    <row r="9" spans="3:4" ht="15" customHeight="1" x14ac:dyDescent="0.35">
      <c r="C9" s="221">
        <v>8</v>
      </c>
      <c r="D9" s="223" t="s">
        <v>146</v>
      </c>
    </row>
    <row r="10" spans="3:4" ht="15" customHeight="1" x14ac:dyDescent="0.35">
      <c r="C10" s="221">
        <v>9</v>
      </c>
      <c r="D10" s="223" t="s">
        <v>147</v>
      </c>
    </row>
    <row r="11" spans="3:4" ht="15" customHeight="1" x14ac:dyDescent="0.35">
      <c r="C11" s="221">
        <v>10</v>
      </c>
      <c r="D11" s="223" t="s">
        <v>148</v>
      </c>
    </row>
    <row r="12" spans="3:4" ht="15" customHeight="1" x14ac:dyDescent="0.35">
      <c r="C12" s="221">
        <v>11</v>
      </c>
      <c r="D12" s="223" t="s">
        <v>149</v>
      </c>
    </row>
    <row r="13" spans="3:4" ht="15" customHeight="1" x14ac:dyDescent="0.35">
      <c r="C13" s="221">
        <v>12</v>
      </c>
      <c r="D13" s="223" t="s">
        <v>150</v>
      </c>
    </row>
    <row r="14" spans="3:4" ht="15" customHeight="1" x14ac:dyDescent="0.35">
      <c r="C14" s="221">
        <v>13</v>
      </c>
      <c r="D14" s="223" t="s">
        <v>151</v>
      </c>
    </row>
    <row r="15" spans="3:4" ht="15" customHeight="1" x14ac:dyDescent="0.35">
      <c r="C15" s="221">
        <v>14</v>
      </c>
      <c r="D15" s="223" t="s">
        <v>152</v>
      </c>
    </row>
    <row r="16" spans="3:4" ht="15" customHeight="1" x14ac:dyDescent="0.35">
      <c r="C16" s="221">
        <v>15</v>
      </c>
      <c r="D16" s="223" t="s">
        <v>153</v>
      </c>
    </row>
    <row r="17" spans="3:4" ht="15" customHeight="1" x14ac:dyDescent="0.35">
      <c r="C17" s="221">
        <v>16</v>
      </c>
      <c r="D17" s="223" t="s">
        <v>154</v>
      </c>
    </row>
    <row r="18" spans="3:4" ht="15" customHeight="1" x14ac:dyDescent="0.35">
      <c r="C18" s="221">
        <v>17</v>
      </c>
      <c r="D18" s="223" t="s">
        <v>155</v>
      </c>
    </row>
    <row r="19" spans="3:4" ht="15" customHeight="1" x14ac:dyDescent="0.35">
      <c r="C19" s="221">
        <v>18</v>
      </c>
      <c r="D19" s="223" t="s">
        <v>156</v>
      </c>
    </row>
    <row r="20" spans="3:4" ht="15" customHeight="1" x14ac:dyDescent="0.35">
      <c r="C20" s="221">
        <v>19</v>
      </c>
      <c r="D20" s="223" t="s">
        <v>157</v>
      </c>
    </row>
    <row r="21" spans="3:4" ht="15" customHeight="1" x14ac:dyDescent="0.35">
      <c r="C21" s="221">
        <v>20</v>
      </c>
      <c r="D21" s="223" t="s">
        <v>158</v>
      </c>
    </row>
    <row r="22" spans="3:4" ht="15" customHeight="1" x14ac:dyDescent="0.35">
      <c r="C22" s="221">
        <v>21</v>
      </c>
      <c r="D22" s="223" t="s">
        <v>159</v>
      </c>
    </row>
    <row r="23" spans="3:4" ht="15" customHeight="1" x14ac:dyDescent="0.35">
      <c r="C23" s="221">
        <v>22</v>
      </c>
      <c r="D23" s="223" t="s">
        <v>160</v>
      </c>
    </row>
    <row r="24" spans="3:4" ht="15" customHeight="1" x14ac:dyDescent="0.35">
      <c r="C24" s="221">
        <v>23</v>
      </c>
      <c r="D24" s="223" t="s">
        <v>161</v>
      </c>
    </row>
    <row r="25" spans="3:4" ht="15" customHeight="1" x14ac:dyDescent="0.35">
      <c r="C25" s="221">
        <v>24</v>
      </c>
      <c r="D25" s="223" t="s">
        <v>162</v>
      </c>
    </row>
    <row r="26" spans="3:4" ht="15" customHeight="1" x14ac:dyDescent="0.35">
      <c r="C26" s="221">
        <v>25</v>
      </c>
      <c r="D26" s="223" t="s">
        <v>163</v>
      </c>
    </row>
    <row r="27" spans="3:4" ht="15" customHeight="1" x14ac:dyDescent="0.35">
      <c r="C27" s="221">
        <v>26</v>
      </c>
      <c r="D27" s="223" t="s">
        <v>164</v>
      </c>
    </row>
    <row r="28" spans="3:4" ht="15" customHeight="1" x14ac:dyDescent="0.35">
      <c r="C28" s="221">
        <v>27</v>
      </c>
      <c r="D28" s="223" t="s">
        <v>165</v>
      </c>
    </row>
    <row r="29" spans="3:4" ht="15" customHeight="1" x14ac:dyDescent="0.35">
      <c r="C29" s="221">
        <v>28</v>
      </c>
      <c r="D29" s="223" t="s">
        <v>166</v>
      </c>
    </row>
    <row r="30" spans="3:4" ht="15" customHeight="1" x14ac:dyDescent="0.35">
      <c r="C30" s="221">
        <v>29</v>
      </c>
      <c r="D30" s="223" t="s">
        <v>167</v>
      </c>
    </row>
    <row r="31" spans="3:4" ht="15" customHeight="1" x14ac:dyDescent="0.35">
      <c r="C31" s="221">
        <v>30</v>
      </c>
      <c r="D31" s="223" t="s">
        <v>168</v>
      </c>
    </row>
    <row r="32" spans="3:4" ht="15" customHeight="1" x14ac:dyDescent="0.35">
      <c r="C32" s="221">
        <v>31</v>
      </c>
      <c r="D32" s="223" t="s">
        <v>169</v>
      </c>
    </row>
    <row r="33" spans="3:4" ht="15" customHeight="1" x14ac:dyDescent="0.35">
      <c r="C33" s="221">
        <v>32</v>
      </c>
      <c r="D33" s="223" t="s">
        <v>170</v>
      </c>
    </row>
    <row r="34" spans="3:4" ht="15" customHeight="1" x14ac:dyDescent="0.35">
      <c r="C34" s="221">
        <v>33</v>
      </c>
      <c r="D34" s="223" t="s">
        <v>171</v>
      </c>
    </row>
    <row r="35" spans="3:4" ht="15" customHeight="1" x14ac:dyDescent="0.35">
      <c r="C35" s="221">
        <v>34</v>
      </c>
      <c r="D35" s="223" t="s">
        <v>172</v>
      </c>
    </row>
    <row r="36" spans="3:4" ht="15" customHeight="1" x14ac:dyDescent="0.35">
      <c r="C36" s="221">
        <v>35</v>
      </c>
      <c r="D36" s="223" t="s">
        <v>173</v>
      </c>
    </row>
    <row r="37" spans="3:4" ht="15" customHeight="1" x14ac:dyDescent="0.35">
      <c r="C37" s="221">
        <v>36</v>
      </c>
      <c r="D37" s="223" t="s">
        <v>174</v>
      </c>
    </row>
    <row r="38" spans="3:4" ht="15" customHeight="1" x14ac:dyDescent="0.35">
      <c r="C38" s="221">
        <v>37</v>
      </c>
      <c r="D38" s="223" t="s">
        <v>175</v>
      </c>
    </row>
    <row r="39" spans="3:4" ht="15" customHeight="1" x14ac:dyDescent="0.35">
      <c r="C39" s="221">
        <v>38</v>
      </c>
      <c r="D39" s="223" t="s">
        <v>176</v>
      </c>
    </row>
    <row r="40" spans="3:4" ht="15" customHeight="1" x14ac:dyDescent="0.35">
      <c r="C40" s="221">
        <v>39</v>
      </c>
      <c r="D40" s="223" t="s">
        <v>177</v>
      </c>
    </row>
    <row r="41" spans="3:4" ht="15" customHeight="1" x14ac:dyDescent="0.35">
      <c r="C41" s="221">
        <v>40</v>
      </c>
      <c r="D41" s="223" t="s">
        <v>178</v>
      </c>
    </row>
    <row r="42" spans="3:4" ht="15" customHeight="1" x14ac:dyDescent="0.35">
      <c r="C42" s="221">
        <v>41</v>
      </c>
      <c r="D42" s="223" t="s">
        <v>179</v>
      </c>
    </row>
    <row r="43" spans="3:4" ht="15" customHeight="1" x14ac:dyDescent="0.35">
      <c r="C43" s="221">
        <v>42</v>
      </c>
      <c r="D43" s="223" t="s">
        <v>180</v>
      </c>
    </row>
    <row r="44" spans="3:4" ht="15" customHeight="1" x14ac:dyDescent="0.35">
      <c r="C44" s="221">
        <v>43</v>
      </c>
      <c r="D44" s="223" t="s">
        <v>181</v>
      </c>
    </row>
    <row r="45" spans="3:4" ht="15" customHeight="1" x14ac:dyDescent="0.35">
      <c r="C45" s="221">
        <v>44</v>
      </c>
      <c r="D45" s="223" t="s">
        <v>182</v>
      </c>
    </row>
    <row r="46" spans="3:4" ht="15" customHeight="1" x14ac:dyDescent="0.35">
      <c r="C46" s="221">
        <v>45</v>
      </c>
      <c r="D46" s="223" t="s">
        <v>183</v>
      </c>
    </row>
    <row r="47" spans="3:4" ht="15" customHeight="1" x14ac:dyDescent="0.35">
      <c r="C47" s="221">
        <v>46</v>
      </c>
      <c r="D47" s="223" t="s">
        <v>184</v>
      </c>
    </row>
    <row r="48" spans="3:4" ht="15" customHeight="1" x14ac:dyDescent="0.35">
      <c r="C48" s="221">
        <v>47</v>
      </c>
      <c r="D48" s="223" t="s">
        <v>185</v>
      </c>
    </row>
    <row r="49" spans="3:4" ht="15" customHeight="1" x14ac:dyDescent="0.35">
      <c r="C49" s="221">
        <v>48</v>
      </c>
      <c r="D49" s="223" t="s">
        <v>186</v>
      </c>
    </row>
    <row r="50" spans="3:4" ht="15" customHeight="1" x14ac:dyDescent="0.35">
      <c r="C50" s="221">
        <v>49</v>
      </c>
      <c r="D50" s="223" t="s">
        <v>187</v>
      </c>
    </row>
    <row r="51" spans="3:4" ht="15" customHeight="1" x14ac:dyDescent="0.35">
      <c r="C51" s="221">
        <v>50</v>
      </c>
      <c r="D51" s="223" t="s">
        <v>188</v>
      </c>
    </row>
    <row r="52" spans="3:4" ht="15" customHeight="1" x14ac:dyDescent="0.35">
      <c r="C52" s="221">
        <v>51</v>
      </c>
      <c r="D52" s="223" t="s">
        <v>189</v>
      </c>
    </row>
    <row r="54" spans="3:4" x14ac:dyDescent="0.35">
      <c r="D54" s="224"/>
    </row>
    <row r="55" spans="3:4" x14ac:dyDescent="0.35">
      <c r="D55" s="224"/>
    </row>
    <row r="56" spans="3:4" x14ac:dyDescent="0.35">
      <c r="D56" s="224"/>
    </row>
    <row r="57" spans="3:4" x14ac:dyDescent="0.35">
      <c r="D57" s="224"/>
    </row>
    <row r="58" spans="3:4" x14ac:dyDescent="0.35">
      <c r="D58" s="224"/>
    </row>
    <row r="59" spans="3:4" x14ac:dyDescent="0.35">
      <c r="D59" s="224"/>
    </row>
    <row r="60" spans="3:4" x14ac:dyDescent="0.35">
      <c r="D60" s="224"/>
    </row>
    <row r="61" spans="3:4" x14ac:dyDescent="0.35">
      <c r="D61" s="224"/>
    </row>
    <row r="62" spans="3:4" x14ac:dyDescent="0.35">
      <c r="D62" s="224"/>
    </row>
    <row r="63" spans="3:4" x14ac:dyDescent="0.35">
      <c r="D63" s="224"/>
    </row>
    <row r="64" spans="3:4" x14ac:dyDescent="0.35">
      <c r="D64" s="224"/>
    </row>
    <row r="65" spans="4:4" x14ac:dyDescent="0.35">
      <c r="D65" s="224"/>
    </row>
    <row r="66" spans="4:4" x14ac:dyDescent="0.35">
      <c r="D66" s="224"/>
    </row>
    <row r="67" spans="4:4" x14ac:dyDescent="0.35">
      <c r="D67" s="224"/>
    </row>
    <row r="68" spans="4:4" x14ac:dyDescent="0.35">
      <c r="D68" s="224"/>
    </row>
    <row r="69" spans="4:4" x14ac:dyDescent="0.35">
      <c r="D69" s="224"/>
    </row>
    <row r="70" spans="4:4" x14ac:dyDescent="0.35">
      <c r="D70" s="224"/>
    </row>
    <row r="71" spans="4:4" x14ac:dyDescent="0.35">
      <c r="D71" s="224"/>
    </row>
    <row r="72" spans="4:4" x14ac:dyDescent="0.35">
      <c r="D72" s="224"/>
    </row>
    <row r="73" spans="4:4" x14ac:dyDescent="0.35">
      <c r="D73" s="224"/>
    </row>
    <row r="74" spans="4:4" x14ac:dyDescent="0.35">
      <c r="D74" s="224"/>
    </row>
    <row r="75" spans="4:4" x14ac:dyDescent="0.35">
      <c r="D75" s="224"/>
    </row>
    <row r="76" spans="4:4" x14ac:dyDescent="0.35">
      <c r="D76" s="224"/>
    </row>
    <row r="77" spans="4:4" x14ac:dyDescent="0.35">
      <c r="D77" s="224"/>
    </row>
    <row r="78" spans="4:4" x14ac:dyDescent="0.35">
      <c r="D78" s="224"/>
    </row>
    <row r="79" spans="4:4" x14ac:dyDescent="0.35">
      <c r="D79" s="224"/>
    </row>
    <row r="80" spans="4:4" x14ac:dyDescent="0.35">
      <c r="D80" s="224"/>
    </row>
    <row r="81" spans="4:4" x14ac:dyDescent="0.35">
      <c r="D81" s="224"/>
    </row>
    <row r="82" spans="4:4" x14ac:dyDescent="0.35">
      <c r="D82" s="224"/>
    </row>
    <row r="83" spans="4:4" x14ac:dyDescent="0.35">
      <c r="D83" s="224"/>
    </row>
    <row r="84" spans="4:4" x14ac:dyDescent="0.35">
      <c r="D84" s="224"/>
    </row>
    <row r="85" spans="4:4" x14ac:dyDescent="0.35">
      <c r="D85" s="224"/>
    </row>
    <row r="86" spans="4:4" x14ac:dyDescent="0.35">
      <c r="D86" s="224"/>
    </row>
    <row r="87" spans="4:4" x14ac:dyDescent="0.35">
      <c r="D87" s="224"/>
    </row>
    <row r="88" spans="4:4" x14ac:dyDescent="0.35">
      <c r="D88" s="224"/>
    </row>
    <row r="89" spans="4:4" x14ac:dyDescent="0.35">
      <c r="D89" s="224"/>
    </row>
    <row r="90" spans="4:4" x14ac:dyDescent="0.35">
      <c r="D90" s="224"/>
    </row>
    <row r="91" spans="4:4" x14ac:dyDescent="0.35">
      <c r="D91" s="224"/>
    </row>
    <row r="92" spans="4:4" x14ac:dyDescent="0.35">
      <c r="D92" s="224"/>
    </row>
    <row r="93" spans="4:4" x14ac:dyDescent="0.35">
      <c r="D93" s="224"/>
    </row>
    <row r="94" spans="4:4" x14ac:dyDescent="0.35">
      <c r="D94" s="224"/>
    </row>
    <row r="95" spans="4:4" x14ac:dyDescent="0.35">
      <c r="D95" s="224"/>
    </row>
    <row r="96" spans="4:4" x14ac:dyDescent="0.35">
      <c r="D96" s="224"/>
    </row>
    <row r="97" spans="4:4" x14ac:dyDescent="0.35">
      <c r="D97" s="224"/>
    </row>
    <row r="98" spans="4:4" x14ac:dyDescent="0.35">
      <c r="D98" s="224"/>
    </row>
    <row r="99" spans="4:4" x14ac:dyDescent="0.35">
      <c r="D99" s="224"/>
    </row>
    <row r="100" spans="4:4" x14ac:dyDescent="0.35">
      <c r="D100" s="224"/>
    </row>
    <row r="101" spans="4:4" x14ac:dyDescent="0.35">
      <c r="D101" s="224"/>
    </row>
  </sheetData>
  <hyperlinks>
    <hyperlink ref="D2" r:id="rId1" display="https://github.com/bradtraversy/50projects50days/tree/master/expanding-cards" xr:uid="{2021477E-A09B-4EF6-90F6-385E27F84AEF}"/>
    <hyperlink ref="D3" r:id="rId2" display="https://github.com/bradtraversy/50projects50days/tree/master/progress-steps" xr:uid="{A52BF389-EA53-4D5C-AFF1-5F2921897A21}"/>
    <hyperlink ref="D4" r:id="rId3" display="https://github.com/bradtraversy/50projects50days/tree/master/rotating-nav-animation" xr:uid="{2EDF5927-6989-444A-9BD9-D88855A71276}"/>
    <hyperlink ref="D5" r:id="rId4" display="https://github.com/bradtraversy/50projects50days/tree/master/hidden-search" xr:uid="{0FDA67F5-BA9A-45D6-9651-019CD358CB9E}"/>
    <hyperlink ref="D6" r:id="rId5" display="https://github.com/bradtraversy/50projects50days/tree/master/blurry-loading" xr:uid="{1EFC914B-5749-452E-861B-94A5DBD1BDED}"/>
    <hyperlink ref="D7" r:id="rId6" display="https://github.com/bradtraversy/50projects50days/tree/master/scroll-animation" xr:uid="{CA5E18DB-ECC2-480E-A405-F69E7C7368BF}"/>
    <hyperlink ref="D8" r:id="rId7" display="https://github.com/bradtraversy/50projects50days/tree/master/split-landing-page" xr:uid="{B0C74EBE-F26A-4E8A-B0DC-C3DF8AA26CE2}"/>
    <hyperlink ref="D9" r:id="rId8" display="https://github.com/bradtraversy/50projects50days/tree/master/form-input-wave" xr:uid="{B8A41474-6600-4B55-A153-54107E6D4057}"/>
    <hyperlink ref="D10" r:id="rId9" display="https://github.com/bradtraversy/50projects50days/tree/master/sound-board" xr:uid="{42A4DB6B-382A-4C7C-A560-0D9534A2F4DE}"/>
    <hyperlink ref="D11" r:id="rId10" display="https://github.com/bradtraversy/50projects50days/tree/master/dad-jokes" xr:uid="{71D2EB9F-B39A-496A-A559-0EF638940187}"/>
    <hyperlink ref="D12" r:id="rId11" display="https://github.com/bradtraversy/50projects50days/tree/master/event-keycodes" xr:uid="{E5C6B1D8-6527-4AE5-9F53-53D9006AB583}"/>
    <hyperlink ref="D13" r:id="rId12" display="https://github.com/bradtraversy/50projects50days/tree/master/faq-collapse" xr:uid="{C945DC4F-2921-4AFD-82F1-D50F85A80E0E}"/>
    <hyperlink ref="D14" r:id="rId13" display="https://github.com/bradtraversy/50projects50days/tree/master/random-choice-picker" xr:uid="{071DD358-C7BD-49C1-B64B-FEDF02043A87}"/>
    <hyperlink ref="D15" r:id="rId14" display="https://github.com/bradtraversy/50projects50days/tree/master/animated-navigation" xr:uid="{217ED724-E9BE-4E25-892F-BD86CC21C9D7}"/>
    <hyperlink ref="D16" r:id="rId15" display="https://github.com/bradtraversy/50projects50days/tree/master/incrementing-counter" xr:uid="{5883C2B0-109A-4F30-BA57-7C9254071BCA}"/>
    <hyperlink ref="D17" r:id="rId16" display="https://github.com/bradtraversy/50projects50days/tree/master/drink-water" xr:uid="{0450D239-F007-4C35-B8A9-04592D800D55}"/>
    <hyperlink ref="D18" r:id="rId17" display="https://github.com/bradtraversy/50projects50days/tree/master/movie-app" xr:uid="{FBAEE09D-6D20-4CF2-B4D3-01404F0C7406}"/>
    <hyperlink ref="D19" r:id="rId18" display="https://github.com/bradtraversy/50projects50days/tree/master/background-slider" xr:uid="{A5E2E9FC-886B-44ED-9242-374E8942F6C1}"/>
    <hyperlink ref="D20" r:id="rId19" display="https://github.com/bradtraversy/50projects50days/tree/master/theme-clock" xr:uid="{BE242E54-C970-4F8C-B206-1043CC1FAB13}"/>
    <hyperlink ref="D21" r:id="rId20" display="https://github.com/bradtraversy/50projects50days/tree/master/button-ripple-effect" xr:uid="{0E655C20-3E83-4EF8-9BDC-CE88744EF2B9}"/>
    <hyperlink ref="D22" r:id="rId21" display="https://github.com/bradtraversy/50projects50days/tree/master/drag-n-drop" xr:uid="{309CD9AA-F7DE-4591-AF45-C55DC9D4C241}"/>
    <hyperlink ref="D23" r:id="rId22" display="https://github.com/bradtraversy/50projects50days/tree/master/drawing-app" xr:uid="{E952E508-EF2A-4544-B3B1-B4CBF7EA74B3}"/>
    <hyperlink ref="D24" r:id="rId23" display="https://github.com/bradtraversy/50projects50days/tree/master/kinetic-loader" xr:uid="{0F65E378-33F5-4FEA-BF21-061840711665}"/>
    <hyperlink ref="D25" r:id="rId24" display="https://github.com/bradtraversy/50projects50days/tree/master/content-placeholder" xr:uid="{E3934CA9-2681-457A-BD2E-B97931680C16}"/>
    <hyperlink ref="D26" r:id="rId25" display="https://github.com/bradtraversy/50projects50days/tree/master/sticky-navigation" xr:uid="{D879A533-2991-45E8-955F-F30B538313D3}"/>
    <hyperlink ref="D27" r:id="rId26" display="https://github.com/bradtraversy/50projects50days/tree/master/double-vertical-slider" xr:uid="{8DA3EB28-AB33-4DF5-911B-9FF10BC24B33}"/>
    <hyperlink ref="D28" r:id="rId27" display="https://github.com/bradtraversy/50projects50days/tree/master/toast-notification" xr:uid="{B159D486-666F-4A67-AF00-39EB7F7EF0B0}"/>
    <hyperlink ref="D29" r:id="rId28" display="https://github.com/bradtraversy/50projects50days/tree/master/github-profiles" xr:uid="{81FDBCC8-E56E-4A88-B5D7-CDE700DA86C1}"/>
    <hyperlink ref="D30" r:id="rId29" display="https://github.com/bradtraversy/50projects50days/tree/master/double-click-heart" xr:uid="{41E289E2-C41E-4257-9CBE-F732481D22A6}"/>
    <hyperlink ref="D31" r:id="rId30" display="https://github.com/bradtraversy/50projects50days/tree/master/auto-text-effect" xr:uid="{08624CDE-A76D-46F4-824C-42DDF8DBFFEC}"/>
    <hyperlink ref="D32" r:id="rId31" display="https://github.com/bradtraversy/50projects50days/tree/master/password-generator" xr:uid="{764E535A-D0A8-41DF-BD3E-2384557499D0}"/>
    <hyperlink ref="D33" r:id="rId32" display="https://github.com/bradtraversy/50projects50days/tree/master/good-cheap-fast" xr:uid="{9B0FC8B4-B630-4634-BAA6-318D624268C8}"/>
    <hyperlink ref="D34" r:id="rId33" display="https://github.com/bradtraversy/50projects50days/tree/master/notes-app" xr:uid="{C5239643-C0AC-45EB-BC95-00125C7E5497}"/>
    <hyperlink ref="D35" r:id="rId34" display="https://github.com/bradtraversy/50projects50days/tree/master/animated-countdown" xr:uid="{889EBE0F-E517-4BA3-A671-7A3E15DA64AD}"/>
    <hyperlink ref="D36" r:id="rId35" display="https://github.com/bradtraversy/50projects50days/tree/master/image-carousel" xr:uid="{F0B118EC-6FCC-43A7-A5BC-2AF47D7712B5}"/>
    <hyperlink ref="D37" r:id="rId36" display="https://github.com/bradtraversy/50projects50days/tree/master/hoverboard" xr:uid="{678BE160-DC54-40E1-A84E-B0BA9A58818F}"/>
    <hyperlink ref="D38" r:id="rId37" display="https://github.com/bradtraversy/50projects50days/tree/master/pokedex" xr:uid="{4D1FD2BC-F550-4A27-98BE-0A03C4BEBD7D}"/>
    <hyperlink ref="D39" r:id="rId38" display="https://github.com/bradtraversy/50projects50days/tree/master/mobile-tab-navigation" xr:uid="{4E7121D6-5B1D-4BF5-B900-8110D7854141}"/>
    <hyperlink ref="D40" r:id="rId39" display="https://github.com/bradtraversy/50projects50days/tree/master/password-strength-background" xr:uid="{10BD63A3-22C1-477D-9722-270D0B175DE0}"/>
    <hyperlink ref="D41" r:id="rId40" display="https://github.com/bradtraversy/50projects50days/tree/master/3d-boxes-background" xr:uid="{87675096-6F6B-464F-AA39-F7379BB6CF01}"/>
    <hyperlink ref="D42" r:id="rId41" display="https://github.com/bradtraversy/50projects50days/tree/master/verify-account-ui" xr:uid="{03448C0E-F32E-41E6-B7BF-5DE1731FAAE1}"/>
    <hyperlink ref="D43" r:id="rId42" display="https://github.com/bradtraversy/50projects50days/tree/master/live-user-filter" xr:uid="{9C4AC58A-46BD-493E-8CCA-80539621F8F8}"/>
    <hyperlink ref="D44" r:id="rId43" display="https://github.com/bradtraversy/50projects50days/tree/master/feedback-ui-design" xr:uid="{DA08242C-2097-4A03-9D05-38C8F867ACD4}"/>
    <hyperlink ref="D45" r:id="rId44" display="https://github.com/bradtraversy/50projects50days/tree/master/custom-range-slider" xr:uid="{311831B6-A8BD-4F73-80A5-CF231B37E390}"/>
    <hyperlink ref="D46" r:id="rId45" display="https://github.com/bradtraversy/50projects50days/tree/master/netflix-mobile-navigation" xr:uid="{E1F822CC-6F1B-445B-90E4-AC5CBB6278AC}"/>
    <hyperlink ref="D47" r:id="rId46" display="https://github.com/bradtraversy/50projects50days/tree/master/quiz-app" xr:uid="{8AEF15C5-7543-4757-8A6C-42AB02DA33E6}"/>
    <hyperlink ref="D48" r:id="rId47" display="https://github.com/bradtraversy/50projects50days/tree/master/testimonial-box-switcher" xr:uid="{2D45382F-43FA-4E10-B41A-0237D2661767}"/>
    <hyperlink ref="D49" r:id="rId48" display="https://github.com/bradtraversy/50projects50days/tree/master/random-image-generator" xr:uid="{F1158F4F-9B6C-49F9-89C7-B5BE4CC503AA}"/>
    <hyperlink ref="D50" r:id="rId49" display="https://github.com/bradtraversy/50projects50days/tree/master/todo-list" xr:uid="{F49E07C3-5682-4FE4-A902-2FEED297DFB8}"/>
    <hyperlink ref="D51" r:id="rId50" display="https://github.com/bradtraversy/50projects50days/tree/master/insect-catch-game" xr:uid="{15385B2E-A075-41C0-ABE9-93D56047243D}"/>
    <hyperlink ref="D52" r:id="rId51" display="https://github.com/bradtraversy/50projects50days/tree/master/simple-timer" xr:uid="{81422084-FEB8-445E-8460-9230D2727E29}"/>
  </hyperlinks>
  <pageMargins left="0.7" right="0.7" top="0.75" bottom="0.75" header="0.3" footer="0.3"/>
  <pageSetup paperSize="9" orientation="portrait" horizontalDpi="4294967293" verticalDpi="4294967293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AA90-9795-40FC-9E4B-1A955070A4F3}">
  <dimension ref="A1:BA36"/>
  <sheetViews>
    <sheetView tabSelected="1" view="pageBreakPreview" zoomScale="120" zoomScaleNormal="90" zoomScaleSheetLayoutView="120" workbookViewId="0">
      <selection activeCell="AP8" sqref="AP8"/>
    </sheetView>
  </sheetViews>
  <sheetFormatPr defaultRowHeight="21" x14ac:dyDescent="0.35"/>
  <cols>
    <col min="1" max="1" width="4.1796875" style="4" customWidth="1"/>
    <col min="2" max="2" width="10.54296875" customWidth="1"/>
    <col min="3" max="3" width="26.36328125" style="1" customWidth="1"/>
    <col min="4" max="5" width="6.36328125" customWidth="1"/>
    <col min="6" max="6" width="7.26953125" customWidth="1"/>
    <col min="7" max="9" width="5.6328125" customWidth="1"/>
    <col min="10" max="10" width="5" customWidth="1"/>
    <col min="11" max="13" width="5.6328125" customWidth="1"/>
    <col min="14" max="14" width="5" customWidth="1"/>
    <col min="15" max="19" width="5.6328125" customWidth="1"/>
    <col min="20" max="20" width="5" customWidth="1"/>
    <col min="21" max="21" width="5.6328125" customWidth="1"/>
    <col min="22" max="22" width="5" customWidth="1"/>
    <col min="23" max="23" width="5.6328125" customWidth="1"/>
    <col min="24" max="24" width="5" customWidth="1"/>
    <col min="25" max="25" width="7.7265625" customWidth="1"/>
    <col min="26" max="26" width="6.90625" customWidth="1"/>
    <col min="27" max="27" width="7.7265625" customWidth="1"/>
    <col min="28" max="28" width="6.90625" customWidth="1"/>
    <col min="29" max="29" width="10.81640625" customWidth="1"/>
    <col min="30" max="30" width="7.7265625" bestFit="1" customWidth="1"/>
    <col min="31" max="31" width="6.90625" bestFit="1" customWidth="1"/>
    <col min="32" max="32" width="7.7265625" bestFit="1" customWidth="1"/>
    <col min="33" max="33" width="6.90625" bestFit="1" customWidth="1"/>
    <col min="34" max="34" width="7.7265625" bestFit="1" customWidth="1"/>
    <col min="35" max="35" width="6.90625" bestFit="1" customWidth="1"/>
    <col min="36" max="36" width="7.7265625" bestFit="1" customWidth="1"/>
    <col min="37" max="37" width="6.90625" bestFit="1" customWidth="1"/>
    <col min="38" max="38" width="7.7265625" bestFit="1" customWidth="1"/>
    <col min="39" max="39" width="6.90625" customWidth="1"/>
    <col min="40" max="40" width="10.1796875" bestFit="1" customWidth="1"/>
    <col min="41" max="41" width="8.7265625" style="283"/>
    <col min="44" max="44" width="19.26953125" bestFit="1" customWidth="1"/>
    <col min="45" max="45" width="16.7265625" bestFit="1" customWidth="1"/>
  </cols>
  <sheetData>
    <row r="1" spans="1:53" ht="23.25" customHeight="1" thickBot="1" x14ac:dyDescent="0.4">
      <c r="A1" s="288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90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</row>
    <row r="2" spans="1:53" ht="19.5" customHeight="1" thickBot="1" x14ac:dyDescent="0.4">
      <c r="A2" s="291" t="s">
        <v>117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3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</row>
    <row r="3" spans="1:53" ht="20.149999999999999" customHeight="1" thickBot="1" x14ac:dyDescent="0.4">
      <c r="A3" s="294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6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</row>
    <row r="4" spans="1:53" ht="20.149999999999999" customHeight="1" thickBot="1" x14ac:dyDescent="0.4">
      <c r="A4" s="6"/>
      <c r="B4" s="5"/>
      <c r="C4" s="12"/>
      <c r="D4" s="16" t="s">
        <v>3</v>
      </c>
      <c r="E4" s="16" t="s">
        <v>4</v>
      </c>
      <c r="F4" s="160" t="s">
        <v>5</v>
      </c>
      <c r="G4" s="297" t="s">
        <v>6</v>
      </c>
      <c r="H4" s="298"/>
      <c r="I4" s="299" t="s">
        <v>7</v>
      </c>
      <c r="J4" s="300"/>
      <c r="K4" s="297" t="s">
        <v>8</v>
      </c>
      <c r="L4" s="298"/>
      <c r="M4" s="297" t="s">
        <v>9</v>
      </c>
      <c r="N4" s="298"/>
      <c r="O4" s="299" t="s">
        <v>10</v>
      </c>
      <c r="P4" s="301"/>
      <c r="Q4" s="301" t="s">
        <v>11</v>
      </c>
      <c r="R4" s="301"/>
      <c r="S4" s="301" t="s">
        <v>12</v>
      </c>
      <c r="T4" s="301"/>
      <c r="U4" s="301" t="s">
        <v>13</v>
      </c>
      <c r="V4" s="301"/>
      <c r="W4" s="301" t="s">
        <v>14</v>
      </c>
      <c r="X4" s="298"/>
      <c r="Y4" s="301" t="s">
        <v>15</v>
      </c>
      <c r="Z4" s="298"/>
      <c r="AA4" s="301" t="s">
        <v>132</v>
      </c>
      <c r="AB4" s="298"/>
      <c r="AC4" s="243" t="s">
        <v>194</v>
      </c>
      <c r="AD4" s="301" t="s">
        <v>197</v>
      </c>
      <c r="AE4" s="298"/>
      <c r="AF4" s="301" t="s">
        <v>198</v>
      </c>
      <c r="AG4" s="298"/>
      <c r="AH4" s="301" t="s">
        <v>199</v>
      </c>
      <c r="AI4" s="298"/>
      <c r="AJ4" s="301" t="s">
        <v>200</v>
      </c>
      <c r="AK4" s="298"/>
      <c r="AL4" s="243" t="s">
        <v>201</v>
      </c>
      <c r="AM4" s="254"/>
    </row>
    <row r="5" spans="1:53" ht="20.149999999999999" customHeight="1" thickBot="1" x14ac:dyDescent="0.4">
      <c r="A5" s="175"/>
      <c r="B5" s="176"/>
      <c r="C5" s="177" t="s">
        <v>127</v>
      </c>
      <c r="D5" s="178"/>
      <c r="E5" s="178">
        <v>3</v>
      </c>
      <c r="F5" s="179">
        <v>3</v>
      </c>
      <c r="G5" s="179">
        <v>2</v>
      </c>
      <c r="H5" s="180">
        <v>2</v>
      </c>
      <c r="I5" s="181">
        <v>2</v>
      </c>
      <c r="J5" s="177">
        <v>2</v>
      </c>
      <c r="K5" s="179">
        <v>2</v>
      </c>
      <c r="L5" s="180">
        <v>2</v>
      </c>
      <c r="M5" s="179">
        <v>2</v>
      </c>
      <c r="N5" s="180">
        <v>2</v>
      </c>
      <c r="O5" s="181">
        <v>2</v>
      </c>
      <c r="P5" s="177">
        <v>2</v>
      </c>
      <c r="Q5" s="181">
        <v>2</v>
      </c>
      <c r="R5" s="177">
        <v>2</v>
      </c>
      <c r="S5" s="181">
        <v>2</v>
      </c>
      <c r="T5" s="177">
        <v>2</v>
      </c>
      <c r="U5" s="181">
        <v>2</v>
      </c>
      <c r="V5" s="177">
        <v>2</v>
      </c>
      <c r="W5" s="181">
        <v>2</v>
      </c>
      <c r="X5" s="180">
        <v>2</v>
      </c>
      <c r="Y5" s="181">
        <v>2.5</v>
      </c>
      <c r="Z5" s="180">
        <v>2.5</v>
      </c>
      <c r="AA5" s="181">
        <v>2.5</v>
      </c>
      <c r="AB5" s="177">
        <v>2.5</v>
      </c>
      <c r="AC5" s="179">
        <v>2</v>
      </c>
      <c r="AD5" s="181">
        <v>1</v>
      </c>
      <c r="AE5" s="180">
        <v>1</v>
      </c>
      <c r="AF5" s="181">
        <v>1</v>
      </c>
      <c r="AG5" s="180">
        <v>1</v>
      </c>
      <c r="AH5" s="181">
        <v>1</v>
      </c>
      <c r="AI5" s="180">
        <v>1</v>
      </c>
      <c r="AJ5" s="181">
        <v>1</v>
      </c>
      <c r="AK5" s="180">
        <v>1</v>
      </c>
      <c r="AL5" s="280">
        <v>2</v>
      </c>
      <c r="AM5" s="254"/>
      <c r="AN5" s="182">
        <v>62</v>
      </c>
    </row>
    <row r="6" spans="1:53" s="1" customFormat="1" ht="23.25" customHeight="1" thickBot="1" x14ac:dyDescent="0.35">
      <c r="A6" s="7" t="s">
        <v>16</v>
      </c>
      <c r="B6" s="8" t="s">
        <v>17</v>
      </c>
      <c r="C6" s="13" t="s">
        <v>18</v>
      </c>
      <c r="D6" s="17">
        <v>45517</v>
      </c>
      <c r="E6" s="17">
        <v>45518</v>
      </c>
      <c r="F6" s="161" t="s">
        <v>115</v>
      </c>
      <c r="G6" s="365" t="s">
        <v>121</v>
      </c>
      <c r="H6" s="312"/>
      <c r="I6" s="365" t="s">
        <v>123</v>
      </c>
      <c r="J6" s="312"/>
      <c r="K6" s="365" t="s">
        <v>128</v>
      </c>
      <c r="L6" s="312"/>
      <c r="M6" s="366">
        <v>45532</v>
      </c>
      <c r="N6" s="306"/>
      <c r="O6" s="366">
        <v>45533</v>
      </c>
      <c r="P6" s="306"/>
      <c r="Q6" s="366">
        <v>45534</v>
      </c>
      <c r="R6" s="306"/>
      <c r="S6" s="307">
        <v>45537</v>
      </c>
      <c r="T6" s="308"/>
      <c r="U6" s="307">
        <v>45538</v>
      </c>
      <c r="V6" s="308"/>
      <c r="W6" s="307">
        <v>45539</v>
      </c>
      <c r="X6" s="308"/>
      <c r="Y6" s="307">
        <v>45540</v>
      </c>
      <c r="Z6" s="308"/>
      <c r="AA6" s="307">
        <v>45541</v>
      </c>
      <c r="AB6" s="367"/>
      <c r="AC6" s="244">
        <v>45558</v>
      </c>
      <c r="AD6" s="351">
        <v>45559</v>
      </c>
      <c r="AE6" s="352"/>
      <c r="AF6" s="351">
        <v>45560</v>
      </c>
      <c r="AG6" s="352"/>
      <c r="AH6" s="351">
        <v>45561</v>
      </c>
      <c r="AI6" s="352"/>
      <c r="AJ6" s="351">
        <v>45562</v>
      </c>
      <c r="AK6" s="352"/>
      <c r="AL6" s="281">
        <v>45563</v>
      </c>
      <c r="AM6" s="255"/>
      <c r="AO6" s="283"/>
    </row>
    <row r="7" spans="1:53" ht="23.5" thickBot="1" x14ac:dyDescent="0.4">
      <c r="A7" s="9"/>
      <c r="B7" s="10"/>
      <c r="C7" s="14"/>
      <c r="D7" s="22" t="s">
        <v>105</v>
      </c>
      <c r="E7" s="23" t="s">
        <v>116</v>
      </c>
      <c r="F7" s="23" t="s">
        <v>116</v>
      </c>
      <c r="G7" s="22" t="s">
        <v>74</v>
      </c>
      <c r="H7" s="23" t="s">
        <v>75</v>
      </c>
      <c r="I7" s="15" t="s">
        <v>74</v>
      </c>
      <c r="J7" s="27" t="s">
        <v>75</v>
      </c>
      <c r="K7" s="184" t="s">
        <v>74</v>
      </c>
      <c r="L7" s="185" t="s">
        <v>75</v>
      </c>
      <c r="M7" s="184" t="s">
        <v>74</v>
      </c>
      <c r="N7" s="185" t="s">
        <v>75</v>
      </c>
      <c r="O7" s="186" t="s">
        <v>74</v>
      </c>
      <c r="P7" s="187" t="s">
        <v>75</v>
      </c>
      <c r="Q7" s="184" t="s">
        <v>74</v>
      </c>
      <c r="R7" s="185" t="s">
        <v>75</v>
      </c>
      <c r="S7" s="186" t="s">
        <v>74</v>
      </c>
      <c r="T7" s="187" t="s">
        <v>75</v>
      </c>
      <c r="U7" s="184" t="s">
        <v>74</v>
      </c>
      <c r="V7" s="185" t="s">
        <v>75</v>
      </c>
      <c r="W7" s="186" t="s">
        <v>74</v>
      </c>
      <c r="X7" s="188" t="s">
        <v>75</v>
      </c>
      <c r="Y7" s="186" t="s">
        <v>190</v>
      </c>
      <c r="Z7" s="188" t="s">
        <v>191</v>
      </c>
      <c r="AA7" s="186" t="s">
        <v>190</v>
      </c>
      <c r="AB7" s="187" t="s">
        <v>191</v>
      </c>
      <c r="AC7" s="184" t="s">
        <v>195</v>
      </c>
      <c r="AD7" s="186" t="s">
        <v>206</v>
      </c>
      <c r="AE7" s="188" t="s">
        <v>208</v>
      </c>
      <c r="AF7" s="186" t="s">
        <v>206</v>
      </c>
      <c r="AG7" s="185" t="s">
        <v>208</v>
      </c>
      <c r="AH7" s="186" t="s">
        <v>206</v>
      </c>
      <c r="AI7" s="185" t="s">
        <v>208</v>
      </c>
      <c r="AJ7" s="186" t="s">
        <v>206</v>
      </c>
      <c r="AK7" s="185" t="s">
        <v>208</v>
      </c>
      <c r="AL7" s="282" t="s">
        <v>231</v>
      </c>
      <c r="AM7" s="256"/>
      <c r="AN7" s="256" t="s">
        <v>232</v>
      </c>
    </row>
    <row r="8" spans="1:53" ht="24" thickBot="1" x14ac:dyDescent="0.5">
      <c r="A8" s="127">
        <v>1</v>
      </c>
      <c r="B8" s="355" t="s">
        <v>19</v>
      </c>
      <c r="C8" s="136" t="s">
        <v>80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183">
        <v>1</v>
      </c>
      <c r="K8" s="183">
        <v>1</v>
      </c>
      <c r="L8" s="183">
        <v>1</v>
      </c>
      <c r="M8" s="183">
        <v>1</v>
      </c>
      <c r="N8" s="85">
        <v>1</v>
      </c>
      <c r="O8" s="183">
        <v>1</v>
      </c>
      <c r="P8" s="85">
        <v>1</v>
      </c>
      <c r="Q8" s="85">
        <v>1</v>
      </c>
      <c r="R8" s="85">
        <v>1</v>
      </c>
      <c r="S8" s="85">
        <v>1</v>
      </c>
      <c r="T8" s="85">
        <v>1</v>
      </c>
      <c r="U8" s="85">
        <v>1</v>
      </c>
      <c r="V8" s="85">
        <v>1</v>
      </c>
      <c r="W8" s="85">
        <v>1</v>
      </c>
      <c r="X8" s="85">
        <v>1</v>
      </c>
      <c r="Y8" s="85">
        <v>1</v>
      </c>
      <c r="Z8" s="85">
        <v>1</v>
      </c>
      <c r="AA8" s="85">
        <v>1</v>
      </c>
      <c r="AB8" s="183">
        <v>1</v>
      </c>
      <c r="AC8" s="85">
        <v>1</v>
      </c>
      <c r="AD8" s="85">
        <v>1</v>
      </c>
      <c r="AE8" s="85">
        <v>1</v>
      </c>
      <c r="AF8" s="85">
        <v>1</v>
      </c>
      <c r="AG8" s="85">
        <v>1</v>
      </c>
      <c r="AH8" s="85">
        <v>1</v>
      </c>
      <c r="AI8" s="85">
        <v>1</v>
      </c>
      <c r="AJ8" s="85">
        <v>1</v>
      </c>
      <c r="AK8" s="183">
        <v>1</v>
      </c>
      <c r="AL8" s="85">
        <v>1</v>
      </c>
      <c r="AM8" s="279">
        <f>SUM(D8:AL8)</f>
        <v>35</v>
      </c>
      <c r="AN8" s="265">
        <f>AM8/35</f>
        <v>1</v>
      </c>
      <c r="AR8" s="272">
        <f>100</f>
        <v>100</v>
      </c>
      <c r="AS8" s="270">
        <v>1</v>
      </c>
    </row>
    <row r="9" spans="1:53" ht="24" thickBot="1" x14ac:dyDescent="0.5">
      <c r="A9" s="128">
        <v>2</v>
      </c>
      <c r="B9" s="356"/>
      <c r="C9" s="137" t="s">
        <v>81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183">
        <v>1</v>
      </c>
      <c r="K9" s="183">
        <v>1</v>
      </c>
      <c r="L9" s="183">
        <v>1</v>
      </c>
      <c r="M9" s="183">
        <v>1</v>
      </c>
      <c r="N9" s="85">
        <v>1</v>
      </c>
      <c r="O9" s="183">
        <v>1</v>
      </c>
      <c r="P9" s="85">
        <v>1</v>
      </c>
      <c r="Q9" s="85">
        <v>1</v>
      </c>
      <c r="R9" s="85">
        <v>1</v>
      </c>
      <c r="S9" s="85">
        <v>1</v>
      </c>
      <c r="T9" s="85">
        <v>1</v>
      </c>
      <c r="U9" s="85">
        <v>1</v>
      </c>
      <c r="V9" s="85">
        <v>1</v>
      </c>
      <c r="W9" s="20">
        <v>0</v>
      </c>
      <c r="X9" s="20">
        <v>1</v>
      </c>
      <c r="Y9" s="85">
        <v>1</v>
      </c>
      <c r="Z9" s="85">
        <v>1</v>
      </c>
      <c r="AA9" s="85">
        <v>1</v>
      </c>
      <c r="AB9" s="183">
        <v>1</v>
      </c>
      <c r="AC9" s="85">
        <v>1</v>
      </c>
      <c r="AD9" s="85">
        <v>1</v>
      </c>
      <c r="AE9" s="85">
        <v>1</v>
      </c>
      <c r="AF9" s="85">
        <v>1</v>
      </c>
      <c r="AG9" s="85">
        <v>1</v>
      </c>
      <c r="AH9" s="111">
        <v>0</v>
      </c>
      <c r="AI9" s="111">
        <v>0</v>
      </c>
      <c r="AJ9" s="85">
        <v>1</v>
      </c>
      <c r="AK9" s="183">
        <v>1</v>
      </c>
      <c r="AL9" s="85">
        <v>1</v>
      </c>
      <c r="AM9" s="279">
        <f t="shared" ref="AM9:AM29" si="0">SUM(D9:AL9)</f>
        <v>32</v>
      </c>
      <c r="AN9" s="265">
        <f t="shared" ref="AN9:AN29" si="1">AM9/35</f>
        <v>0.91428571428571426</v>
      </c>
      <c r="AR9" s="272" t="s">
        <v>218</v>
      </c>
      <c r="AS9" s="270">
        <f>COUNTIF(AN8:AN29,"&gt;=90%")</f>
        <v>13</v>
      </c>
    </row>
    <row r="10" spans="1:53" ht="24" thickBot="1" x14ac:dyDescent="0.6">
      <c r="A10" s="129">
        <v>3</v>
      </c>
      <c r="B10" s="356"/>
      <c r="C10" s="138" t="s">
        <v>82</v>
      </c>
      <c r="D10" s="85">
        <v>1</v>
      </c>
      <c r="E10" s="85">
        <v>1</v>
      </c>
      <c r="F10" s="85">
        <v>1</v>
      </c>
      <c r="G10" s="20">
        <v>0</v>
      </c>
      <c r="H10" s="85">
        <v>1</v>
      </c>
      <c r="I10" s="85">
        <v>1</v>
      </c>
      <c r="J10" s="183">
        <v>1</v>
      </c>
      <c r="K10" s="183">
        <v>1</v>
      </c>
      <c r="L10" s="183">
        <v>1</v>
      </c>
      <c r="M10" s="183">
        <v>1</v>
      </c>
      <c r="N10" s="85">
        <v>1</v>
      </c>
      <c r="O10" s="183">
        <v>1</v>
      </c>
      <c r="P10" s="85">
        <v>1</v>
      </c>
      <c r="Q10" s="85">
        <v>1</v>
      </c>
      <c r="R10" s="85">
        <v>1</v>
      </c>
      <c r="S10" s="85">
        <v>1</v>
      </c>
      <c r="T10" s="85">
        <v>1</v>
      </c>
      <c r="U10" s="85">
        <v>1</v>
      </c>
      <c r="V10" s="85">
        <v>1</v>
      </c>
      <c r="W10" s="85">
        <v>1</v>
      </c>
      <c r="X10" s="85">
        <v>1</v>
      </c>
      <c r="Y10" s="85">
        <v>1</v>
      </c>
      <c r="Z10" s="85">
        <v>1</v>
      </c>
      <c r="AA10" s="85">
        <v>1</v>
      </c>
      <c r="AB10" s="183">
        <v>1</v>
      </c>
      <c r="AC10" s="85">
        <v>1</v>
      </c>
      <c r="AD10" s="85">
        <v>1</v>
      </c>
      <c r="AE10" s="85">
        <v>1</v>
      </c>
      <c r="AF10" s="111">
        <v>0</v>
      </c>
      <c r="AG10" s="111">
        <v>0</v>
      </c>
      <c r="AH10" s="85">
        <v>1</v>
      </c>
      <c r="AI10" s="85">
        <v>1</v>
      </c>
      <c r="AJ10" s="85">
        <v>1</v>
      </c>
      <c r="AK10" s="183">
        <v>1</v>
      </c>
      <c r="AL10" s="85">
        <v>1</v>
      </c>
      <c r="AM10" s="279">
        <f t="shared" si="0"/>
        <v>32</v>
      </c>
      <c r="AN10" s="265">
        <f t="shared" si="1"/>
        <v>0.91428571428571426</v>
      </c>
      <c r="AR10" s="273" t="s">
        <v>219</v>
      </c>
      <c r="AS10" s="270">
        <v>5</v>
      </c>
    </row>
    <row r="11" spans="1:53" ht="24" thickBot="1" x14ac:dyDescent="0.6">
      <c r="A11" s="127">
        <v>4</v>
      </c>
      <c r="B11" s="357" t="s">
        <v>24</v>
      </c>
      <c r="C11" s="139" t="s">
        <v>83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85">
        <v>1</v>
      </c>
      <c r="J11" s="183">
        <v>1</v>
      </c>
      <c r="K11" s="183">
        <v>1</v>
      </c>
      <c r="L11" s="183">
        <v>1</v>
      </c>
      <c r="M11" s="183">
        <v>1</v>
      </c>
      <c r="N11" s="85">
        <v>1</v>
      </c>
      <c r="O11" s="183">
        <v>1</v>
      </c>
      <c r="P11" s="85">
        <v>1</v>
      </c>
      <c r="Q11" s="85">
        <v>1</v>
      </c>
      <c r="R11" s="85">
        <v>1</v>
      </c>
      <c r="S11" s="85">
        <v>1</v>
      </c>
      <c r="T11" s="85">
        <v>1</v>
      </c>
      <c r="U11" s="85">
        <v>1</v>
      </c>
      <c r="V11" s="85">
        <v>1</v>
      </c>
      <c r="W11" s="85">
        <v>1</v>
      </c>
      <c r="X11" s="85">
        <v>1</v>
      </c>
      <c r="Y11" s="85">
        <v>1</v>
      </c>
      <c r="Z11" s="85">
        <v>1</v>
      </c>
      <c r="AA11" s="85">
        <v>1</v>
      </c>
      <c r="AB11" s="183">
        <v>1</v>
      </c>
      <c r="AC11" s="85">
        <v>1</v>
      </c>
      <c r="AD11" s="85">
        <v>1</v>
      </c>
      <c r="AE11" s="85">
        <v>1</v>
      </c>
      <c r="AF11" s="85">
        <v>1</v>
      </c>
      <c r="AG11" s="85">
        <v>1</v>
      </c>
      <c r="AH11" s="85">
        <v>1</v>
      </c>
      <c r="AI11" s="85">
        <v>1</v>
      </c>
      <c r="AJ11" s="111">
        <v>0</v>
      </c>
      <c r="AK11" s="264">
        <v>0</v>
      </c>
      <c r="AL11" s="85">
        <v>1</v>
      </c>
      <c r="AM11" s="279">
        <f t="shared" si="0"/>
        <v>33</v>
      </c>
      <c r="AN11" s="265">
        <f t="shared" si="1"/>
        <v>0.94285714285714284</v>
      </c>
      <c r="AR11" s="274" t="s">
        <v>220</v>
      </c>
      <c r="AS11" s="271">
        <f>COUNTIF(AN8:AN29,"&lt;80%")</f>
        <v>4</v>
      </c>
    </row>
    <row r="12" spans="1:53" ht="21.5" thickBot="1" x14ac:dyDescent="0.5">
      <c r="A12" s="128">
        <v>5</v>
      </c>
      <c r="B12" s="358"/>
      <c r="C12" s="140" t="s">
        <v>84</v>
      </c>
      <c r="D12" s="20">
        <v>0</v>
      </c>
      <c r="E12" s="85">
        <v>1</v>
      </c>
      <c r="F12" s="85">
        <v>1</v>
      </c>
      <c r="G12" s="85">
        <v>1</v>
      </c>
      <c r="H12" s="85">
        <v>1</v>
      </c>
      <c r="I12" s="85">
        <v>1</v>
      </c>
      <c r="J12" s="183">
        <v>1</v>
      </c>
      <c r="K12" s="183">
        <v>1</v>
      </c>
      <c r="L12" s="183">
        <v>1</v>
      </c>
      <c r="M12" s="183">
        <v>1</v>
      </c>
      <c r="N12" s="85">
        <v>1</v>
      </c>
      <c r="O12" s="183">
        <v>1</v>
      </c>
      <c r="P12" s="85">
        <v>1</v>
      </c>
      <c r="Q12" s="85">
        <v>1</v>
      </c>
      <c r="R12" s="85">
        <v>1</v>
      </c>
      <c r="S12" s="20">
        <v>0</v>
      </c>
      <c r="T12" s="20">
        <v>0</v>
      </c>
      <c r="U12" s="85">
        <v>1</v>
      </c>
      <c r="V12" s="85">
        <v>1</v>
      </c>
      <c r="W12" s="85">
        <v>1</v>
      </c>
      <c r="X12" s="85">
        <v>1</v>
      </c>
      <c r="Y12" s="85">
        <v>1</v>
      </c>
      <c r="Z12" s="85">
        <v>1</v>
      </c>
      <c r="AA12" s="85">
        <v>1</v>
      </c>
      <c r="AB12" s="183">
        <v>1</v>
      </c>
      <c r="AC12" s="85">
        <v>1</v>
      </c>
      <c r="AD12" s="85">
        <v>1</v>
      </c>
      <c r="AE12" s="85">
        <v>1</v>
      </c>
      <c r="AF12" s="85">
        <v>1</v>
      </c>
      <c r="AG12" s="85">
        <v>1</v>
      </c>
      <c r="AH12" s="85">
        <v>1</v>
      </c>
      <c r="AI12" s="85">
        <v>1</v>
      </c>
      <c r="AJ12" s="111">
        <v>0</v>
      </c>
      <c r="AK12" s="264">
        <v>0</v>
      </c>
      <c r="AL12" s="85">
        <v>1</v>
      </c>
      <c r="AM12" s="279">
        <f t="shared" si="0"/>
        <v>30</v>
      </c>
      <c r="AN12" s="265">
        <f t="shared" si="1"/>
        <v>0.8571428571428571</v>
      </c>
      <c r="AO12" s="283" t="s">
        <v>233</v>
      </c>
      <c r="AY12" s="269" t="s">
        <v>223</v>
      </c>
      <c r="AZ12" s="269">
        <v>5.08</v>
      </c>
      <c r="BA12" s="269" t="s">
        <v>224</v>
      </c>
    </row>
    <row r="13" spans="1:53" ht="21.5" thickBot="1" x14ac:dyDescent="0.5">
      <c r="A13" s="129">
        <v>6</v>
      </c>
      <c r="B13" s="358"/>
      <c r="C13" s="140" t="s">
        <v>85</v>
      </c>
      <c r="D13" s="85">
        <v>1</v>
      </c>
      <c r="E13" s="20">
        <v>0</v>
      </c>
      <c r="F13" s="85">
        <v>1</v>
      </c>
      <c r="G13" s="85">
        <v>1</v>
      </c>
      <c r="H13" s="85">
        <v>1</v>
      </c>
      <c r="I13" s="85">
        <v>1</v>
      </c>
      <c r="J13" s="183">
        <v>1</v>
      </c>
      <c r="K13" s="183">
        <v>1</v>
      </c>
      <c r="L13" s="183">
        <v>1</v>
      </c>
      <c r="M13" s="183">
        <v>1</v>
      </c>
      <c r="N13" s="85">
        <v>1</v>
      </c>
      <c r="O13" s="183">
        <v>1</v>
      </c>
      <c r="P13" s="85">
        <v>1</v>
      </c>
      <c r="Q13" s="85">
        <v>1</v>
      </c>
      <c r="R13" s="85">
        <v>1</v>
      </c>
      <c r="S13" s="85">
        <v>1</v>
      </c>
      <c r="T13" s="85">
        <v>1</v>
      </c>
      <c r="U13" s="85">
        <v>1</v>
      </c>
      <c r="V13" s="85">
        <v>1</v>
      </c>
      <c r="W13" s="85">
        <v>1</v>
      </c>
      <c r="X13" s="85">
        <v>1</v>
      </c>
      <c r="Y13" s="85">
        <v>1</v>
      </c>
      <c r="Z13" s="85">
        <v>1</v>
      </c>
      <c r="AA13" s="85">
        <v>1</v>
      </c>
      <c r="AB13" s="183">
        <v>1</v>
      </c>
      <c r="AC13" s="20">
        <v>0</v>
      </c>
      <c r="AD13" s="85">
        <v>1</v>
      </c>
      <c r="AE13" s="85">
        <v>1</v>
      </c>
      <c r="AF13" s="85">
        <v>1</v>
      </c>
      <c r="AG13" s="85">
        <v>1</v>
      </c>
      <c r="AH13" s="85">
        <v>1</v>
      </c>
      <c r="AI13" s="85">
        <v>1</v>
      </c>
      <c r="AJ13" s="85">
        <v>1</v>
      </c>
      <c r="AK13" s="183">
        <v>1</v>
      </c>
      <c r="AL13" s="85">
        <v>1</v>
      </c>
      <c r="AM13" s="279">
        <f t="shared" si="0"/>
        <v>33</v>
      </c>
      <c r="AN13" s="265">
        <f t="shared" si="1"/>
        <v>0.94285714285714284</v>
      </c>
      <c r="AY13" s="269"/>
      <c r="AZ13" s="269"/>
      <c r="BA13" s="269"/>
    </row>
    <row r="14" spans="1:53" ht="21.5" thickBot="1" x14ac:dyDescent="0.5">
      <c r="A14" s="127">
        <v>7</v>
      </c>
      <c r="B14" s="358"/>
      <c r="C14" s="258" t="s">
        <v>86</v>
      </c>
      <c r="D14" s="146">
        <v>1</v>
      </c>
      <c r="E14" s="146">
        <v>1</v>
      </c>
      <c r="F14" s="146">
        <v>1</v>
      </c>
      <c r="G14" s="146">
        <v>1</v>
      </c>
      <c r="H14" s="146">
        <v>1</v>
      </c>
      <c r="I14" s="146">
        <v>1</v>
      </c>
      <c r="J14" s="245">
        <v>1</v>
      </c>
      <c r="K14" s="245">
        <v>1</v>
      </c>
      <c r="L14" s="245">
        <v>1</v>
      </c>
      <c r="M14" s="245">
        <v>1</v>
      </c>
      <c r="N14" s="146">
        <v>1</v>
      </c>
      <c r="O14" s="245">
        <v>1</v>
      </c>
      <c r="P14" s="146">
        <v>1</v>
      </c>
      <c r="Q14" s="146">
        <v>1</v>
      </c>
      <c r="R14" s="146">
        <v>1</v>
      </c>
      <c r="S14" s="146">
        <v>1</v>
      </c>
      <c r="T14" s="146">
        <v>1</v>
      </c>
      <c r="U14" s="111">
        <v>0</v>
      </c>
      <c r="V14" s="111">
        <v>0</v>
      </c>
      <c r="W14" s="111">
        <v>0</v>
      </c>
      <c r="X14" s="111">
        <v>0</v>
      </c>
      <c r="Y14" s="146">
        <v>1</v>
      </c>
      <c r="Z14" s="146">
        <v>1</v>
      </c>
      <c r="AA14" s="111">
        <v>0</v>
      </c>
      <c r="AB14" s="264">
        <v>0</v>
      </c>
      <c r="AC14" s="348" t="s">
        <v>209</v>
      </c>
      <c r="AD14" s="349"/>
      <c r="AE14" s="349"/>
      <c r="AF14" s="349"/>
      <c r="AG14" s="349"/>
      <c r="AH14" s="349"/>
      <c r="AI14" s="349"/>
      <c r="AJ14" s="349"/>
      <c r="AK14" s="349"/>
      <c r="AL14" s="350"/>
      <c r="AM14" s="279">
        <f t="shared" si="0"/>
        <v>19</v>
      </c>
      <c r="AN14" s="265">
        <f t="shared" si="1"/>
        <v>0.54285714285714282</v>
      </c>
      <c r="AO14" s="283" t="s">
        <v>233</v>
      </c>
      <c r="AY14" s="269" t="s">
        <v>221</v>
      </c>
      <c r="AZ14" s="269">
        <v>5.03</v>
      </c>
      <c r="BA14" s="269" t="s">
        <v>225</v>
      </c>
    </row>
    <row r="15" spans="1:53" ht="21.5" thickBot="1" x14ac:dyDescent="0.5">
      <c r="A15" s="130">
        <v>8</v>
      </c>
      <c r="B15" s="359" t="s">
        <v>37</v>
      </c>
      <c r="C15" s="141" t="s">
        <v>87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183">
        <v>1</v>
      </c>
      <c r="K15" s="183">
        <v>1</v>
      </c>
      <c r="L15" s="183">
        <v>1</v>
      </c>
      <c r="M15" s="183">
        <v>1</v>
      </c>
      <c r="N15" s="85">
        <v>1</v>
      </c>
      <c r="O15" s="183">
        <v>1</v>
      </c>
      <c r="P15" s="85">
        <v>1</v>
      </c>
      <c r="Q15" s="85">
        <v>1</v>
      </c>
      <c r="R15" s="85">
        <v>1</v>
      </c>
      <c r="S15" s="85">
        <v>1</v>
      </c>
      <c r="T15" s="85">
        <v>1</v>
      </c>
      <c r="U15" s="85">
        <v>1</v>
      </c>
      <c r="V15" s="85">
        <v>1</v>
      </c>
      <c r="W15" s="115">
        <v>0</v>
      </c>
      <c r="X15" s="115">
        <v>0</v>
      </c>
      <c r="Y15" s="85">
        <v>1</v>
      </c>
      <c r="Z15" s="85">
        <v>1</v>
      </c>
      <c r="AA15" s="85">
        <v>1</v>
      </c>
      <c r="AB15" s="183">
        <v>1</v>
      </c>
      <c r="AC15" s="85">
        <v>1</v>
      </c>
      <c r="AD15" s="85">
        <v>1</v>
      </c>
      <c r="AE15" s="85">
        <v>1</v>
      </c>
      <c r="AF15" s="85">
        <v>1</v>
      </c>
      <c r="AG15" s="85">
        <v>1</v>
      </c>
      <c r="AH15" s="85">
        <v>1</v>
      </c>
      <c r="AI15" s="85">
        <v>1</v>
      </c>
      <c r="AJ15" s="85">
        <v>1</v>
      </c>
      <c r="AK15" s="183">
        <v>1</v>
      </c>
      <c r="AL15" s="85">
        <v>1</v>
      </c>
      <c r="AM15" s="279">
        <f t="shared" si="0"/>
        <v>33</v>
      </c>
      <c r="AN15" s="265">
        <f t="shared" si="1"/>
        <v>0.94285714285714284</v>
      </c>
      <c r="AO15" s="283" t="s">
        <v>233</v>
      </c>
      <c r="AY15" s="269" t="s">
        <v>226</v>
      </c>
      <c r="AZ15" s="269">
        <v>5.1100000000000003</v>
      </c>
      <c r="BA15" s="269" t="s">
        <v>227</v>
      </c>
    </row>
    <row r="16" spans="1:53" ht="21.5" thickBot="1" x14ac:dyDescent="0.5">
      <c r="A16" s="131">
        <v>9</v>
      </c>
      <c r="B16" s="360"/>
      <c r="C16" s="142" t="s">
        <v>88</v>
      </c>
      <c r="D16" s="20">
        <v>0</v>
      </c>
      <c r="E16" s="85">
        <v>1</v>
      </c>
      <c r="F16" s="85">
        <v>1</v>
      </c>
      <c r="G16" s="85">
        <v>1</v>
      </c>
      <c r="H16" s="85">
        <v>1</v>
      </c>
      <c r="I16" s="20">
        <v>0</v>
      </c>
      <c r="J16" s="183">
        <v>1</v>
      </c>
      <c r="K16" s="20">
        <v>0</v>
      </c>
      <c r="L16" s="20">
        <v>0</v>
      </c>
      <c r="M16" s="183">
        <v>1</v>
      </c>
      <c r="N16" s="85">
        <v>1</v>
      </c>
      <c r="O16" s="183">
        <v>1</v>
      </c>
      <c r="P16" s="85">
        <v>1</v>
      </c>
      <c r="Q16" s="85">
        <v>1</v>
      </c>
      <c r="R16" s="85">
        <v>1</v>
      </c>
      <c r="S16" s="85">
        <v>1</v>
      </c>
      <c r="T16" s="85">
        <v>1</v>
      </c>
      <c r="U16" s="20">
        <v>0</v>
      </c>
      <c r="V16" s="20">
        <v>0</v>
      </c>
      <c r="W16" s="85">
        <v>1</v>
      </c>
      <c r="X16" s="20">
        <v>0</v>
      </c>
      <c r="Y16" s="85">
        <v>1</v>
      </c>
      <c r="Z16" s="85">
        <v>1</v>
      </c>
      <c r="AA16" s="20">
        <v>0</v>
      </c>
      <c r="AB16" s="183">
        <v>1</v>
      </c>
      <c r="AC16" s="20">
        <v>0</v>
      </c>
      <c r="AD16" s="20">
        <v>0</v>
      </c>
      <c r="AE16" s="85">
        <v>1</v>
      </c>
      <c r="AF16" s="85">
        <v>1</v>
      </c>
      <c r="AG16" s="85">
        <v>1</v>
      </c>
      <c r="AH16" s="85">
        <v>1</v>
      </c>
      <c r="AI16" s="85">
        <v>1</v>
      </c>
      <c r="AJ16" s="111">
        <v>0</v>
      </c>
      <c r="AK16" s="264">
        <v>0</v>
      </c>
      <c r="AL16" s="111">
        <v>0</v>
      </c>
      <c r="AM16" s="279">
        <f t="shared" si="0"/>
        <v>22</v>
      </c>
      <c r="AN16" s="265">
        <f t="shared" si="1"/>
        <v>0.62857142857142856</v>
      </c>
      <c r="AO16" s="283" t="s">
        <v>233</v>
      </c>
      <c r="AY16" s="269" t="s">
        <v>228</v>
      </c>
      <c r="AZ16" s="269">
        <v>5.14</v>
      </c>
      <c r="BA16" s="269" t="s">
        <v>227</v>
      </c>
    </row>
    <row r="17" spans="1:53" ht="21.5" thickBot="1" x14ac:dyDescent="0.5">
      <c r="A17" s="132">
        <v>10</v>
      </c>
      <c r="B17" s="360"/>
      <c r="C17" s="259" t="s">
        <v>89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85">
        <v>1</v>
      </c>
      <c r="J17" s="183">
        <v>1</v>
      </c>
      <c r="K17" s="183">
        <v>1</v>
      </c>
      <c r="L17" s="183">
        <v>1</v>
      </c>
      <c r="M17" s="183">
        <v>1</v>
      </c>
      <c r="N17" s="85">
        <v>1</v>
      </c>
      <c r="O17" s="183">
        <v>1</v>
      </c>
      <c r="P17" s="85">
        <v>1</v>
      </c>
      <c r="Q17" s="85">
        <v>1</v>
      </c>
      <c r="R17" s="85">
        <v>1</v>
      </c>
      <c r="S17" s="85">
        <v>1</v>
      </c>
      <c r="T17" s="85">
        <v>1</v>
      </c>
      <c r="U17" s="85">
        <v>1</v>
      </c>
      <c r="V17" s="85">
        <v>1</v>
      </c>
      <c r="W17" s="85">
        <v>1</v>
      </c>
      <c r="X17" s="85">
        <v>1</v>
      </c>
      <c r="Y17" s="85">
        <v>1</v>
      </c>
      <c r="Z17" s="85">
        <v>1</v>
      </c>
      <c r="AA17" s="85">
        <v>1</v>
      </c>
      <c r="AB17" s="183">
        <v>1</v>
      </c>
      <c r="AC17" s="20">
        <v>0</v>
      </c>
      <c r="AD17" s="85">
        <v>1</v>
      </c>
      <c r="AE17" s="85">
        <v>1</v>
      </c>
      <c r="AF17" s="111">
        <v>0</v>
      </c>
      <c r="AG17" s="111">
        <v>0</v>
      </c>
      <c r="AH17" s="85">
        <v>1</v>
      </c>
      <c r="AI17" s="85">
        <v>1</v>
      </c>
      <c r="AJ17" s="111">
        <v>0</v>
      </c>
      <c r="AK17" s="85">
        <v>1</v>
      </c>
      <c r="AL17" s="111">
        <v>0</v>
      </c>
      <c r="AM17" s="279">
        <f t="shared" si="0"/>
        <v>30</v>
      </c>
      <c r="AN17" s="265">
        <f t="shared" si="1"/>
        <v>0.8571428571428571</v>
      </c>
      <c r="AO17" s="283" t="s">
        <v>233</v>
      </c>
      <c r="AS17" s="275" t="s">
        <v>222</v>
      </c>
      <c r="AY17" s="269" t="s">
        <v>229</v>
      </c>
      <c r="AZ17" s="269">
        <v>5.2</v>
      </c>
      <c r="BA17" s="269" t="s">
        <v>227</v>
      </c>
    </row>
    <row r="18" spans="1:53" ht="21.5" thickBot="1" x14ac:dyDescent="0.5">
      <c r="A18" s="130">
        <v>11</v>
      </c>
      <c r="B18" s="360"/>
      <c r="C18" s="143" t="s">
        <v>90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85">
        <v>1</v>
      </c>
      <c r="J18" s="183">
        <v>1</v>
      </c>
      <c r="K18" s="183">
        <v>1</v>
      </c>
      <c r="L18" s="183">
        <v>1</v>
      </c>
      <c r="M18" s="183">
        <v>1</v>
      </c>
      <c r="N18" s="85">
        <v>1</v>
      </c>
      <c r="O18" s="183">
        <v>1</v>
      </c>
      <c r="P18" s="85">
        <v>1</v>
      </c>
      <c r="Q18" s="85">
        <v>1</v>
      </c>
      <c r="R18" s="85">
        <v>1</v>
      </c>
      <c r="S18" s="85">
        <v>1</v>
      </c>
      <c r="T18" s="85">
        <v>1</v>
      </c>
      <c r="U18" s="85">
        <v>1</v>
      </c>
      <c r="V18" s="85">
        <v>1</v>
      </c>
      <c r="W18" s="85">
        <v>1</v>
      </c>
      <c r="X18" s="85">
        <v>1</v>
      </c>
      <c r="Y18" s="85">
        <v>1</v>
      </c>
      <c r="Z18" s="85">
        <v>1</v>
      </c>
      <c r="AA18" s="85">
        <v>1</v>
      </c>
      <c r="AB18" s="183">
        <v>1</v>
      </c>
      <c r="AC18" s="20">
        <v>0</v>
      </c>
      <c r="AD18" s="85">
        <v>1</v>
      </c>
      <c r="AE18" s="85">
        <v>1</v>
      </c>
      <c r="AF18" s="85">
        <v>1</v>
      </c>
      <c r="AG18" s="85">
        <v>1</v>
      </c>
      <c r="AH18" s="85">
        <v>1</v>
      </c>
      <c r="AI18" s="85">
        <v>1</v>
      </c>
      <c r="AJ18" s="85">
        <v>1</v>
      </c>
      <c r="AK18" s="183">
        <v>1</v>
      </c>
      <c r="AL18" s="85">
        <v>1</v>
      </c>
      <c r="AM18" s="279">
        <f t="shared" si="0"/>
        <v>34</v>
      </c>
      <c r="AN18" s="265">
        <f t="shared" si="1"/>
        <v>0.97142857142857142</v>
      </c>
      <c r="AY18" s="276" t="s">
        <v>230</v>
      </c>
      <c r="AZ18" s="276">
        <v>5.22</v>
      </c>
    </row>
    <row r="19" spans="1:53" ht="21.5" thickBot="1" x14ac:dyDescent="0.5">
      <c r="A19" s="131">
        <v>12</v>
      </c>
      <c r="B19" s="361"/>
      <c r="C19" s="249" t="s">
        <v>91</v>
      </c>
      <c r="D19" s="99">
        <v>1</v>
      </c>
      <c r="E19" s="99">
        <v>1</v>
      </c>
      <c r="F19" s="99">
        <v>1</v>
      </c>
      <c r="G19" s="99">
        <v>1</v>
      </c>
      <c r="H19" s="99">
        <v>1</v>
      </c>
      <c r="I19" s="99">
        <v>1</v>
      </c>
      <c r="J19" s="220">
        <v>1</v>
      </c>
      <c r="K19" s="220">
        <v>1</v>
      </c>
      <c r="L19" s="220">
        <v>1</v>
      </c>
      <c r="M19" s="220">
        <v>1</v>
      </c>
      <c r="N19" s="99">
        <v>1</v>
      </c>
      <c r="O19" s="220">
        <v>1</v>
      </c>
      <c r="P19" s="99">
        <v>1</v>
      </c>
      <c r="Q19" s="99">
        <v>1</v>
      </c>
      <c r="R19" s="99">
        <v>1</v>
      </c>
      <c r="S19" s="99">
        <v>1</v>
      </c>
      <c r="T19" s="99">
        <v>1</v>
      </c>
      <c r="U19" s="99">
        <v>1</v>
      </c>
      <c r="V19" s="99">
        <v>1</v>
      </c>
      <c r="W19" s="250">
        <v>0</v>
      </c>
      <c r="X19" s="250">
        <v>0</v>
      </c>
      <c r="Y19" s="99">
        <v>1</v>
      </c>
      <c r="Z19" s="99">
        <v>1</v>
      </c>
      <c r="AA19" s="99">
        <v>1</v>
      </c>
      <c r="AB19" s="220">
        <v>1</v>
      </c>
      <c r="AC19" s="250">
        <v>0</v>
      </c>
      <c r="AD19" s="250">
        <v>0</v>
      </c>
      <c r="AE19" s="250">
        <v>0</v>
      </c>
      <c r="AF19" s="85">
        <v>1</v>
      </c>
      <c r="AG19" s="85">
        <v>1</v>
      </c>
      <c r="AH19" s="85">
        <v>1</v>
      </c>
      <c r="AI19" s="85">
        <v>1</v>
      </c>
      <c r="AJ19" s="111">
        <v>0</v>
      </c>
      <c r="AK19" s="264">
        <v>0</v>
      </c>
      <c r="AL19" s="85">
        <v>1</v>
      </c>
      <c r="AM19" s="279">
        <f t="shared" si="0"/>
        <v>28</v>
      </c>
      <c r="AN19" s="265">
        <f t="shared" si="1"/>
        <v>0.8</v>
      </c>
    </row>
    <row r="20" spans="1:53" ht="21.5" thickBot="1" x14ac:dyDescent="0.5">
      <c r="A20" s="127">
        <v>13</v>
      </c>
      <c r="B20" s="362" t="s">
        <v>47</v>
      </c>
      <c r="C20" s="246" t="s">
        <v>92</v>
      </c>
      <c r="D20" s="247">
        <v>0</v>
      </c>
      <c r="E20" s="247">
        <v>0</v>
      </c>
      <c r="F20" s="18">
        <v>1</v>
      </c>
      <c r="G20" s="18">
        <v>1</v>
      </c>
      <c r="H20" s="18">
        <v>1</v>
      </c>
      <c r="I20" s="18">
        <v>1</v>
      </c>
      <c r="J20" s="248">
        <v>1</v>
      </c>
      <c r="K20" s="248">
        <v>1</v>
      </c>
      <c r="L20" s="248">
        <v>1</v>
      </c>
      <c r="M20" s="248">
        <v>1</v>
      </c>
      <c r="N20" s="18">
        <v>1</v>
      </c>
      <c r="O20" s="248">
        <v>1</v>
      </c>
      <c r="P20" s="18">
        <v>1</v>
      </c>
      <c r="Q20" s="18">
        <v>1</v>
      </c>
      <c r="R20" s="18">
        <v>1</v>
      </c>
      <c r="S20" s="247">
        <v>0</v>
      </c>
      <c r="T20" s="247">
        <v>0</v>
      </c>
      <c r="U20" s="18">
        <v>1</v>
      </c>
      <c r="V20" s="18">
        <v>1</v>
      </c>
      <c r="W20" s="18">
        <v>1</v>
      </c>
      <c r="X20" s="18">
        <v>1</v>
      </c>
      <c r="Y20" s="18">
        <v>1</v>
      </c>
      <c r="Z20" s="18">
        <v>1</v>
      </c>
      <c r="AA20" s="247">
        <v>0</v>
      </c>
      <c r="AB20" s="277">
        <v>0</v>
      </c>
      <c r="AC20" s="18">
        <v>1</v>
      </c>
      <c r="AD20" s="85">
        <v>1</v>
      </c>
      <c r="AE20" s="85">
        <v>1</v>
      </c>
      <c r="AF20" s="111">
        <v>0</v>
      </c>
      <c r="AG20" s="111">
        <v>0</v>
      </c>
      <c r="AH20" s="111">
        <v>0</v>
      </c>
      <c r="AI20" s="85">
        <v>1</v>
      </c>
      <c r="AJ20" s="85">
        <v>1</v>
      </c>
      <c r="AK20" s="183">
        <v>1</v>
      </c>
      <c r="AL20" s="85">
        <v>1</v>
      </c>
      <c r="AM20" s="279">
        <f t="shared" si="0"/>
        <v>26</v>
      </c>
      <c r="AN20" s="265">
        <f t="shared" si="1"/>
        <v>0.74285714285714288</v>
      </c>
      <c r="AO20" s="283" t="s">
        <v>233</v>
      </c>
    </row>
    <row r="21" spans="1:53" ht="21.5" thickBot="1" x14ac:dyDescent="0.5">
      <c r="A21" s="128">
        <v>14</v>
      </c>
      <c r="B21" s="362"/>
      <c r="C21" s="144" t="s">
        <v>93</v>
      </c>
      <c r="D21" s="85">
        <v>1</v>
      </c>
      <c r="E21" s="85">
        <v>1</v>
      </c>
      <c r="F21" s="85">
        <v>1</v>
      </c>
      <c r="G21" s="85">
        <v>1</v>
      </c>
      <c r="H21" s="85">
        <v>1</v>
      </c>
      <c r="I21" s="85">
        <v>1</v>
      </c>
      <c r="J21" s="183">
        <v>1</v>
      </c>
      <c r="K21" s="183">
        <v>1</v>
      </c>
      <c r="L21" s="183">
        <v>1</v>
      </c>
      <c r="M21" s="183">
        <v>1</v>
      </c>
      <c r="N21" s="85">
        <v>1</v>
      </c>
      <c r="O21" s="183">
        <v>1</v>
      </c>
      <c r="P21" s="85">
        <v>1</v>
      </c>
      <c r="Q21" s="85">
        <v>1</v>
      </c>
      <c r="R21" s="85">
        <v>1</v>
      </c>
      <c r="S21" s="85">
        <v>1</v>
      </c>
      <c r="T21" s="85">
        <v>1</v>
      </c>
      <c r="U21" s="85">
        <v>1</v>
      </c>
      <c r="V21" s="85">
        <v>1</v>
      </c>
      <c r="W21" s="85">
        <v>1</v>
      </c>
      <c r="X21" s="85">
        <v>1</v>
      </c>
      <c r="Y21" s="85">
        <v>1</v>
      </c>
      <c r="Z21" s="85">
        <v>1</v>
      </c>
      <c r="AA21" s="85">
        <v>1</v>
      </c>
      <c r="AB21" s="183">
        <v>1</v>
      </c>
      <c r="AC21" s="85">
        <v>1</v>
      </c>
      <c r="AD21" s="85">
        <v>1</v>
      </c>
      <c r="AE21" s="85">
        <v>1</v>
      </c>
      <c r="AF21" s="85">
        <v>1</v>
      </c>
      <c r="AG21" s="85">
        <v>1</v>
      </c>
      <c r="AH21" s="85">
        <v>1</v>
      </c>
      <c r="AI21" s="85">
        <v>1</v>
      </c>
      <c r="AJ21" s="111">
        <v>0</v>
      </c>
      <c r="AK21" s="264">
        <v>0</v>
      </c>
      <c r="AL21" s="85">
        <v>1</v>
      </c>
      <c r="AM21" s="279">
        <f t="shared" si="0"/>
        <v>33</v>
      </c>
      <c r="AN21" s="265">
        <f t="shared" si="1"/>
        <v>0.94285714285714284</v>
      </c>
      <c r="AO21" s="283" t="s">
        <v>233</v>
      </c>
    </row>
    <row r="22" spans="1:53" ht="21.5" thickBot="1" x14ac:dyDescent="0.5">
      <c r="A22" s="129">
        <v>15</v>
      </c>
      <c r="B22" s="362"/>
      <c r="C22" s="144" t="s">
        <v>94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  <c r="I22" s="85">
        <v>1</v>
      </c>
      <c r="J22" s="183">
        <v>1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78">
        <v>0</v>
      </c>
      <c r="AC22" s="85">
        <v>1</v>
      </c>
      <c r="AD22" s="85">
        <v>1</v>
      </c>
      <c r="AE22" s="85">
        <v>1</v>
      </c>
      <c r="AF22" s="85">
        <v>1</v>
      </c>
      <c r="AG22" s="85">
        <v>1</v>
      </c>
      <c r="AH22" s="111">
        <v>0</v>
      </c>
      <c r="AI22" s="85">
        <v>1</v>
      </c>
      <c r="AJ22" s="85">
        <v>1</v>
      </c>
      <c r="AK22" s="183">
        <v>1</v>
      </c>
      <c r="AL22" s="85">
        <v>1</v>
      </c>
      <c r="AM22" s="279">
        <f t="shared" si="0"/>
        <v>16</v>
      </c>
      <c r="AN22" s="265">
        <f t="shared" si="1"/>
        <v>0.45714285714285713</v>
      </c>
      <c r="AO22" s="283" t="s">
        <v>233</v>
      </c>
    </row>
    <row r="23" spans="1:53" ht="21.5" thickBot="1" x14ac:dyDescent="0.5">
      <c r="A23" s="127">
        <v>16</v>
      </c>
      <c r="B23" s="362"/>
      <c r="C23" s="144" t="s">
        <v>95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20">
        <v>0</v>
      </c>
      <c r="J23" s="183">
        <v>1</v>
      </c>
      <c r="K23" s="183">
        <v>1</v>
      </c>
      <c r="L23" s="183">
        <v>1</v>
      </c>
      <c r="M23" s="183">
        <v>1</v>
      </c>
      <c r="N23" s="85">
        <v>1</v>
      </c>
      <c r="O23" s="183">
        <v>1</v>
      </c>
      <c r="P23" s="85">
        <v>1</v>
      </c>
      <c r="Q23" s="85">
        <v>1</v>
      </c>
      <c r="R23" s="85">
        <v>1</v>
      </c>
      <c r="S23" s="85">
        <v>1</v>
      </c>
      <c r="T23" s="85">
        <v>1</v>
      </c>
      <c r="U23" s="85">
        <v>1</v>
      </c>
      <c r="V23" s="85">
        <v>1</v>
      </c>
      <c r="W23" s="20">
        <v>0</v>
      </c>
      <c r="X23" s="85">
        <v>1</v>
      </c>
      <c r="Y23" s="85">
        <v>1</v>
      </c>
      <c r="Z23" s="85">
        <v>1</v>
      </c>
      <c r="AA23" s="85">
        <v>1</v>
      </c>
      <c r="AB23" s="183">
        <v>1</v>
      </c>
      <c r="AC23" s="85">
        <v>1</v>
      </c>
      <c r="AD23" s="85">
        <v>1</v>
      </c>
      <c r="AE23" s="85">
        <v>1</v>
      </c>
      <c r="AF23" s="85">
        <v>1</v>
      </c>
      <c r="AG23" s="85">
        <v>1</v>
      </c>
      <c r="AH23" s="111">
        <v>0</v>
      </c>
      <c r="AI23" s="85">
        <v>1</v>
      </c>
      <c r="AJ23" s="111">
        <v>0</v>
      </c>
      <c r="AK23" s="264">
        <v>0</v>
      </c>
      <c r="AL23" s="85">
        <v>1</v>
      </c>
      <c r="AM23" s="279">
        <f t="shared" si="0"/>
        <v>30</v>
      </c>
      <c r="AN23" s="265">
        <f t="shared" si="1"/>
        <v>0.8571428571428571</v>
      </c>
      <c r="AO23" s="283" t="s">
        <v>233</v>
      </c>
    </row>
    <row r="24" spans="1:53" ht="21.5" thickBot="1" x14ac:dyDescent="0.5">
      <c r="A24" s="128">
        <v>17</v>
      </c>
      <c r="B24" s="363" t="s">
        <v>52</v>
      </c>
      <c r="C24" s="142" t="s">
        <v>96</v>
      </c>
      <c r="D24" s="85">
        <v>1</v>
      </c>
      <c r="E24" s="20">
        <v>0</v>
      </c>
      <c r="F24" s="20">
        <v>0</v>
      </c>
      <c r="G24" s="85">
        <v>1</v>
      </c>
      <c r="H24" s="85">
        <v>1</v>
      </c>
      <c r="I24" s="85">
        <v>1</v>
      </c>
      <c r="J24" s="183">
        <v>1</v>
      </c>
      <c r="K24" s="183">
        <v>1</v>
      </c>
      <c r="L24" s="183">
        <v>1</v>
      </c>
      <c r="M24" s="183">
        <v>1</v>
      </c>
      <c r="N24" s="85">
        <v>1</v>
      </c>
      <c r="O24" s="183">
        <v>1</v>
      </c>
      <c r="P24" s="85">
        <v>1</v>
      </c>
      <c r="Q24" s="20">
        <v>0</v>
      </c>
      <c r="R24" s="85">
        <v>1</v>
      </c>
      <c r="S24" s="85">
        <v>1</v>
      </c>
      <c r="T24" s="85">
        <v>1</v>
      </c>
      <c r="U24" s="85">
        <v>1</v>
      </c>
      <c r="V24" s="85">
        <v>1</v>
      </c>
      <c r="W24" s="85">
        <v>1</v>
      </c>
      <c r="X24" s="85">
        <v>1</v>
      </c>
      <c r="Y24" s="85">
        <v>1</v>
      </c>
      <c r="Z24" s="85">
        <v>1</v>
      </c>
      <c r="AA24" s="85">
        <v>1</v>
      </c>
      <c r="AB24" s="183">
        <v>1</v>
      </c>
      <c r="AC24" s="85">
        <v>1</v>
      </c>
      <c r="AD24" s="85">
        <v>1</v>
      </c>
      <c r="AE24" s="85">
        <v>1</v>
      </c>
      <c r="AF24" s="85">
        <v>1</v>
      </c>
      <c r="AG24" s="85">
        <v>1</v>
      </c>
      <c r="AH24" s="85">
        <v>1</v>
      </c>
      <c r="AI24" s="85">
        <v>1</v>
      </c>
      <c r="AJ24" s="85">
        <v>1</v>
      </c>
      <c r="AK24" s="183">
        <v>1</v>
      </c>
      <c r="AL24" s="85">
        <v>1</v>
      </c>
      <c r="AM24" s="279">
        <f t="shared" si="0"/>
        <v>32</v>
      </c>
      <c r="AN24" s="265">
        <f t="shared" si="1"/>
        <v>0.91428571428571426</v>
      </c>
    </row>
    <row r="25" spans="1:53" ht="21.5" thickBot="1" x14ac:dyDescent="0.5">
      <c r="A25" s="129">
        <v>18</v>
      </c>
      <c r="B25" s="364"/>
      <c r="C25" s="142" t="s">
        <v>97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  <c r="I25" s="85">
        <v>1</v>
      </c>
      <c r="J25" s="183">
        <v>1</v>
      </c>
      <c r="K25" s="183">
        <v>1</v>
      </c>
      <c r="L25" s="183">
        <v>1</v>
      </c>
      <c r="M25" s="183">
        <v>1</v>
      </c>
      <c r="N25" s="85">
        <v>1</v>
      </c>
      <c r="O25" s="183">
        <v>1</v>
      </c>
      <c r="P25" s="85">
        <v>1</v>
      </c>
      <c r="Q25" s="85">
        <v>1</v>
      </c>
      <c r="R25" s="85">
        <v>1</v>
      </c>
      <c r="S25" s="85">
        <v>1</v>
      </c>
      <c r="T25" s="85">
        <v>1</v>
      </c>
      <c r="U25" s="85">
        <v>1</v>
      </c>
      <c r="V25" s="85">
        <v>1</v>
      </c>
      <c r="W25" s="85">
        <v>1</v>
      </c>
      <c r="X25" s="85">
        <v>1</v>
      </c>
      <c r="Y25" s="85">
        <v>1</v>
      </c>
      <c r="Z25" s="85">
        <v>1</v>
      </c>
      <c r="AA25" s="85">
        <v>1</v>
      </c>
      <c r="AB25" s="183">
        <v>1</v>
      </c>
      <c r="AC25" s="85">
        <v>1</v>
      </c>
      <c r="AD25" s="85">
        <v>1</v>
      </c>
      <c r="AE25" s="85">
        <v>1</v>
      </c>
      <c r="AF25" s="85">
        <v>1</v>
      </c>
      <c r="AG25" s="85">
        <v>1</v>
      </c>
      <c r="AH25" s="111">
        <v>0</v>
      </c>
      <c r="AI25" s="111">
        <v>0</v>
      </c>
      <c r="AJ25" s="111">
        <v>0</v>
      </c>
      <c r="AK25" s="264">
        <v>0</v>
      </c>
      <c r="AL25" s="85">
        <v>1</v>
      </c>
      <c r="AM25" s="279">
        <f t="shared" si="0"/>
        <v>31</v>
      </c>
      <c r="AN25" s="265">
        <f t="shared" si="1"/>
        <v>0.88571428571428568</v>
      </c>
    </row>
    <row r="26" spans="1:53" ht="21.5" thickBot="1" x14ac:dyDescent="0.5">
      <c r="A26" s="133">
        <v>19</v>
      </c>
      <c r="B26" s="364"/>
      <c r="C26" s="259" t="s">
        <v>103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  <c r="I26" s="85">
        <v>1</v>
      </c>
      <c r="J26" s="183">
        <v>1</v>
      </c>
      <c r="K26" s="183">
        <v>1</v>
      </c>
      <c r="L26" s="183">
        <v>1</v>
      </c>
      <c r="M26" s="183">
        <v>1</v>
      </c>
      <c r="N26" s="85">
        <v>1</v>
      </c>
      <c r="O26" s="183">
        <v>1</v>
      </c>
      <c r="P26" s="85">
        <v>1</v>
      </c>
      <c r="Q26" s="85">
        <v>1</v>
      </c>
      <c r="R26" s="85">
        <v>1</v>
      </c>
      <c r="S26" s="85">
        <v>1</v>
      </c>
      <c r="T26" s="85">
        <v>1</v>
      </c>
      <c r="U26" s="20">
        <v>0</v>
      </c>
      <c r="V26" s="20">
        <v>0</v>
      </c>
      <c r="W26" s="85">
        <v>1</v>
      </c>
      <c r="X26" s="85">
        <v>1</v>
      </c>
      <c r="Y26" s="85">
        <v>1</v>
      </c>
      <c r="Z26" s="85">
        <v>1</v>
      </c>
      <c r="AA26" s="85">
        <v>1</v>
      </c>
      <c r="AB26" s="183">
        <v>1</v>
      </c>
      <c r="AC26" s="85">
        <v>1</v>
      </c>
      <c r="AD26" s="85">
        <v>1</v>
      </c>
      <c r="AE26" s="85">
        <v>1</v>
      </c>
      <c r="AF26" s="85">
        <v>1</v>
      </c>
      <c r="AG26" s="85">
        <v>1</v>
      </c>
      <c r="AH26" s="85">
        <v>1</v>
      </c>
      <c r="AI26" s="85">
        <v>1</v>
      </c>
      <c r="AJ26" s="111">
        <v>0</v>
      </c>
      <c r="AK26" s="85">
        <v>1</v>
      </c>
      <c r="AL26" s="85">
        <v>1</v>
      </c>
      <c r="AM26" s="279">
        <f t="shared" si="0"/>
        <v>32</v>
      </c>
      <c r="AN26" s="265">
        <f t="shared" si="1"/>
        <v>0.91428571428571426</v>
      </c>
    </row>
    <row r="27" spans="1:53" ht="21.5" thickBot="1" x14ac:dyDescent="0.5">
      <c r="A27" s="134">
        <v>20</v>
      </c>
      <c r="B27" s="353" t="s">
        <v>63</v>
      </c>
      <c r="C27" s="143" t="s">
        <v>98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  <c r="I27" s="20">
        <v>0</v>
      </c>
      <c r="J27" s="183">
        <v>1</v>
      </c>
      <c r="K27" s="183">
        <v>1</v>
      </c>
      <c r="L27" s="183">
        <v>1</v>
      </c>
      <c r="M27" s="183">
        <v>1</v>
      </c>
      <c r="N27" s="85">
        <v>1</v>
      </c>
      <c r="O27" s="183">
        <v>1</v>
      </c>
      <c r="P27" s="85">
        <v>1</v>
      </c>
      <c r="Q27" s="85">
        <v>1</v>
      </c>
      <c r="R27" s="85">
        <v>1</v>
      </c>
      <c r="S27" s="85">
        <v>1</v>
      </c>
      <c r="T27" s="85">
        <v>1</v>
      </c>
      <c r="U27" s="85">
        <v>1</v>
      </c>
      <c r="V27" s="85">
        <v>1</v>
      </c>
      <c r="W27" s="85">
        <v>1</v>
      </c>
      <c r="X27" s="85">
        <v>1</v>
      </c>
      <c r="Y27" s="85">
        <v>1</v>
      </c>
      <c r="Z27" s="85">
        <v>1</v>
      </c>
      <c r="AA27" s="85">
        <v>1</v>
      </c>
      <c r="AB27" s="183">
        <v>1</v>
      </c>
      <c r="AC27" s="85">
        <v>1</v>
      </c>
      <c r="AD27" s="85">
        <v>1</v>
      </c>
      <c r="AE27" s="85">
        <v>1</v>
      </c>
      <c r="AF27" s="85">
        <v>1</v>
      </c>
      <c r="AG27" s="85">
        <v>1</v>
      </c>
      <c r="AH27" s="85">
        <v>1</v>
      </c>
      <c r="AI27" s="85">
        <v>1</v>
      </c>
      <c r="AJ27" s="85">
        <v>1</v>
      </c>
      <c r="AK27" s="183">
        <v>1</v>
      </c>
      <c r="AL27" s="85">
        <v>1</v>
      </c>
      <c r="AM27" s="279">
        <f t="shared" si="0"/>
        <v>34</v>
      </c>
      <c r="AN27" s="265">
        <f t="shared" si="1"/>
        <v>0.97142857142857142</v>
      </c>
    </row>
    <row r="28" spans="1:53" ht="21.5" thickBot="1" x14ac:dyDescent="0.5">
      <c r="A28" s="135">
        <v>21</v>
      </c>
      <c r="B28" s="354"/>
      <c r="C28" s="143" t="s">
        <v>99</v>
      </c>
      <c r="D28" s="85">
        <v>1</v>
      </c>
      <c r="E28" s="85">
        <v>1</v>
      </c>
      <c r="F28" s="85">
        <v>1</v>
      </c>
      <c r="G28" s="85">
        <v>1</v>
      </c>
      <c r="H28" s="85">
        <v>1</v>
      </c>
      <c r="I28" s="85">
        <v>1</v>
      </c>
      <c r="J28" s="183">
        <v>1</v>
      </c>
      <c r="K28" s="183">
        <v>1</v>
      </c>
      <c r="L28" s="183">
        <v>1</v>
      </c>
      <c r="M28" s="183">
        <v>1</v>
      </c>
      <c r="N28" s="85">
        <v>1</v>
      </c>
      <c r="O28" s="183">
        <v>1</v>
      </c>
      <c r="P28" s="85">
        <v>1</v>
      </c>
      <c r="Q28" s="85">
        <v>1</v>
      </c>
      <c r="R28" s="85">
        <v>1</v>
      </c>
      <c r="S28" s="85">
        <v>1</v>
      </c>
      <c r="T28" s="85">
        <v>1</v>
      </c>
      <c r="U28" s="85">
        <v>1</v>
      </c>
      <c r="V28" s="85">
        <v>1</v>
      </c>
      <c r="W28" s="85">
        <v>1</v>
      </c>
      <c r="X28" s="85">
        <v>1</v>
      </c>
      <c r="Y28" s="85">
        <v>1</v>
      </c>
      <c r="Z28" s="85">
        <v>1</v>
      </c>
      <c r="AA28" s="85">
        <v>1</v>
      </c>
      <c r="AB28" s="183">
        <v>1</v>
      </c>
      <c r="AC28" s="85">
        <v>1</v>
      </c>
      <c r="AD28" s="85">
        <v>1</v>
      </c>
      <c r="AE28" s="85">
        <v>1</v>
      </c>
      <c r="AF28" s="85">
        <v>1</v>
      </c>
      <c r="AG28" s="85">
        <v>1</v>
      </c>
      <c r="AH28" s="85">
        <v>1</v>
      </c>
      <c r="AI28" s="85">
        <v>1</v>
      </c>
      <c r="AJ28" s="111">
        <v>0</v>
      </c>
      <c r="AK28" s="264">
        <v>0</v>
      </c>
      <c r="AL28" s="85">
        <v>1</v>
      </c>
      <c r="AM28" s="279">
        <f t="shared" si="0"/>
        <v>33</v>
      </c>
      <c r="AN28" s="265">
        <f t="shared" si="1"/>
        <v>0.94285714285714284</v>
      </c>
      <c r="AO28" s="283" t="s">
        <v>233</v>
      </c>
    </row>
    <row r="29" spans="1:53" ht="21.5" thickBot="1" x14ac:dyDescent="0.5">
      <c r="A29" s="260">
        <v>22</v>
      </c>
      <c r="B29" s="261" t="s">
        <v>61</v>
      </c>
      <c r="C29" s="262" t="s">
        <v>101</v>
      </c>
      <c r="D29" s="99">
        <v>1</v>
      </c>
      <c r="E29" s="99">
        <v>1</v>
      </c>
      <c r="F29" s="99">
        <v>1</v>
      </c>
      <c r="G29" s="99">
        <v>1</v>
      </c>
      <c r="H29" s="99">
        <v>1</v>
      </c>
      <c r="I29" s="99">
        <v>1</v>
      </c>
      <c r="J29" s="220">
        <v>1</v>
      </c>
      <c r="K29" s="220">
        <v>1</v>
      </c>
      <c r="L29" s="220">
        <v>1</v>
      </c>
      <c r="M29" s="220">
        <v>1</v>
      </c>
      <c r="N29" s="99">
        <v>1</v>
      </c>
      <c r="O29" s="220">
        <v>1</v>
      </c>
      <c r="P29" s="99">
        <v>1</v>
      </c>
      <c r="Q29" s="99">
        <v>1</v>
      </c>
      <c r="R29" s="99">
        <v>1</v>
      </c>
      <c r="S29" s="250">
        <v>0</v>
      </c>
      <c r="T29" s="250">
        <v>0</v>
      </c>
      <c r="U29" s="250">
        <v>0</v>
      </c>
      <c r="V29" s="250">
        <v>1</v>
      </c>
      <c r="W29" s="99">
        <v>1</v>
      </c>
      <c r="X29" s="99">
        <v>1</v>
      </c>
      <c r="Y29" s="99">
        <v>1</v>
      </c>
      <c r="Z29" s="99">
        <v>1</v>
      </c>
      <c r="AA29" s="99">
        <v>1</v>
      </c>
      <c r="AB29" s="220">
        <v>1</v>
      </c>
      <c r="AC29" s="99">
        <v>1</v>
      </c>
      <c r="AD29" s="99">
        <v>1</v>
      </c>
      <c r="AE29" s="99">
        <v>1</v>
      </c>
      <c r="AF29" s="99">
        <v>1</v>
      </c>
      <c r="AG29" s="99">
        <v>1</v>
      </c>
      <c r="AH29" s="99">
        <v>1</v>
      </c>
      <c r="AI29" s="99">
        <v>1</v>
      </c>
      <c r="AJ29" s="99">
        <v>1</v>
      </c>
      <c r="AK29" s="220">
        <v>1</v>
      </c>
      <c r="AL29" s="99">
        <v>1</v>
      </c>
      <c r="AM29" s="279">
        <f t="shared" si="0"/>
        <v>32</v>
      </c>
      <c r="AN29" s="265">
        <f t="shared" si="1"/>
        <v>0.91428571428571426</v>
      </c>
    </row>
    <row r="30" spans="1:53" ht="21.5" thickBot="1" x14ac:dyDescent="0.4">
      <c r="A30" s="153"/>
      <c r="B30" s="154" t="s">
        <v>106</v>
      </c>
      <c r="C30" s="155" t="s">
        <v>102</v>
      </c>
      <c r="D30" s="257">
        <v>1</v>
      </c>
    </row>
    <row r="32" spans="1:53" ht="43.5" x14ac:dyDescent="0.35">
      <c r="C32" s="395" t="s">
        <v>235</v>
      </c>
      <c r="D32" s="396" t="s">
        <v>234</v>
      </c>
    </row>
    <row r="33" spans="3:4" ht="23.5" x14ac:dyDescent="0.35">
      <c r="C33" s="272">
        <f>100</f>
        <v>100</v>
      </c>
      <c r="D33" s="393">
        <v>1</v>
      </c>
    </row>
    <row r="34" spans="3:4" ht="23.5" x14ac:dyDescent="0.35">
      <c r="C34" s="272" t="s">
        <v>218</v>
      </c>
      <c r="D34" s="393">
        <v>13</v>
      </c>
    </row>
    <row r="35" spans="3:4" ht="23.5" x14ac:dyDescent="0.55000000000000004">
      <c r="C35" s="273" t="s">
        <v>219</v>
      </c>
      <c r="D35" s="393">
        <v>5</v>
      </c>
    </row>
    <row r="36" spans="3:4" ht="23.5" x14ac:dyDescent="0.55000000000000004">
      <c r="C36" s="274" t="s">
        <v>220</v>
      </c>
      <c r="D36" s="394">
        <v>4</v>
      </c>
    </row>
  </sheetData>
  <mergeCells count="40">
    <mergeCell ref="AH4:AI4"/>
    <mergeCell ref="AH6:AI6"/>
    <mergeCell ref="Y4:Z4"/>
    <mergeCell ref="Y6:Z6"/>
    <mergeCell ref="AD4:AE4"/>
    <mergeCell ref="AD6:AE6"/>
    <mergeCell ref="AF4:AG4"/>
    <mergeCell ref="AF6:AG6"/>
    <mergeCell ref="AA4:AB4"/>
    <mergeCell ref="AA6:AB6"/>
    <mergeCell ref="S6:T6"/>
    <mergeCell ref="U6:V6"/>
    <mergeCell ref="A1:X1"/>
    <mergeCell ref="A2:X2"/>
    <mergeCell ref="A3:X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AC14:AL14"/>
    <mergeCell ref="AJ4:AK4"/>
    <mergeCell ref="AJ6:AK6"/>
    <mergeCell ref="B27:B28"/>
    <mergeCell ref="B8:B10"/>
    <mergeCell ref="B11:B14"/>
    <mergeCell ref="B15:B19"/>
    <mergeCell ref="B20:B23"/>
    <mergeCell ref="B24:B26"/>
    <mergeCell ref="G6:H6"/>
    <mergeCell ref="I6:J6"/>
    <mergeCell ref="K6:L6"/>
    <mergeCell ref="W6:X6"/>
    <mergeCell ref="M6:N6"/>
    <mergeCell ref="O6:P6"/>
    <mergeCell ref="Q6:R6"/>
  </mergeCells>
  <pageMargins left="0.7" right="0.7" top="0.75" bottom="0.75" header="0.3" footer="0.3"/>
  <pageSetup paperSize="9" scale="46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3CF9-6780-40DF-9C66-C47FFBEEBFF2}">
  <dimension ref="A1:AC12"/>
  <sheetViews>
    <sheetView view="pageBreakPreview" zoomScale="110" zoomScaleNormal="110" zoomScaleSheetLayoutView="110" workbookViewId="0">
      <selection activeCell="W21" sqref="W21"/>
    </sheetView>
  </sheetViews>
  <sheetFormatPr defaultRowHeight="14.5" x14ac:dyDescent="0.35"/>
  <cols>
    <col min="1" max="1" width="11.08984375" customWidth="1"/>
    <col min="2" max="2" width="14.1796875" customWidth="1"/>
    <col min="3" max="3" width="11.26953125" bestFit="1" customWidth="1"/>
    <col min="4" max="7" width="14" customWidth="1"/>
    <col min="8" max="8" width="13.90625" bestFit="1" customWidth="1"/>
    <col min="9" max="27" width="13.90625" customWidth="1"/>
    <col min="28" max="29" width="13.90625" bestFit="1" customWidth="1"/>
  </cols>
  <sheetData>
    <row r="1" spans="1:29" ht="23.25" customHeight="1" x14ac:dyDescent="0.35">
      <c r="A1" s="335" t="s">
        <v>0</v>
      </c>
      <c r="B1" s="336"/>
      <c r="C1" s="336"/>
      <c r="D1" s="336"/>
      <c r="E1" s="336"/>
      <c r="F1" s="336"/>
      <c r="G1" s="336"/>
      <c r="H1" s="336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2" spans="1:29" ht="15.75" customHeight="1" x14ac:dyDescent="0.35">
      <c r="A2" s="337" t="s">
        <v>120</v>
      </c>
      <c r="B2" s="338"/>
      <c r="C2" s="338"/>
      <c r="D2" s="338"/>
      <c r="E2" s="338"/>
      <c r="F2" s="338"/>
      <c r="G2" s="338"/>
      <c r="H2" s="338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</row>
    <row r="3" spans="1:29" ht="12.75" customHeight="1" x14ac:dyDescent="0.35">
      <c r="A3" s="340" t="s">
        <v>119</v>
      </c>
      <c r="B3" s="341"/>
      <c r="C3" s="341"/>
      <c r="D3" s="28" t="s">
        <v>3</v>
      </c>
      <c r="E3" s="28" t="s">
        <v>4</v>
      </c>
      <c r="F3" s="28" t="s">
        <v>5</v>
      </c>
      <c r="G3" s="28" t="s">
        <v>6</v>
      </c>
      <c r="H3" s="28" t="s">
        <v>6</v>
      </c>
      <c r="I3" s="28" t="s">
        <v>6</v>
      </c>
      <c r="J3" s="28" t="s">
        <v>6</v>
      </c>
      <c r="K3" s="28" t="s">
        <v>8</v>
      </c>
      <c r="L3" s="28" t="s">
        <v>8</v>
      </c>
      <c r="M3" s="28" t="s">
        <v>9</v>
      </c>
      <c r="N3" s="28" t="s">
        <v>9</v>
      </c>
      <c r="O3" s="28" t="s">
        <v>10</v>
      </c>
      <c r="P3" s="28" t="s">
        <v>10</v>
      </c>
      <c r="Q3" s="28" t="s">
        <v>14</v>
      </c>
      <c r="R3" s="28" t="s">
        <v>14</v>
      </c>
      <c r="S3" s="28" t="s">
        <v>15</v>
      </c>
      <c r="T3" s="28" t="s">
        <v>15</v>
      </c>
      <c r="U3" s="28" t="s">
        <v>132</v>
      </c>
      <c r="V3" s="28" t="s">
        <v>132</v>
      </c>
      <c r="W3" s="28" t="s">
        <v>194</v>
      </c>
      <c r="X3" s="28" t="s">
        <v>198</v>
      </c>
      <c r="Y3" s="28" t="s">
        <v>198</v>
      </c>
      <c r="Z3" s="28" t="s">
        <v>199</v>
      </c>
      <c r="AA3" s="28" t="s">
        <v>199</v>
      </c>
      <c r="AB3" s="28" t="s">
        <v>200</v>
      </c>
      <c r="AC3" s="28" t="s">
        <v>200</v>
      </c>
    </row>
    <row r="4" spans="1:29" ht="12" customHeight="1" x14ac:dyDescent="0.35">
      <c r="A4" s="340"/>
      <c r="B4" s="341"/>
      <c r="C4" s="341"/>
      <c r="D4" s="29" t="s">
        <v>67</v>
      </c>
      <c r="E4" s="29" t="s">
        <v>67</v>
      </c>
      <c r="F4" s="29" t="s">
        <v>67</v>
      </c>
      <c r="G4" s="29" t="s">
        <v>67</v>
      </c>
      <c r="H4" s="29" t="s">
        <v>70</v>
      </c>
      <c r="I4" s="29" t="s">
        <v>67</v>
      </c>
      <c r="J4" s="29" t="s">
        <v>70</v>
      </c>
      <c r="K4" s="29" t="s">
        <v>67</v>
      </c>
      <c r="L4" s="29" t="s">
        <v>70</v>
      </c>
      <c r="M4" s="29" t="s">
        <v>67</v>
      </c>
      <c r="N4" s="29" t="s">
        <v>70</v>
      </c>
      <c r="O4" s="29" t="s">
        <v>67</v>
      </c>
      <c r="P4" s="29" t="s">
        <v>70</v>
      </c>
      <c r="Q4" s="29" t="s">
        <v>67</v>
      </c>
      <c r="R4" s="29" t="s">
        <v>70</v>
      </c>
      <c r="S4" s="29" t="s">
        <v>67</v>
      </c>
      <c r="T4" s="29" t="s">
        <v>70</v>
      </c>
      <c r="U4" s="29" t="s">
        <v>67</v>
      </c>
      <c r="V4" s="29" t="s">
        <v>70</v>
      </c>
      <c r="W4" s="29" t="s">
        <v>70</v>
      </c>
      <c r="X4" s="29" t="s">
        <v>67</v>
      </c>
      <c r="Y4" s="29" t="s">
        <v>70</v>
      </c>
      <c r="Z4" s="29" t="s">
        <v>67</v>
      </c>
      <c r="AA4" s="29" t="s">
        <v>70</v>
      </c>
      <c r="AB4" s="29" t="s">
        <v>67</v>
      </c>
      <c r="AC4" s="29" t="s">
        <v>70</v>
      </c>
    </row>
    <row r="5" spans="1:29" s="1" customFormat="1" ht="32.25" customHeight="1" x14ac:dyDescent="0.3">
      <c r="A5" s="45" t="s">
        <v>16</v>
      </c>
      <c r="B5" s="30" t="s">
        <v>17</v>
      </c>
      <c r="C5" s="31" t="s">
        <v>68</v>
      </c>
      <c r="D5" s="32" t="s">
        <v>104</v>
      </c>
      <c r="E5" s="32" t="s">
        <v>109</v>
      </c>
      <c r="F5" s="32" t="s">
        <v>118</v>
      </c>
      <c r="G5" s="32" t="s">
        <v>122</v>
      </c>
      <c r="H5" s="32" t="s">
        <v>122</v>
      </c>
      <c r="I5" s="32" t="s">
        <v>126</v>
      </c>
      <c r="J5" s="32" t="s">
        <v>126</v>
      </c>
      <c r="K5" s="32" t="s">
        <v>130</v>
      </c>
      <c r="L5" s="32" t="s">
        <v>130</v>
      </c>
      <c r="M5" s="32" t="s">
        <v>131</v>
      </c>
      <c r="N5" s="32" t="s">
        <v>134</v>
      </c>
      <c r="O5" s="32" t="s">
        <v>135</v>
      </c>
      <c r="P5" s="32" t="s">
        <v>135</v>
      </c>
      <c r="Q5" s="32" t="s">
        <v>136</v>
      </c>
      <c r="R5" s="32" t="s">
        <v>136</v>
      </c>
      <c r="S5" s="32" t="s">
        <v>192</v>
      </c>
      <c r="T5" s="32" t="s">
        <v>192</v>
      </c>
      <c r="U5" s="32" t="s">
        <v>193</v>
      </c>
      <c r="V5" s="32" t="s">
        <v>193</v>
      </c>
      <c r="W5" s="32" t="s">
        <v>196</v>
      </c>
      <c r="X5" s="32" t="s">
        <v>211</v>
      </c>
      <c r="Y5" s="32" t="s">
        <v>211</v>
      </c>
      <c r="Z5" s="32" t="s">
        <v>212</v>
      </c>
      <c r="AA5" s="32" t="s">
        <v>212</v>
      </c>
      <c r="AB5" s="32" t="s">
        <v>213</v>
      </c>
      <c r="AC5" s="32" t="s">
        <v>213</v>
      </c>
    </row>
    <row r="6" spans="1:29" ht="17.25" customHeight="1" x14ac:dyDescent="0.35">
      <c r="A6" s="46">
        <v>1</v>
      </c>
      <c r="B6" s="33" t="s">
        <v>19</v>
      </c>
      <c r="C6" s="34">
        <v>3</v>
      </c>
      <c r="D6" s="35">
        <v>0</v>
      </c>
      <c r="E6" s="35">
        <v>0</v>
      </c>
      <c r="F6" s="35">
        <v>0</v>
      </c>
      <c r="G6" s="38">
        <v>1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66">
        <v>1</v>
      </c>
      <c r="R6" s="66">
        <v>1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263">
        <v>1</v>
      </c>
      <c r="Y6" s="263">
        <v>1</v>
      </c>
      <c r="Z6" s="263">
        <v>1</v>
      </c>
      <c r="AA6" s="263">
        <v>1</v>
      </c>
      <c r="AB6" s="35">
        <v>0</v>
      </c>
      <c r="AC6" s="35">
        <v>0</v>
      </c>
    </row>
    <row r="7" spans="1:29" ht="15.5" x14ac:dyDescent="0.35">
      <c r="A7" s="48">
        <v>2</v>
      </c>
      <c r="B7" s="36" t="s">
        <v>24</v>
      </c>
      <c r="C7" s="34">
        <v>4</v>
      </c>
      <c r="D7" s="50">
        <v>1</v>
      </c>
      <c r="E7" s="50">
        <v>1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66">
        <v>1</v>
      </c>
      <c r="R7" s="66">
        <v>1</v>
      </c>
      <c r="S7" s="35">
        <v>0</v>
      </c>
      <c r="T7" s="35">
        <v>0</v>
      </c>
      <c r="U7" s="38">
        <v>1</v>
      </c>
      <c r="V7" s="38">
        <v>1</v>
      </c>
      <c r="W7" s="38">
        <v>2</v>
      </c>
      <c r="X7" s="35">
        <v>0</v>
      </c>
      <c r="Y7" s="35">
        <v>0</v>
      </c>
      <c r="Z7" s="35">
        <v>0</v>
      </c>
      <c r="AA7" s="35">
        <v>0</v>
      </c>
      <c r="AB7" s="38">
        <v>2</v>
      </c>
      <c r="AC7" s="38">
        <v>2</v>
      </c>
    </row>
    <row r="8" spans="1:29" ht="14.5" customHeight="1" x14ac:dyDescent="0.35">
      <c r="A8" s="49">
        <v>3</v>
      </c>
      <c r="B8" s="37" t="s">
        <v>37</v>
      </c>
      <c r="C8" s="34">
        <v>5</v>
      </c>
      <c r="D8" s="50">
        <v>1</v>
      </c>
      <c r="E8" s="35">
        <v>0</v>
      </c>
      <c r="F8" s="35">
        <v>0</v>
      </c>
      <c r="G8" s="35">
        <v>0</v>
      </c>
      <c r="H8" s="35">
        <v>0</v>
      </c>
      <c r="I8" s="38">
        <v>1</v>
      </c>
      <c r="J8" s="35">
        <v>0</v>
      </c>
      <c r="K8" s="38">
        <v>1</v>
      </c>
      <c r="L8" s="38">
        <v>1</v>
      </c>
      <c r="M8" s="35">
        <v>0</v>
      </c>
      <c r="N8" s="35">
        <v>0</v>
      </c>
      <c r="O8" s="35">
        <v>0</v>
      </c>
      <c r="P8" s="35">
        <v>0</v>
      </c>
      <c r="Q8" s="66">
        <v>2</v>
      </c>
      <c r="R8" s="66">
        <v>3</v>
      </c>
      <c r="S8" s="35">
        <v>0</v>
      </c>
      <c r="T8" s="35">
        <v>0</v>
      </c>
      <c r="U8" s="38">
        <v>2</v>
      </c>
      <c r="V8" s="35">
        <v>0</v>
      </c>
      <c r="W8" s="38">
        <v>4</v>
      </c>
      <c r="X8" s="263">
        <v>1</v>
      </c>
      <c r="Y8" s="263">
        <v>1</v>
      </c>
      <c r="Z8" s="35">
        <v>0</v>
      </c>
      <c r="AA8" s="35">
        <v>0</v>
      </c>
      <c r="AB8" s="38">
        <v>3</v>
      </c>
      <c r="AC8" s="38">
        <v>2</v>
      </c>
    </row>
    <row r="9" spans="1:29" ht="15.5" x14ac:dyDescent="0.35">
      <c r="A9" s="53">
        <v>4</v>
      </c>
      <c r="B9" s="41" t="s">
        <v>47</v>
      </c>
      <c r="C9" s="34">
        <v>4</v>
      </c>
      <c r="D9" s="50">
        <v>1</v>
      </c>
      <c r="E9" s="50">
        <v>1</v>
      </c>
      <c r="F9" s="35">
        <v>0</v>
      </c>
      <c r="G9" s="35">
        <v>0</v>
      </c>
      <c r="H9" s="35">
        <v>0</v>
      </c>
      <c r="I9" s="38">
        <v>1</v>
      </c>
      <c r="J9" s="35">
        <v>0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66">
        <v>2</v>
      </c>
      <c r="R9" s="66">
        <v>1</v>
      </c>
      <c r="S9" s="66">
        <v>1</v>
      </c>
      <c r="T9" s="66">
        <v>1</v>
      </c>
      <c r="U9" s="38">
        <v>2</v>
      </c>
      <c r="V9" s="38">
        <v>2</v>
      </c>
      <c r="W9" s="35">
        <v>0</v>
      </c>
      <c r="X9" s="263">
        <v>1</v>
      </c>
      <c r="Y9" s="263">
        <v>1</v>
      </c>
      <c r="Z9" s="263">
        <v>3</v>
      </c>
      <c r="AA9" s="35">
        <v>0</v>
      </c>
      <c r="AB9" s="38">
        <v>2</v>
      </c>
      <c r="AC9" s="38">
        <v>2</v>
      </c>
    </row>
    <row r="10" spans="1:29" ht="15.5" x14ac:dyDescent="0.35">
      <c r="A10" s="54">
        <v>5</v>
      </c>
      <c r="B10" s="42" t="s">
        <v>52</v>
      </c>
      <c r="C10" s="34">
        <v>3</v>
      </c>
      <c r="D10" s="35">
        <v>0</v>
      </c>
      <c r="E10" s="50">
        <v>1</v>
      </c>
      <c r="F10" s="38">
        <v>1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263">
        <v>1</v>
      </c>
      <c r="AA10" s="263">
        <v>1</v>
      </c>
      <c r="AB10" s="38">
        <v>2</v>
      </c>
      <c r="AC10" s="38">
        <v>1</v>
      </c>
    </row>
    <row r="11" spans="1:29" ht="15.5" x14ac:dyDescent="0.35">
      <c r="A11" s="56">
        <v>6</v>
      </c>
      <c r="B11" s="44" t="s">
        <v>61</v>
      </c>
      <c r="C11" s="34">
        <v>1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</row>
    <row r="12" spans="1:29" ht="16" thickBot="1" x14ac:dyDescent="0.4">
      <c r="A12" s="57">
        <v>7</v>
      </c>
      <c r="B12" s="58" t="s">
        <v>63</v>
      </c>
      <c r="C12" s="59">
        <v>2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8">
        <v>1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8">
        <v>1</v>
      </c>
      <c r="AC12" s="38">
        <v>1</v>
      </c>
    </row>
  </sheetData>
  <mergeCells count="3">
    <mergeCell ref="A1:H1"/>
    <mergeCell ref="A2:H2"/>
    <mergeCell ref="A3:C4"/>
  </mergeCells>
  <pageMargins left="0.7" right="0.7" top="0.75" bottom="0.75" header="0.3" footer="0.3"/>
  <pageSetup paperSize="9" scale="32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E4CE-5959-493D-A37F-FBC948956D2D}">
  <sheetPr>
    <pageSetUpPr fitToPage="1"/>
  </sheetPr>
  <dimension ref="A1:Q29"/>
  <sheetViews>
    <sheetView zoomScaleNormal="100" workbookViewId="0">
      <selection activeCell="G15" sqref="G15"/>
    </sheetView>
  </sheetViews>
  <sheetFormatPr defaultRowHeight="14.5" x14ac:dyDescent="0.35"/>
  <cols>
    <col min="2" max="2" width="13.08984375" customWidth="1"/>
    <col min="3" max="3" width="25.90625" customWidth="1"/>
    <col min="4" max="17" width="10.6328125" customWidth="1"/>
  </cols>
  <sheetData>
    <row r="1" spans="1:17" ht="23" thickBot="1" x14ac:dyDescent="0.4">
      <c r="A1" s="368" t="s">
        <v>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70"/>
    </row>
    <row r="2" spans="1:17" ht="17.5" x14ac:dyDescent="0.35">
      <c r="A2" s="371" t="s">
        <v>107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3"/>
    </row>
    <row r="3" spans="1:17" ht="15" x14ac:dyDescent="0.35">
      <c r="A3" s="337" t="s">
        <v>108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74"/>
    </row>
    <row r="4" spans="1:17" ht="17.5" x14ac:dyDescent="0.35">
      <c r="A4" s="211"/>
      <c r="B4" s="148"/>
      <c r="C4" s="148"/>
      <c r="D4" s="375" t="s">
        <v>194</v>
      </c>
      <c r="E4" s="375"/>
      <c r="F4" s="375" t="s">
        <v>197</v>
      </c>
      <c r="G4" s="375"/>
      <c r="H4" s="375" t="s">
        <v>198</v>
      </c>
      <c r="I4" s="375"/>
      <c r="J4" s="375" t="s">
        <v>199</v>
      </c>
      <c r="K4" s="375"/>
      <c r="L4" s="375" t="s">
        <v>200</v>
      </c>
      <c r="M4" s="375"/>
      <c r="N4" s="375" t="s">
        <v>201</v>
      </c>
      <c r="O4" s="375"/>
      <c r="P4" s="375" t="s">
        <v>202</v>
      </c>
      <c r="Q4" s="375"/>
    </row>
    <row r="5" spans="1:17" s="147" customFormat="1" ht="31" customHeight="1" thickBot="1" x14ac:dyDescent="0.35">
      <c r="A5" s="212"/>
      <c r="B5" s="156"/>
      <c r="C5" s="156"/>
      <c r="D5" s="252" t="s">
        <v>203</v>
      </c>
      <c r="E5" s="253" t="s">
        <v>204</v>
      </c>
      <c r="F5" s="252" t="s">
        <v>205</v>
      </c>
      <c r="G5" s="253" t="s">
        <v>204</v>
      </c>
      <c r="H5" s="252" t="s">
        <v>205</v>
      </c>
      <c r="I5" s="253" t="s">
        <v>204</v>
      </c>
      <c r="J5" s="252" t="s">
        <v>205</v>
      </c>
      <c r="K5" s="253" t="s">
        <v>204</v>
      </c>
      <c r="L5" s="252" t="s">
        <v>205</v>
      </c>
      <c r="M5" s="253" t="s">
        <v>204</v>
      </c>
      <c r="N5" s="252" t="s">
        <v>205</v>
      </c>
      <c r="O5" s="253" t="s">
        <v>204</v>
      </c>
      <c r="P5" s="252" t="s">
        <v>205</v>
      </c>
      <c r="Q5" s="253" t="s">
        <v>204</v>
      </c>
    </row>
    <row r="6" spans="1:17" s="1" customFormat="1" ht="23.25" customHeight="1" thickBot="1" x14ac:dyDescent="0.35">
      <c r="A6" s="158" t="s">
        <v>16</v>
      </c>
      <c r="B6" s="159" t="s">
        <v>17</v>
      </c>
      <c r="C6" s="216" t="s">
        <v>18</v>
      </c>
      <c r="D6" s="217" t="s">
        <v>133</v>
      </c>
      <c r="E6" s="218" t="s">
        <v>133</v>
      </c>
      <c r="F6" s="218" t="s">
        <v>133</v>
      </c>
      <c r="G6" s="218" t="s">
        <v>133</v>
      </c>
      <c r="H6" s="218" t="s">
        <v>133</v>
      </c>
      <c r="I6" s="218" t="s">
        <v>133</v>
      </c>
      <c r="J6" s="218" t="s">
        <v>133</v>
      </c>
      <c r="K6" s="218" t="s">
        <v>133</v>
      </c>
      <c r="L6" s="218" t="s">
        <v>133</v>
      </c>
      <c r="M6" s="218" t="s">
        <v>133</v>
      </c>
      <c r="N6" s="218" t="s">
        <v>133</v>
      </c>
      <c r="O6" s="218" t="s">
        <v>133</v>
      </c>
      <c r="P6" s="218" t="s">
        <v>133</v>
      </c>
      <c r="Q6" s="219" t="s">
        <v>133</v>
      </c>
    </row>
    <row r="7" spans="1:17" ht="23" customHeight="1" x14ac:dyDescent="0.35">
      <c r="A7" s="127">
        <v>1</v>
      </c>
      <c r="B7" s="378" t="s">
        <v>19</v>
      </c>
      <c r="C7" s="190" t="s">
        <v>80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213"/>
    </row>
    <row r="8" spans="1:17" ht="23" customHeight="1" x14ac:dyDescent="0.35">
      <c r="A8" s="129">
        <v>2</v>
      </c>
      <c r="B8" s="379"/>
      <c r="C8" s="149" t="s">
        <v>81</v>
      </c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93"/>
    </row>
    <row r="9" spans="1:17" ht="23" customHeight="1" thickBot="1" x14ac:dyDescent="0.4">
      <c r="A9" s="194">
        <v>3</v>
      </c>
      <c r="B9" s="380"/>
      <c r="C9" s="195" t="s">
        <v>82</v>
      </c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7"/>
    </row>
    <row r="10" spans="1:17" ht="23" customHeight="1" x14ac:dyDescent="0.35">
      <c r="A10" s="128">
        <v>4</v>
      </c>
      <c r="B10" s="381" t="s">
        <v>24</v>
      </c>
      <c r="C10" s="189" t="s">
        <v>83</v>
      </c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213"/>
    </row>
    <row r="11" spans="1:17" ht="23" customHeight="1" x14ac:dyDescent="0.35">
      <c r="A11" s="129">
        <v>5</v>
      </c>
      <c r="B11" s="382"/>
      <c r="C11" s="150" t="s">
        <v>84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93"/>
    </row>
    <row r="12" spans="1:17" ht="23" customHeight="1" x14ac:dyDescent="0.35">
      <c r="A12" s="129">
        <v>6</v>
      </c>
      <c r="B12" s="382"/>
      <c r="C12" s="150" t="s">
        <v>85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93"/>
    </row>
    <row r="13" spans="1:17" ht="23" customHeight="1" thickBot="1" x14ac:dyDescent="0.4">
      <c r="A13" s="214">
        <v>7</v>
      </c>
      <c r="B13" s="383"/>
      <c r="C13" s="198" t="s">
        <v>86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215"/>
    </row>
    <row r="14" spans="1:17" ht="23" customHeight="1" x14ac:dyDescent="0.35">
      <c r="A14" s="127">
        <v>8</v>
      </c>
      <c r="B14" s="384" t="s">
        <v>37</v>
      </c>
      <c r="C14" s="201" t="s">
        <v>87</v>
      </c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2"/>
    </row>
    <row r="15" spans="1:17" ht="23" customHeight="1" x14ac:dyDescent="0.35">
      <c r="A15" s="129">
        <v>9</v>
      </c>
      <c r="B15" s="385"/>
      <c r="C15" s="151" t="s">
        <v>88</v>
      </c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93"/>
    </row>
    <row r="16" spans="1:17" ht="23" customHeight="1" x14ac:dyDescent="0.35">
      <c r="A16" s="129">
        <v>10</v>
      </c>
      <c r="B16" s="385"/>
      <c r="C16" s="151" t="s">
        <v>89</v>
      </c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93"/>
    </row>
    <row r="17" spans="1:17" ht="23" customHeight="1" x14ac:dyDescent="0.35">
      <c r="A17" s="129">
        <v>11</v>
      </c>
      <c r="B17" s="385"/>
      <c r="C17" s="151" t="s">
        <v>90</v>
      </c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93"/>
    </row>
    <row r="18" spans="1:17" ht="23" customHeight="1" thickBot="1" x14ac:dyDescent="0.4">
      <c r="A18" s="194">
        <v>12</v>
      </c>
      <c r="B18" s="386"/>
      <c r="C18" s="202" t="s">
        <v>91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7"/>
    </row>
    <row r="19" spans="1:17" ht="23" customHeight="1" x14ac:dyDescent="0.35">
      <c r="A19" s="128">
        <v>13</v>
      </c>
      <c r="B19" s="387" t="s">
        <v>47</v>
      </c>
      <c r="C19" s="200" t="s">
        <v>92</v>
      </c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213"/>
    </row>
    <row r="20" spans="1:17" ht="23" customHeight="1" x14ac:dyDescent="0.35">
      <c r="A20" s="129">
        <v>14</v>
      </c>
      <c r="B20" s="388"/>
      <c r="C20" s="152" t="s">
        <v>93</v>
      </c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93"/>
    </row>
    <row r="21" spans="1:17" ht="23" customHeight="1" x14ac:dyDescent="0.35">
      <c r="A21" s="129">
        <v>15</v>
      </c>
      <c r="B21" s="388"/>
      <c r="C21" s="152" t="s">
        <v>94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93"/>
    </row>
    <row r="22" spans="1:17" ht="23" customHeight="1" thickBot="1" x14ac:dyDescent="0.4">
      <c r="A22" s="214">
        <v>16</v>
      </c>
      <c r="B22" s="389"/>
      <c r="C22" s="203" t="s">
        <v>95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215"/>
    </row>
    <row r="23" spans="1:17" ht="23" customHeight="1" x14ac:dyDescent="0.35">
      <c r="A23" s="127">
        <v>17</v>
      </c>
      <c r="B23" s="390" t="s">
        <v>52</v>
      </c>
      <c r="C23" s="201" t="s">
        <v>96</v>
      </c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2"/>
    </row>
    <row r="24" spans="1:17" ht="23" customHeight="1" x14ac:dyDescent="0.35">
      <c r="A24" s="129">
        <v>18</v>
      </c>
      <c r="B24" s="391"/>
      <c r="C24" s="151" t="s">
        <v>97</v>
      </c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93"/>
    </row>
    <row r="25" spans="1:17" ht="23" customHeight="1" thickBot="1" x14ac:dyDescent="0.4">
      <c r="A25" s="194">
        <v>19</v>
      </c>
      <c r="B25" s="392"/>
      <c r="C25" s="202" t="s">
        <v>103</v>
      </c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7"/>
    </row>
    <row r="26" spans="1:17" ht="23" customHeight="1" x14ac:dyDescent="0.35">
      <c r="A26" s="128">
        <v>20</v>
      </c>
      <c r="B26" s="376" t="s">
        <v>63</v>
      </c>
      <c r="C26" s="204" t="s">
        <v>98</v>
      </c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213"/>
    </row>
    <row r="27" spans="1:17" ht="23" customHeight="1" thickBot="1" x14ac:dyDescent="0.4">
      <c r="A27" s="214">
        <v>21</v>
      </c>
      <c r="B27" s="377"/>
      <c r="C27" s="205" t="s">
        <v>99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215"/>
    </row>
    <row r="28" spans="1:17" ht="23" customHeight="1" thickBot="1" x14ac:dyDescent="0.4">
      <c r="A28" s="206">
        <v>22</v>
      </c>
      <c r="B28" s="207" t="s">
        <v>61</v>
      </c>
      <c r="C28" s="208" t="s">
        <v>101</v>
      </c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10"/>
    </row>
    <row r="29" spans="1:17" ht="15" thickBot="1" x14ac:dyDescent="0.4">
      <c r="A29" s="153"/>
      <c r="B29" s="154" t="s">
        <v>106</v>
      </c>
      <c r="C29" s="155" t="s">
        <v>102</v>
      </c>
    </row>
  </sheetData>
  <mergeCells count="16">
    <mergeCell ref="B26:B27"/>
    <mergeCell ref="B7:B9"/>
    <mergeCell ref="B10:B13"/>
    <mergeCell ref="B14:B18"/>
    <mergeCell ref="B19:B22"/>
    <mergeCell ref="B23:B25"/>
    <mergeCell ref="A1:Q1"/>
    <mergeCell ref="A2:Q2"/>
    <mergeCell ref="A3:Q3"/>
    <mergeCell ref="H4:I4"/>
    <mergeCell ref="J4:K4"/>
    <mergeCell ref="L4:M4"/>
    <mergeCell ref="N4:O4"/>
    <mergeCell ref="P4:Q4"/>
    <mergeCell ref="F4:G4"/>
    <mergeCell ref="D4:E4"/>
  </mergeCells>
  <phoneticPr fontId="28" type="noConversion"/>
  <pageMargins left="0.25" right="0.25" top="0.75" bottom="0.75" header="0.3" footer="0.3"/>
  <pageSetup paperSize="9" scale="72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CFEB-3554-42DE-A769-B24C350C1190}">
  <dimension ref="A3:F25"/>
  <sheetViews>
    <sheetView workbookViewId="0">
      <selection activeCell="F8" sqref="F8"/>
    </sheetView>
  </sheetViews>
  <sheetFormatPr defaultRowHeight="14.5" x14ac:dyDescent="0.35"/>
  <cols>
    <col min="1" max="1" width="22.26953125" bestFit="1" customWidth="1"/>
    <col min="2" max="2" width="11.81640625" style="224" bestFit="1" customWidth="1"/>
    <col min="3" max="3" width="12.54296875" bestFit="1" customWidth="1"/>
    <col min="6" max="6" width="14.81640625" customWidth="1"/>
  </cols>
  <sheetData>
    <row r="3" spans="1:6" x14ac:dyDescent="0.35">
      <c r="A3" s="266" t="s">
        <v>214</v>
      </c>
      <c r="B3" t="s">
        <v>216</v>
      </c>
      <c r="C3" t="s">
        <v>217</v>
      </c>
    </row>
    <row r="4" spans="1:6" x14ac:dyDescent="0.35">
      <c r="A4" s="267" t="s">
        <v>101</v>
      </c>
      <c r="B4" s="268">
        <v>0.88235294117647056</v>
      </c>
      <c r="C4" s="268">
        <v>0.88235294117647056</v>
      </c>
    </row>
    <row r="5" spans="1:6" x14ac:dyDescent="0.35">
      <c r="A5" s="267" t="s">
        <v>83</v>
      </c>
      <c r="B5" s="268">
        <v>0.94117647058823528</v>
      </c>
      <c r="C5" s="268">
        <v>0.94117647058823528</v>
      </c>
    </row>
    <row r="6" spans="1:6" x14ac:dyDescent="0.35">
      <c r="A6" s="267" t="s">
        <v>99</v>
      </c>
      <c r="B6" s="268">
        <v>0.94117647058823528</v>
      </c>
      <c r="C6" s="268">
        <v>0.94117647058823528</v>
      </c>
    </row>
    <row r="7" spans="1:6" x14ac:dyDescent="0.35">
      <c r="A7" s="267" t="s">
        <v>84</v>
      </c>
      <c r="B7" s="268">
        <v>0.8529411764705882</v>
      </c>
      <c r="C7" s="268">
        <v>0.8529411764705882</v>
      </c>
      <c r="E7">
        <f>100</f>
        <v>100</v>
      </c>
    </row>
    <row r="8" spans="1:6" x14ac:dyDescent="0.35">
      <c r="A8" s="267" t="s">
        <v>81</v>
      </c>
      <c r="B8" s="268">
        <v>0.88235294117647056</v>
      </c>
      <c r="C8" s="268">
        <v>0.88235294117647056</v>
      </c>
      <c r="E8" t="s">
        <v>218</v>
      </c>
      <c r="F8">
        <f>COUNTIF(B1:B20,"&gt;=90%")</f>
        <v>9</v>
      </c>
    </row>
    <row r="9" spans="1:6" x14ac:dyDescent="0.35">
      <c r="A9" s="267" t="s">
        <v>82</v>
      </c>
      <c r="B9" s="268">
        <v>0.91176470588235292</v>
      </c>
      <c r="C9" s="268">
        <v>0.91176470588235292</v>
      </c>
    </row>
    <row r="10" spans="1:6" x14ac:dyDescent="0.35">
      <c r="A10" s="267" t="s">
        <v>103</v>
      </c>
      <c r="B10" s="268">
        <v>0.91176470588235292</v>
      </c>
      <c r="C10" s="268">
        <v>0.91176470588235292</v>
      </c>
    </row>
    <row r="11" spans="1:6" x14ac:dyDescent="0.35">
      <c r="A11" s="267" t="s">
        <v>96</v>
      </c>
      <c r="B11" s="268">
        <v>0.91176470588235292</v>
      </c>
      <c r="C11" s="268">
        <v>0.91176470588235292</v>
      </c>
    </row>
    <row r="12" spans="1:6" x14ac:dyDescent="0.35">
      <c r="A12" s="267" t="s">
        <v>95</v>
      </c>
      <c r="B12" s="268">
        <v>0.8529411764705882</v>
      </c>
      <c r="C12" s="268">
        <v>0.8529411764705882</v>
      </c>
    </row>
    <row r="13" spans="1:6" x14ac:dyDescent="0.35">
      <c r="A13" s="267" t="s">
        <v>91</v>
      </c>
      <c r="B13" s="268">
        <v>0.79411764705882348</v>
      </c>
      <c r="C13" s="268">
        <v>0.79411764705882348</v>
      </c>
    </row>
    <row r="14" spans="1:6" x14ac:dyDescent="0.35">
      <c r="A14" s="267" t="s">
        <v>98</v>
      </c>
      <c r="B14" s="268">
        <v>0.97058823529411764</v>
      </c>
      <c r="C14" s="268">
        <v>0.97058823529411764</v>
      </c>
    </row>
    <row r="15" spans="1:6" x14ac:dyDescent="0.35">
      <c r="A15" s="267" t="s">
        <v>87</v>
      </c>
      <c r="B15" s="268">
        <v>0.94117647058823528</v>
      </c>
      <c r="C15" s="268">
        <v>0.94117647058823528</v>
      </c>
    </row>
    <row r="16" spans="1:6" x14ac:dyDescent="0.35">
      <c r="A16" s="267" t="s">
        <v>90</v>
      </c>
      <c r="B16" s="268">
        <v>0.97058823529411764</v>
      </c>
      <c r="C16" s="268">
        <v>0.97058823529411764</v>
      </c>
    </row>
    <row r="17" spans="1:3" x14ac:dyDescent="0.35">
      <c r="A17" s="267" t="s">
        <v>92</v>
      </c>
      <c r="B17" s="268">
        <v>0.73529411764705888</v>
      </c>
      <c r="C17" s="268">
        <v>0.73529411764705888</v>
      </c>
    </row>
    <row r="18" spans="1:3" x14ac:dyDescent="0.35">
      <c r="A18" s="267" t="s">
        <v>93</v>
      </c>
      <c r="B18" s="268">
        <v>0.94117647058823528</v>
      </c>
      <c r="C18" s="268">
        <v>0.94117647058823528</v>
      </c>
    </row>
    <row r="19" spans="1:3" x14ac:dyDescent="0.35">
      <c r="A19" s="267" t="s">
        <v>86</v>
      </c>
      <c r="B19" s="268">
        <v>0.55882352941176472</v>
      </c>
      <c r="C19" s="268">
        <v>0.55882352941176472</v>
      </c>
    </row>
    <row r="20" spans="1:3" x14ac:dyDescent="0.35">
      <c r="A20" s="267" t="s">
        <v>88</v>
      </c>
      <c r="B20" s="268">
        <v>0.6470588235294118</v>
      </c>
      <c r="C20" s="268">
        <v>0.6470588235294118</v>
      </c>
    </row>
    <row r="21" spans="1:3" x14ac:dyDescent="0.35">
      <c r="A21" s="267" t="s">
        <v>97</v>
      </c>
      <c r="B21" s="268">
        <v>0.88235294117647056</v>
      </c>
      <c r="C21" s="268">
        <v>0.88235294117647056</v>
      </c>
    </row>
    <row r="22" spans="1:3" x14ac:dyDescent="0.35">
      <c r="A22" s="267" t="s">
        <v>89</v>
      </c>
      <c r="B22" s="268">
        <v>0.88235294117647056</v>
      </c>
      <c r="C22" s="268">
        <v>0.88235294117647056</v>
      </c>
    </row>
    <row r="23" spans="1:3" x14ac:dyDescent="0.35">
      <c r="A23" s="267" t="s">
        <v>85</v>
      </c>
      <c r="B23" s="268">
        <v>0.94117647058823528</v>
      </c>
      <c r="C23" s="268">
        <v>0.94117647058823528</v>
      </c>
    </row>
    <row r="24" spans="1:3" x14ac:dyDescent="0.35">
      <c r="A24" s="267" t="s">
        <v>94</v>
      </c>
      <c r="B24" s="268">
        <v>0.44117647058823528</v>
      </c>
      <c r="C24" s="268">
        <v>0.44117647058823528</v>
      </c>
    </row>
    <row r="25" spans="1:3" x14ac:dyDescent="0.35">
      <c r="A25" s="267" t="s">
        <v>215</v>
      </c>
      <c r="B25" s="224">
        <v>17.794117647058826</v>
      </c>
      <c r="C25" s="224">
        <v>17.794117647058826</v>
      </c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BBCE-1E8E-4903-BFBA-133D06C845F8}">
  <dimension ref="D2:E24"/>
  <sheetViews>
    <sheetView workbookViewId="0">
      <selection activeCell="D1" sqref="D1:E1048576"/>
    </sheetView>
  </sheetViews>
  <sheetFormatPr defaultRowHeight="14.5" x14ac:dyDescent="0.35"/>
  <sheetData>
    <row r="2" spans="4:5" ht="15" thickBot="1" x14ac:dyDescent="0.4"/>
    <row r="3" spans="4:5" ht="18.5" x14ac:dyDescent="0.35">
      <c r="D3" s="136" t="s">
        <v>80</v>
      </c>
      <c r="E3" s="265">
        <v>1</v>
      </c>
    </row>
    <row r="4" spans="4:5" ht="18.5" x14ac:dyDescent="0.35">
      <c r="D4" s="137" t="s">
        <v>81</v>
      </c>
      <c r="E4" s="265">
        <v>0.88235294117647056</v>
      </c>
    </row>
    <row r="5" spans="4:5" ht="19" thickBot="1" x14ac:dyDescent="0.4">
      <c r="D5" s="138" t="s">
        <v>82</v>
      </c>
      <c r="E5" s="265">
        <v>0.91176470588235292</v>
      </c>
    </row>
    <row r="6" spans="4:5" ht="18.5" x14ac:dyDescent="0.35">
      <c r="D6" s="139" t="s">
        <v>83</v>
      </c>
      <c r="E6" s="265">
        <v>0.94117647058823528</v>
      </c>
    </row>
    <row r="7" spans="4:5" ht="18.5" x14ac:dyDescent="0.35">
      <c r="D7" s="140" t="s">
        <v>84</v>
      </c>
      <c r="E7" s="265">
        <v>0.8529411764705882</v>
      </c>
    </row>
    <row r="8" spans="4:5" ht="18.5" x14ac:dyDescent="0.35">
      <c r="D8" s="140" t="s">
        <v>85</v>
      </c>
      <c r="E8" s="265">
        <v>0.94117647058823528</v>
      </c>
    </row>
    <row r="9" spans="4:5" ht="19" thickBot="1" x14ac:dyDescent="0.4">
      <c r="D9" s="258" t="s">
        <v>86</v>
      </c>
      <c r="E9" s="265">
        <v>0.55882352941176472</v>
      </c>
    </row>
    <row r="10" spans="4:5" ht="18.5" x14ac:dyDescent="0.35">
      <c r="D10" s="141" t="s">
        <v>87</v>
      </c>
      <c r="E10" s="265">
        <v>0.94117647058823528</v>
      </c>
    </row>
    <row r="11" spans="4:5" ht="18.5" x14ac:dyDescent="0.35">
      <c r="D11" s="142" t="s">
        <v>88</v>
      </c>
      <c r="E11" s="265">
        <v>0.6470588235294118</v>
      </c>
    </row>
    <row r="12" spans="4:5" ht="18.5" x14ac:dyDescent="0.35">
      <c r="D12" s="259" t="s">
        <v>89</v>
      </c>
      <c r="E12" s="265">
        <v>0.88235294117647056</v>
      </c>
    </row>
    <row r="13" spans="4:5" ht="18.5" x14ac:dyDescent="0.35">
      <c r="D13" s="143" t="s">
        <v>90</v>
      </c>
      <c r="E13" s="265">
        <v>0.97058823529411764</v>
      </c>
    </row>
    <row r="14" spans="4:5" ht="19" thickBot="1" x14ac:dyDescent="0.4">
      <c r="D14" s="249" t="s">
        <v>91</v>
      </c>
      <c r="E14" s="265">
        <v>0.79411764705882348</v>
      </c>
    </row>
    <row r="15" spans="4:5" ht="18.5" x14ac:dyDescent="0.35">
      <c r="D15" s="246" t="s">
        <v>92</v>
      </c>
      <c r="E15" s="265">
        <v>0.73529411764705888</v>
      </c>
    </row>
    <row r="16" spans="4:5" ht="18.5" x14ac:dyDescent="0.35">
      <c r="D16" s="144" t="s">
        <v>93</v>
      </c>
      <c r="E16" s="265">
        <v>0.94117647058823528</v>
      </c>
    </row>
    <row r="17" spans="4:5" ht="18.5" x14ac:dyDescent="0.35">
      <c r="D17" s="144" t="s">
        <v>94</v>
      </c>
      <c r="E17" s="265">
        <v>0.44117647058823528</v>
      </c>
    </row>
    <row r="18" spans="4:5" ht="18.5" x14ac:dyDescent="0.35">
      <c r="D18" s="144" t="s">
        <v>95</v>
      </c>
      <c r="E18" s="265">
        <v>0.8529411764705882</v>
      </c>
    </row>
    <row r="19" spans="4:5" ht="18.5" x14ac:dyDescent="0.35">
      <c r="D19" s="142" t="s">
        <v>96</v>
      </c>
      <c r="E19" s="265">
        <v>0.91176470588235292</v>
      </c>
    </row>
    <row r="20" spans="4:5" ht="18.5" x14ac:dyDescent="0.35">
      <c r="D20" s="142" t="s">
        <v>97</v>
      </c>
      <c r="E20" s="265">
        <v>0.88235294117647056</v>
      </c>
    </row>
    <row r="21" spans="4:5" ht="18.5" x14ac:dyDescent="0.35">
      <c r="D21" s="259" t="s">
        <v>103</v>
      </c>
      <c r="E21" s="265">
        <v>0.91176470588235292</v>
      </c>
    </row>
    <row r="22" spans="4:5" ht="18.5" x14ac:dyDescent="0.35">
      <c r="D22" s="143" t="s">
        <v>98</v>
      </c>
      <c r="E22" s="265">
        <v>0.97058823529411764</v>
      </c>
    </row>
    <row r="23" spans="4:5" ht="19" thickBot="1" x14ac:dyDescent="0.4">
      <c r="D23" s="143" t="s">
        <v>99</v>
      </c>
      <c r="E23" s="265">
        <v>0.94117647058823528</v>
      </c>
    </row>
    <row r="24" spans="4:5" ht="19" thickBot="1" x14ac:dyDescent="0.4">
      <c r="D24" s="262" t="s">
        <v>101</v>
      </c>
      <c r="E24" s="265">
        <v>0.88235294117647056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DSA</vt:lpstr>
      <vt:lpstr>DSA_Summary</vt:lpstr>
      <vt:lpstr>Sheet2</vt:lpstr>
      <vt:lpstr>FSD</vt:lpstr>
      <vt:lpstr>FSD_Summary</vt:lpstr>
      <vt:lpstr>Sheet1</vt:lpstr>
      <vt:lpstr>Sheet5</vt:lpstr>
      <vt:lpstr>Sheet4</vt:lpstr>
      <vt:lpstr>DSA!Print_Area</vt:lpstr>
      <vt:lpstr>DSA_Summary!Print_Area</vt:lpstr>
      <vt:lpstr>FSD!Print_Area</vt:lpstr>
      <vt:lpstr>FSD_Summary!Print_Area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monica batra</dc:creator>
  <cp:keywords/>
  <dc:description/>
  <cp:lastModifiedBy>Aatif Jamshed</cp:lastModifiedBy>
  <cp:revision/>
  <cp:lastPrinted>2024-10-15T04:58:59Z</cp:lastPrinted>
  <dcterms:created xsi:type="dcterms:W3CDTF">2024-07-18T16:29:01Z</dcterms:created>
  <dcterms:modified xsi:type="dcterms:W3CDTF">2024-10-15T04:59:04Z</dcterms:modified>
  <cp:category/>
  <cp:contentStatus/>
</cp:coreProperties>
</file>