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AutoHotKey\other_scripts\SimulTrack\"/>
    </mc:Choice>
  </mc:AlternateContent>
  <bookViews>
    <workbookView xWindow="0" yWindow="0" windowWidth="16320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 l="1"/>
  <c r="D19" i="1" s="1"/>
  <c r="B21" i="1"/>
  <c r="B13" i="1"/>
  <c r="B5" i="1"/>
  <c r="B14" i="1"/>
  <c r="D20" i="1"/>
  <c r="C12" i="1"/>
  <c r="C11" i="1"/>
  <c r="C10" i="1"/>
  <c r="C18" i="1"/>
  <c r="D18" i="1" s="1"/>
  <c r="F18" i="1" s="1"/>
  <c r="D10" i="1"/>
  <c r="G18" i="1" l="1"/>
  <c r="G19" i="1"/>
  <c r="H19" i="1" s="1"/>
  <c r="E18" i="1"/>
  <c r="E20" i="1"/>
  <c r="E19" i="1"/>
  <c r="C21" i="1"/>
  <c r="D21" i="1" s="1"/>
  <c r="E10" i="1"/>
  <c r="D2" i="1"/>
  <c r="C2" i="1"/>
  <c r="F19" i="1" l="1"/>
  <c r="G20" i="1" s="1"/>
  <c r="F20" i="1" s="1"/>
  <c r="H20" i="1" s="1"/>
  <c r="F10" i="1"/>
  <c r="D12" i="1"/>
  <c r="D11" i="1"/>
  <c r="C13" i="1"/>
  <c r="G11" i="1" l="1"/>
  <c r="F11" i="1" s="1"/>
  <c r="G10" i="1"/>
  <c r="E12" i="1"/>
  <c r="E11" i="1"/>
  <c r="D13" i="1"/>
  <c r="H11" i="1" l="1"/>
  <c r="G12" i="1"/>
  <c r="F12" i="1" s="1"/>
  <c r="H12" i="1" s="1"/>
  <c r="C4" i="1" l="1"/>
  <c r="D4" i="1" s="1"/>
  <c r="C3" i="1"/>
  <c r="D3" i="1" l="1"/>
  <c r="C5" i="1" l="1"/>
  <c r="D5" i="1" l="1"/>
  <c r="B7" i="1"/>
</calcChain>
</file>

<file path=xl/sharedStrings.xml><?xml version="1.0" encoding="utf-8"?>
<sst xmlns="http://schemas.openxmlformats.org/spreadsheetml/2006/main" count="12" uniqueCount="4">
  <si>
    <t>Speed (mm/s)</t>
  </si>
  <si>
    <t>Time Diff (s)</t>
  </si>
  <si>
    <t>Avg Speed (mm/s)</t>
  </si>
  <si>
    <t>TimeStamp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</si>
</sst>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8" sqref="A18"/>
    </sheetView>
  </sheetViews>
  <sheetFormatPr defaultRowHeight="15" x14ac:dyDescent="0.25"/>
  <cols>
    <col min="1" max="1" width="13.85546875" bestFit="1" customWidth="1"/>
    <col min="2" max="2" width="13.7109375" bestFit="1" customWidth="1"/>
    <col min="3" max="3" width="11.85546875" bestFit="1" customWidth="1"/>
    <col min="4" max="4" width="17.5703125" bestFit="1" customWidth="1"/>
    <col min="5" max="5" width="9.5703125" bestFit="1" customWidth="1"/>
    <col min="6" max="6" width="10" bestFit="1" customWidth="1"/>
  </cols>
  <sheetData>
    <row r="1" spans="1:8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8" x14ac:dyDescent="0.25">
      <c r="A2" s="2">
        <v>10</v>
      </c>
      <c r="B2" s="2">
        <v>3</v>
      </c>
      <c r="C2" s="2">
        <f>A2</f>
        <v>10</v>
      </c>
      <c r="D2">
        <f>B2*C2</f>
        <v>30</v>
      </c>
    </row>
    <row r="3" spans="1:8" x14ac:dyDescent="0.25">
      <c r="A3" s="2">
        <v>500</v>
      </c>
      <c r="B3" s="2">
        <v>8</v>
      </c>
      <c r="C3" s="2">
        <f>ABS(A3-A2)</f>
        <v>490</v>
      </c>
      <c r="D3">
        <f>B3*C3</f>
        <v>3920</v>
      </c>
    </row>
    <row r="4" spans="1:8" ht="15.75" thickBot="1" x14ac:dyDescent="0.3">
      <c r="A4" s="1">
        <v>5001</v>
      </c>
      <c r="B4" s="1">
        <v>3</v>
      </c>
      <c r="C4" s="1">
        <f>ABS(A4-A3)</f>
        <v>4501</v>
      </c>
      <c r="D4" s="1">
        <f>B4*C4</f>
        <v>13503</v>
      </c>
    </row>
    <row r="5" spans="1:8" ht="15.75" thickTop="1" x14ac:dyDescent="0.25">
      <c r="B5">
        <f>SUM(B2:B4)</f>
        <v>14</v>
      </c>
      <c r="C5">
        <f>SUM(C2:C4)</f>
        <v>5001</v>
      </c>
      <c r="D5">
        <f>SUM(D2:D4)/C5</f>
        <v>3.4899020195960806</v>
      </c>
    </row>
    <row r="7" spans="1:8" x14ac:dyDescent="0.25">
      <c r="B7">
        <f>(D3+D4)/C5</f>
        <v>3.4839032193561286</v>
      </c>
    </row>
    <row r="9" spans="1:8" x14ac:dyDescent="0.25">
      <c r="A9" s="3" t="s">
        <v>3</v>
      </c>
      <c r="B9" s="3" t="s">
        <v>0</v>
      </c>
      <c r="C9" s="3" t="s">
        <v>1</v>
      </c>
      <c r="D9" s="3" t="s">
        <v>2</v>
      </c>
    </row>
    <row r="10" spans="1:8" x14ac:dyDescent="0.25">
      <c r="A10" s="2">
        <v>1000</v>
      </c>
      <c r="B10" s="2">
        <v>100</v>
      </c>
      <c r="C10" s="2">
        <f>A10</f>
        <v>1000</v>
      </c>
      <c r="D10">
        <f>B10*C10</f>
        <v>100000</v>
      </c>
      <c r="E10">
        <f>D10/C10</f>
        <v>100</v>
      </c>
      <c r="F10">
        <f>D10/C10</f>
        <v>100</v>
      </c>
      <c r="G10">
        <f>F10</f>
        <v>100</v>
      </c>
    </row>
    <row r="11" spans="1:8" x14ac:dyDescent="0.25">
      <c r="A11" s="2">
        <v>2000</v>
      </c>
      <c r="B11" s="2">
        <v>150</v>
      </c>
      <c r="C11" s="2">
        <f>ABS(A11-A10)</f>
        <v>1000</v>
      </c>
      <c r="D11">
        <f>B11*C11</f>
        <v>150000</v>
      </c>
      <c r="E11">
        <f>SUM(D10:D11)/SUM(C10:C11)</f>
        <v>125</v>
      </c>
      <c r="F11">
        <f>(G11+D11)/(SUM(C10:C11))</f>
        <v>125</v>
      </c>
      <c r="G11">
        <f>F10*(A11-C11)</f>
        <v>100000</v>
      </c>
      <c r="H11" t="b">
        <f>G11=D10</f>
        <v>1</v>
      </c>
    </row>
    <row r="12" spans="1:8" ht="15.75" thickBot="1" x14ac:dyDescent="0.3">
      <c r="A12" s="1">
        <v>3000</v>
      </c>
      <c r="B12" s="1">
        <v>200</v>
      </c>
      <c r="C12" s="1">
        <f>ABS(A12-A11)</f>
        <v>1000</v>
      </c>
      <c r="D12" s="1">
        <f>B12*C12</f>
        <v>200000</v>
      </c>
      <c r="E12" s="5">
        <f>SUM(D10:D12)/SUM(C10:C12)</f>
        <v>150</v>
      </c>
      <c r="F12">
        <f>(G12+D12)/(SUM(C10:C12))</f>
        <v>150</v>
      </c>
      <c r="G12">
        <f>F11*(A12-C12)</f>
        <v>250000</v>
      </c>
      <c r="H12" t="b">
        <f>F12=D13</f>
        <v>1</v>
      </c>
    </row>
    <row r="13" spans="1:8" ht="15.75" thickTop="1" x14ac:dyDescent="0.25">
      <c r="B13">
        <f>SUM(B10:B12)</f>
        <v>450</v>
      </c>
      <c r="C13">
        <f>SUM(C10:C12)</f>
        <v>3000</v>
      </c>
      <c r="D13" s="4">
        <f>SUM(D10:D12)/C13</f>
        <v>150</v>
      </c>
    </row>
    <row r="14" spans="1:8" x14ac:dyDescent="0.25">
      <c r="B14">
        <f>AVERAGE(B10:B12)</f>
        <v>150</v>
      </c>
    </row>
    <row r="17" spans="1:8" x14ac:dyDescent="0.25">
      <c r="A17" s="3" t="s">
        <v>3</v>
      </c>
      <c r="B17" s="3" t="s">
        <v>0</v>
      </c>
      <c r="C17" s="3" t="s">
        <v>1</v>
      </c>
      <c r="D17" s="3" t="s">
        <v>2</v>
      </c>
    </row>
    <row r="18" spans="1:8" x14ac:dyDescent="0.25">
      <c r="A18" s="2">
        <v>1</v>
      </c>
      <c r="B18" s="2">
        <v>100</v>
      </c>
      <c r="C18" s="2">
        <f>A18</f>
        <v>1</v>
      </c>
      <c r="D18">
        <f>B18*C18</f>
        <v>100</v>
      </c>
      <c r="E18">
        <f>D18/C18</f>
        <v>100</v>
      </c>
      <c r="F18">
        <f>D18/C18</f>
        <v>100</v>
      </c>
      <c r="G18">
        <f>F18</f>
        <v>100</v>
      </c>
    </row>
    <row r="19" spans="1:8" x14ac:dyDescent="0.25">
      <c r="A19" s="2">
        <v>1000</v>
      </c>
      <c r="B19" s="2">
        <v>150</v>
      </c>
      <c r="C19" s="2">
        <f>A19</f>
        <v>1000</v>
      </c>
      <c r="D19">
        <f>B19*C19</f>
        <v>150000</v>
      </c>
      <c r="E19">
        <f>SUM(D18:D19)/SUM(C18:C19)</f>
        <v>149.95004995004996</v>
      </c>
      <c r="F19">
        <f>(G19+D19)/(SUM(C18:C19))</f>
        <v>149.85014985014985</v>
      </c>
      <c r="G19">
        <f>F18*(A19-C19)</f>
        <v>0</v>
      </c>
      <c r="H19" t="b">
        <f>G19=D18</f>
        <v>0</v>
      </c>
    </row>
    <row r="20" spans="1:8" ht="15.75" thickBot="1" x14ac:dyDescent="0.3">
      <c r="A20" s="1">
        <v>2000</v>
      </c>
      <c r="B20" s="1">
        <v>200</v>
      </c>
      <c r="C20" s="1">
        <f>ABS(A20-A19)</f>
        <v>1000</v>
      </c>
      <c r="D20" s="1">
        <f>B20*C20</f>
        <v>200000</v>
      </c>
      <c r="E20" s="5">
        <f>SUM(D18:D20)/SUM(C18:C20)</f>
        <v>174.96251874062969</v>
      </c>
      <c r="F20">
        <f>(G20+D20)/(SUM(C18:C20))</f>
        <v>174.83765609702641</v>
      </c>
      <c r="G20">
        <f>F19*(A20-C20)</f>
        <v>149850.14985014984</v>
      </c>
      <c r="H20" t="b">
        <f>F20=D21</f>
        <v>0</v>
      </c>
    </row>
    <row r="21" spans="1:8" ht="15.75" thickTop="1" x14ac:dyDescent="0.25">
      <c r="B21">
        <f>SUM(B19:B20)</f>
        <v>350</v>
      </c>
      <c r="C21">
        <f>SUM(C19:C20)</f>
        <v>2000</v>
      </c>
      <c r="D21" s="4">
        <f>SUM(D19:D20)/C21</f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Investortools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cp:lastPrinted>2014-04-15T20:13:02Z</cp:lastPrinted>
  <dcterms:created xsi:type="dcterms:W3CDTF">2014-04-15T19:55:52Z</dcterms:created>
  <dcterms:modified xsi:type="dcterms:W3CDTF">2014-04-26T04:35:36Z</dcterms:modified>
</cp:coreProperties>
</file>