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FOL\Documents\HP_work\Embedded memory\My_slides\DMC\SDL_Deep_Learning\"/>
    </mc:Choice>
  </mc:AlternateContent>
  <bookViews>
    <workbookView xWindow="0" yWindow="0" windowWidth="21570" windowHeight="9690"/>
  </bookViews>
  <sheets>
    <sheet name="Slide 5" sheetId="1" r:id="rId1"/>
    <sheet name="Slide 1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7" i="2"/>
  <c r="R7" i="2"/>
  <c r="K7" i="2"/>
  <c r="O7" i="2"/>
  <c r="O6" i="2"/>
  <c r="H7" i="2"/>
  <c r="H6" i="2"/>
  <c r="D7" i="2"/>
  <c r="R8" i="1"/>
  <c r="R7" i="1"/>
  <c r="K8" i="1"/>
  <c r="K7" i="1"/>
  <c r="D8" i="1"/>
  <c r="D7" i="1"/>
  <c r="V8" i="1"/>
  <c r="V7" i="1"/>
  <c r="V6" i="1"/>
  <c r="O8" i="1"/>
  <c r="O7" i="1"/>
  <c r="O6" i="1"/>
  <c r="H8" i="1"/>
  <c r="H7" i="1"/>
  <c r="H6" i="1"/>
  <c r="W7" i="2" l="1"/>
  <c r="U7" i="2"/>
  <c r="P7" i="2"/>
  <c r="N7" i="2"/>
  <c r="I7" i="2"/>
  <c r="G7" i="2"/>
  <c r="W6" i="2"/>
  <c r="U6" i="2"/>
  <c r="P6" i="2"/>
  <c r="N6" i="2"/>
  <c r="I6" i="2"/>
  <c r="G6" i="2"/>
  <c r="W8" i="1"/>
  <c r="U8" i="1"/>
  <c r="W7" i="1"/>
  <c r="U7" i="1"/>
  <c r="W6" i="1"/>
  <c r="U6" i="1"/>
  <c r="P8" i="1"/>
  <c r="N8" i="1"/>
  <c r="P7" i="1"/>
  <c r="N7" i="1"/>
  <c r="P6" i="1"/>
  <c r="N6" i="1"/>
  <c r="I8" i="1"/>
  <c r="I7" i="1"/>
  <c r="I6" i="1"/>
  <c r="G8" i="1"/>
  <c r="G7" i="1"/>
  <c r="G6" i="1"/>
</calcChain>
</file>

<file path=xl/sharedStrings.xml><?xml version="1.0" encoding="utf-8"?>
<sst xmlns="http://schemas.openxmlformats.org/spreadsheetml/2006/main" count="58" uniqueCount="17">
  <si>
    <t># MVMUs</t>
  </si>
  <si>
    <t>Throughput</t>
  </si>
  <si>
    <t>Energy</t>
  </si>
  <si>
    <t>Area</t>
  </si>
  <si>
    <t>Latency</t>
  </si>
  <si>
    <t>Throughput/ Area</t>
  </si>
  <si>
    <t>Throughput/ Energy</t>
  </si>
  <si>
    <t># Weights</t>
  </si>
  <si>
    <t>Weights/ Area</t>
  </si>
  <si>
    <t>MLP</t>
  </si>
  <si>
    <t>NMT</t>
  </si>
  <si>
    <t>WLM</t>
  </si>
  <si>
    <t>MVMU Size</t>
  </si>
  <si>
    <t>Priority 1: Weights/Area is most important for FPGA and small ASIC</t>
  </si>
  <si>
    <t>Priority 2: Throughput/Energy is most important for medium size and large ASIC</t>
  </si>
  <si>
    <t>Slide 5 (Relative numbers)</t>
  </si>
  <si>
    <t>Slide 11 (Relative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</si>
</sst>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'Slide 5'!$I$5</c:f>
              <c:strCache>
                <c:ptCount val="1"/>
                <c:pt idx="0">
                  <c:v>Weights/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5'!$I$6:$I$8</c:f>
              <c:numCache>
                <c:formatCode>0.00</c:formatCode>
                <c:ptCount val="3"/>
                <c:pt idx="0">
                  <c:v>1</c:v>
                </c:pt>
                <c:pt idx="1">
                  <c:v>1.5625</c:v>
                </c:pt>
                <c:pt idx="2">
                  <c:v>2.1621621621621618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2208"/>
        <c:axId val="282822600"/>
      </c:scatterChart>
      <c:valAx>
        <c:axId val="2828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MVMUs per 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2600"/>
        <c:crosses val="autoZero"/>
        <c:crossBetween val="midCat"/>
      </c:valAx>
      <c:valAx>
        <c:axId val="2828226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Number of Weights /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5'!$G$6:$G$8</c:f>
              <c:numCache>
                <c:formatCode>0.00</c:formatCode>
                <c:ptCount val="3"/>
                <c:pt idx="0">
                  <c:v>1</c:v>
                </c:pt>
                <c:pt idx="1">
                  <c:v>1.6276041666666667</c:v>
                </c:pt>
                <c:pt idx="2">
                  <c:v>1.9305019305019302</c:v>
                </c:pt>
              </c:numCache>
            </c:numRef>
          </c:yVal>
          <c:smooth val="1"/>
        </c:ser>
        <c:ser>
          <c:idx val="1"/>
          <c:order val="1"/>
          <c:tx>
            <c:v>NMT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5'!$N$6:$N$8</c:f>
              <c:numCache>
                <c:formatCode>0.00</c:formatCode>
                <c:ptCount val="3"/>
                <c:pt idx="0">
                  <c:v>1</c:v>
                </c:pt>
                <c:pt idx="1">
                  <c:v>1.3950892857142856</c:v>
                </c:pt>
                <c:pt idx="2">
                  <c:v>1.4609203798392987</c:v>
                </c:pt>
              </c:numCache>
            </c:numRef>
          </c:yVal>
          <c:smooth val="1"/>
        </c:ser>
        <c:ser>
          <c:idx val="2"/>
          <c:order val="2"/>
          <c:tx>
            <c:v>WLM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5'!$U$6:$U$8</c:f>
              <c:numCache>
                <c:formatCode>0.00</c:formatCode>
                <c:ptCount val="3"/>
                <c:pt idx="0">
                  <c:v>1</c:v>
                </c:pt>
                <c:pt idx="1">
                  <c:v>1.953125</c:v>
                </c:pt>
                <c:pt idx="2">
                  <c:v>7.7220077220077208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5352"/>
        <c:axId val="284005744"/>
      </c:scatterChart>
      <c:valAx>
        <c:axId val="2840053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MVMUs per 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5744"/>
        <c:crosses val="autoZero"/>
        <c:crossBetween val="midCat"/>
      </c:valAx>
      <c:valAx>
        <c:axId val="284005744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Throughput /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5'!$H$6:$H$8</c:f>
              <c:numCache>
                <c:formatCode>0.00</c:formatCode>
                <c:ptCount val="3"/>
                <c:pt idx="0">
                  <c:v>1</c:v>
                </c:pt>
                <c:pt idx="1">
                  <c:v>2.7027027027027026</c:v>
                </c:pt>
                <c:pt idx="2">
                  <c:v>3.3333333333333335</c:v>
                </c:pt>
              </c:numCache>
            </c:numRef>
          </c:yVal>
          <c:smooth val="1"/>
        </c:ser>
        <c:ser>
          <c:idx val="1"/>
          <c:order val="1"/>
          <c:tx>
            <c:v>NMT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5'!$O$6:$O$8</c:f>
              <c:numCache>
                <c:formatCode>0.00</c:formatCode>
                <c:ptCount val="3"/>
                <c:pt idx="0">
                  <c:v>1</c:v>
                </c:pt>
                <c:pt idx="1">
                  <c:v>1.5151515151515151</c:v>
                </c:pt>
                <c:pt idx="2">
                  <c:v>1.3513513513513513</c:v>
                </c:pt>
              </c:numCache>
            </c:numRef>
          </c:yVal>
          <c:smooth val="1"/>
        </c:ser>
        <c:ser>
          <c:idx val="2"/>
          <c:order val="2"/>
          <c:tx>
            <c:v>WLM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'Slide 5'!$A$6:$A$8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'Slide 5'!$V$6:$V$8</c:f>
              <c:numCache>
                <c:formatCode>0.00</c:formatCode>
                <c:ptCount val="3"/>
                <c:pt idx="0">
                  <c:v>1</c:v>
                </c:pt>
                <c:pt idx="1">
                  <c:v>2.7777777777777777</c:v>
                </c:pt>
                <c:pt idx="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13784"/>
        <c:axId val="350814176"/>
      </c:scatterChart>
      <c:valAx>
        <c:axId val="3508137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MVMUs per 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14176"/>
        <c:crosses val="autoZero"/>
        <c:crossBetween val="midCat"/>
      </c:valAx>
      <c:valAx>
        <c:axId val="35081417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Throughput /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13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11'!$H$6:$H$7</c:f>
              <c:numCache>
                <c:formatCode>0.00</c:formatCode>
                <c:ptCount val="2"/>
                <c:pt idx="0">
                  <c:v>1</c:v>
                </c:pt>
                <c:pt idx="1">
                  <c:v>0.83333333333333337</c:v>
                </c:pt>
              </c:numCache>
            </c:numRef>
          </c:yVal>
          <c:smooth val="1"/>
        </c:ser>
        <c:ser>
          <c:idx val="1"/>
          <c:order val="1"/>
          <c:tx>
            <c:v>NMT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11'!$O$6:$O$7</c:f>
              <c:numCache>
                <c:formatCode>0.00</c:formatCode>
                <c:ptCount val="2"/>
                <c:pt idx="0">
                  <c:v>1</c:v>
                </c:pt>
                <c:pt idx="1">
                  <c:v>1.9607843137254901</c:v>
                </c:pt>
              </c:numCache>
            </c:numRef>
          </c:yVal>
          <c:smooth val="1"/>
        </c:ser>
        <c:ser>
          <c:idx val="2"/>
          <c:order val="2"/>
          <c:tx>
            <c:v>WLM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11'!$V$6:$V$7</c:f>
              <c:numCache>
                <c:formatCode>0.00</c:formatCode>
                <c:ptCount val="2"/>
                <c:pt idx="0">
                  <c:v>1</c:v>
                </c:pt>
                <c:pt idx="1">
                  <c:v>4.3478260869565215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0248"/>
        <c:axId val="284006528"/>
      </c:scatterChart>
      <c:valAx>
        <c:axId val="282820248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MVMU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6528"/>
        <c:crosses val="autoZero"/>
        <c:crossBetween val="midCat"/>
      </c:valAx>
      <c:valAx>
        <c:axId val="284006528"/>
        <c:scaling>
          <c:orientation val="minMax"/>
          <c:max val="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Throughput /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0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'Slide 11'!$I$5</c:f>
              <c:strCache>
                <c:ptCount val="1"/>
                <c:pt idx="0">
                  <c:v>Weights/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11'!$I$6:$I$7</c:f>
              <c:numCache>
                <c:formatCode>0.00</c:formatCode>
                <c:ptCount val="2"/>
                <c:pt idx="0">
                  <c:v>1</c:v>
                </c:pt>
                <c:pt idx="1">
                  <c:v>3.8636144112817536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7312"/>
        <c:axId val="284007704"/>
      </c:scatterChart>
      <c:valAx>
        <c:axId val="28400731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MVMU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7704"/>
        <c:crosses val="autoZero"/>
        <c:crossBetween val="midCat"/>
        <c:majorUnit val="50"/>
      </c:valAx>
      <c:valAx>
        <c:axId val="284007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Number of Weights /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11'!$G$6:$G$7</c:f>
              <c:numCache>
                <c:formatCode>0.00</c:formatCode>
                <c:ptCount val="2"/>
                <c:pt idx="0">
                  <c:v>1</c:v>
                </c:pt>
                <c:pt idx="1">
                  <c:v>0.49533518093355822</c:v>
                </c:pt>
              </c:numCache>
            </c:numRef>
          </c:yVal>
          <c:smooth val="1"/>
        </c:ser>
        <c:ser>
          <c:idx val="1"/>
          <c:order val="1"/>
          <c:tx>
            <c:v>NMT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11'!$N$6:$N$7</c:f>
              <c:numCache>
                <c:formatCode>0.00</c:formatCode>
                <c:ptCount val="2"/>
                <c:pt idx="0">
                  <c:v>1</c:v>
                </c:pt>
                <c:pt idx="1">
                  <c:v>0.66157781015098516</c:v>
                </c:pt>
              </c:numCache>
            </c:numRef>
          </c:yVal>
          <c:smooth val="1"/>
        </c:ser>
        <c:ser>
          <c:idx val="2"/>
          <c:order val="2"/>
          <c:tx>
            <c:v>WLM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'Slide 11'!$A$6:$A$7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'Slide 11'!$U$6:$U$7</c:f>
              <c:numCache>
                <c:formatCode>0.00</c:formatCode>
                <c:ptCount val="2"/>
                <c:pt idx="0">
                  <c:v>1</c:v>
                </c:pt>
                <c:pt idx="1">
                  <c:v>1.2878714704272511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8488"/>
        <c:axId val="340884384"/>
      </c:scatterChart>
      <c:valAx>
        <c:axId val="28400848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MVMUs per 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84384"/>
        <c:crosses val="autoZero"/>
        <c:crossBetween val="midCat"/>
      </c:valAx>
      <c:valAx>
        <c:axId val="340884384"/>
        <c:scaling>
          <c:orientation val="minMax"/>
          <c:max val="1.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Throughput /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890587</xdr:colOff>
      <xdr:row>11</xdr:row>
      <xdr:rowOff>66675</xdr:rowOff>
    </xdr:from>
    <xdr:to>
      <xdr:col>11</xdr:col>
      <xdr:colOff>604837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11</xdr:row>
      <xdr:rowOff>76200</xdr:rowOff>
    </xdr:from>
    <xdr:to>
      <xdr:col>17</xdr:col>
      <xdr:colOff>581025</xdr:colOff>
      <xdr:row>25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11</xdr:row>
      <xdr:rowOff>76200</xdr:rowOff>
    </xdr:from>
    <xdr:to>
      <xdr:col>6</xdr:col>
      <xdr:colOff>342900</xdr:colOff>
      <xdr:row>25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66675</xdr:rowOff>
    </xdr:from>
    <xdr:to>
      <xdr:col>6</xdr:col>
      <xdr:colOff>561975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890587</xdr:colOff>
      <xdr:row>10</xdr:row>
      <xdr:rowOff>66675</xdr:rowOff>
    </xdr:from>
    <xdr:to>
      <xdr:col>11</xdr:col>
      <xdr:colOff>604837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10</xdr:row>
      <xdr:rowOff>76200</xdr:rowOff>
    </xdr:from>
    <xdr:to>
      <xdr:col>17</xdr:col>
      <xdr:colOff>581025</xdr:colOff>
      <xdr:row>24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W8" sqref="W8"/>
    </sheetView>
  </sheetViews>
  <sheetFormatPr defaultRowHeight="15" x14ac:dyDescent="0.25"/>
  <cols>
    <col min="2" max="2" width="14.5703125" customWidth="1"/>
    <col min="4" max="4" width="11.5703125" customWidth="1"/>
    <col min="6" max="6" width="10.140625" customWidth="1"/>
    <col min="7" max="7" width="17.7109375" customWidth="1"/>
    <col min="8" max="8" width="19" customWidth="1"/>
    <col min="9" max="9" width="14.42578125" customWidth="1"/>
    <col min="10" max="10" width="9.42578125" customWidth="1"/>
    <col min="11" max="11" width="12.28515625" customWidth="1"/>
    <col min="13" max="13" width="9.7109375" customWidth="1"/>
    <col min="14" max="14" width="16.5703125" customWidth="1"/>
    <col min="15" max="15" width="19.42578125" customWidth="1"/>
    <col min="16" max="16" width="13.5703125" customWidth="1"/>
    <col min="20" max="20" width="10.140625" customWidth="1"/>
    <col min="21" max="21" width="16.7109375" customWidth="1"/>
    <col min="22" max="22" width="18.7109375" customWidth="1"/>
    <col min="23" max="23" width="14" customWidth="1"/>
  </cols>
  <sheetData>
    <row r="1" spans="1:23" x14ac:dyDescent="0.25">
      <c r="A1" s="3" t="s">
        <v>13</v>
      </c>
    </row>
    <row r="2" spans="1:23" x14ac:dyDescent="0.25">
      <c r="A2" s="3" t="s">
        <v>14</v>
      </c>
    </row>
    <row r="4" spans="1:23" x14ac:dyDescent="0.25">
      <c r="A4" t="s">
        <v>15</v>
      </c>
      <c r="C4" s="2" t="s">
        <v>9</v>
      </c>
      <c r="D4" s="2"/>
      <c r="E4" s="2"/>
      <c r="F4" s="2"/>
      <c r="G4" s="2"/>
      <c r="H4" s="2"/>
      <c r="I4" s="2"/>
      <c r="J4" s="2" t="s">
        <v>10</v>
      </c>
      <c r="K4" s="2"/>
      <c r="L4" s="2"/>
      <c r="M4" s="2"/>
      <c r="N4" s="2"/>
      <c r="O4" s="2"/>
      <c r="P4" s="2"/>
      <c r="Q4" s="2" t="s">
        <v>11</v>
      </c>
      <c r="R4" s="2"/>
      <c r="S4" s="2"/>
      <c r="T4" s="2"/>
      <c r="U4" s="2"/>
      <c r="V4" s="2"/>
      <c r="W4" s="2"/>
    </row>
    <row r="5" spans="1:23" x14ac:dyDescent="0.25">
      <c r="A5" t="s">
        <v>0</v>
      </c>
      <c r="B5" t="s">
        <v>3</v>
      </c>
      <c r="C5" t="s">
        <v>4</v>
      </c>
      <c r="D5" t="s">
        <v>1</v>
      </c>
      <c r="E5" t="s">
        <v>2</v>
      </c>
      <c r="F5" t="s">
        <v>7</v>
      </c>
      <c r="G5" t="s">
        <v>5</v>
      </c>
      <c r="H5" t="s">
        <v>6</v>
      </c>
      <c r="I5" t="s">
        <v>8</v>
      </c>
      <c r="J5" t="s">
        <v>4</v>
      </c>
      <c r="K5" t="s">
        <v>1</v>
      </c>
      <c r="L5" t="s">
        <v>2</v>
      </c>
      <c r="M5" t="s">
        <v>7</v>
      </c>
      <c r="N5" t="s">
        <v>5</v>
      </c>
      <c r="O5" t="s">
        <v>6</v>
      </c>
      <c r="P5" t="s">
        <v>8</v>
      </c>
      <c r="Q5" t="s">
        <v>4</v>
      </c>
      <c r="R5" t="s">
        <v>1</v>
      </c>
      <c r="S5" t="s">
        <v>2</v>
      </c>
      <c r="T5" t="s">
        <v>7</v>
      </c>
      <c r="U5" t="s">
        <v>5</v>
      </c>
      <c r="V5" t="s">
        <v>6</v>
      </c>
      <c r="W5" t="s">
        <v>8</v>
      </c>
    </row>
    <row r="6" spans="1:23" x14ac:dyDescent="0.25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 s="1">
        <f>D6/$B6</f>
        <v>1</v>
      </c>
      <c r="H6" s="1">
        <f>1/E6</f>
        <v>1</v>
      </c>
      <c r="I6" s="1">
        <f>F6/$B6</f>
        <v>1</v>
      </c>
      <c r="J6">
        <v>1</v>
      </c>
      <c r="K6">
        <v>1</v>
      </c>
      <c r="L6">
        <v>1</v>
      </c>
      <c r="M6">
        <v>1</v>
      </c>
      <c r="N6" s="1">
        <f>K6/$B6</f>
        <v>1</v>
      </c>
      <c r="O6" s="1">
        <f>1/L6</f>
        <v>1</v>
      </c>
      <c r="P6" s="1">
        <f>M6/$B6</f>
        <v>1</v>
      </c>
      <c r="Q6">
        <v>1</v>
      </c>
      <c r="R6">
        <v>1</v>
      </c>
      <c r="S6">
        <v>1</v>
      </c>
      <c r="T6">
        <v>1</v>
      </c>
      <c r="U6" s="1">
        <f>R6/$B6</f>
        <v>1</v>
      </c>
      <c r="V6" s="1">
        <f>1/S6</f>
        <v>1</v>
      </c>
      <c r="W6" s="1">
        <f>T6/$B6</f>
        <v>1</v>
      </c>
    </row>
    <row r="7" spans="1:23" x14ac:dyDescent="0.25">
      <c r="A7">
        <v>4</v>
      </c>
      <c r="B7">
        <v>1.28</v>
      </c>
      <c r="C7">
        <v>0.48</v>
      </c>
      <c r="D7" s="1">
        <f>1/C7</f>
        <v>2.0833333333333335</v>
      </c>
      <c r="E7">
        <v>0.37</v>
      </c>
      <c r="F7">
        <v>2</v>
      </c>
      <c r="G7" s="1">
        <f t="shared" ref="G7:G8" si="0">D7/$B7</f>
        <v>1.6276041666666667</v>
      </c>
      <c r="H7" s="1">
        <f t="shared" ref="H7:H8" si="1">1/E7</f>
        <v>2.7027027027027026</v>
      </c>
      <c r="I7" s="1">
        <f t="shared" ref="I7:I8" si="2">F7/$B7</f>
        <v>1.5625</v>
      </c>
      <c r="J7">
        <v>0.56000000000000005</v>
      </c>
      <c r="K7" s="1">
        <f>1/J7</f>
        <v>1.7857142857142856</v>
      </c>
      <c r="L7">
        <v>0.66</v>
      </c>
      <c r="M7">
        <v>2</v>
      </c>
      <c r="N7" s="1">
        <f t="shared" ref="N7:N8" si="3">K7/$B7</f>
        <v>1.3950892857142856</v>
      </c>
      <c r="O7" s="1">
        <f t="shared" ref="O7:O8" si="4">1/L7</f>
        <v>1.5151515151515151</v>
      </c>
      <c r="P7" s="1">
        <f t="shared" ref="P7:P8" si="5">M7/$B7</f>
        <v>1.5625</v>
      </c>
      <c r="Q7">
        <v>0.4</v>
      </c>
      <c r="R7" s="1">
        <f>1/Q7</f>
        <v>2.5</v>
      </c>
      <c r="S7">
        <v>0.36</v>
      </c>
      <c r="T7">
        <v>2</v>
      </c>
      <c r="U7" s="1">
        <f t="shared" ref="U7:U8" si="6">R7/$B7</f>
        <v>1.953125</v>
      </c>
      <c r="V7" s="1">
        <f t="shared" ref="V7:V8" si="7">1/S7</f>
        <v>2.7777777777777777</v>
      </c>
      <c r="W7" s="1">
        <f t="shared" ref="W7:W8" si="8">T7/$B7</f>
        <v>1.5625</v>
      </c>
    </row>
    <row r="8" spans="1:23" x14ac:dyDescent="0.25">
      <c r="A8">
        <v>8</v>
      </c>
      <c r="B8">
        <v>1.85</v>
      </c>
      <c r="C8">
        <v>0.28000000000000003</v>
      </c>
      <c r="D8" s="1">
        <f>1/C8</f>
        <v>3.5714285714285712</v>
      </c>
      <c r="E8">
        <v>0.3</v>
      </c>
      <c r="F8">
        <v>4</v>
      </c>
      <c r="G8" s="1">
        <f t="shared" si="0"/>
        <v>1.9305019305019302</v>
      </c>
      <c r="H8" s="1">
        <f t="shared" si="1"/>
        <v>3.3333333333333335</v>
      </c>
      <c r="I8" s="1">
        <f t="shared" si="2"/>
        <v>2.1621621621621618</v>
      </c>
      <c r="J8">
        <v>0.37</v>
      </c>
      <c r="K8" s="1">
        <f>1/J8</f>
        <v>2.7027027027027026</v>
      </c>
      <c r="L8">
        <v>0.74</v>
      </c>
      <c r="M8">
        <v>4</v>
      </c>
      <c r="N8" s="1">
        <f t="shared" si="3"/>
        <v>1.4609203798392987</v>
      </c>
      <c r="O8" s="1">
        <f t="shared" si="4"/>
        <v>1.3513513513513513</v>
      </c>
      <c r="P8" s="1">
        <f t="shared" si="5"/>
        <v>2.1621621621621618</v>
      </c>
      <c r="Q8">
        <v>7.0000000000000007E-2</v>
      </c>
      <c r="R8" s="1">
        <f>1/Q8</f>
        <v>14.285714285714285</v>
      </c>
      <c r="S8">
        <v>0.1</v>
      </c>
      <c r="T8">
        <v>4</v>
      </c>
      <c r="U8" s="1">
        <f t="shared" si="6"/>
        <v>7.7220077220077208</v>
      </c>
      <c r="V8" s="1">
        <f t="shared" si="7"/>
        <v>10</v>
      </c>
      <c r="W8" s="1">
        <f t="shared" si="8"/>
        <v>2.1621621621621618</v>
      </c>
    </row>
  </sheetData>
  <mergeCells count="3">
    <mergeCell ref="C4:I4"/>
    <mergeCell ref="J4:P4"/>
    <mergeCell ref="Q4:W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C26" sqref="C26"/>
    </sheetView>
  </sheetViews>
  <sheetFormatPr defaultRowHeight="15" x14ac:dyDescent="0.25"/>
  <cols>
    <col min="1" max="1" width="11.85546875" customWidth="1"/>
    <col min="2" max="2" width="14.5703125" customWidth="1"/>
    <col min="4" max="4" width="11.5703125" customWidth="1"/>
    <col min="6" max="6" width="10.140625" customWidth="1"/>
    <col min="7" max="7" width="17.7109375" customWidth="1"/>
    <col min="8" max="8" width="19" customWidth="1"/>
    <col min="9" max="9" width="14.42578125" customWidth="1"/>
    <col min="10" max="10" width="9.42578125" customWidth="1"/>
    <col min="11" max="11" width="12.28515625" customWidth="1"/>
    <col min="13" max="13" width="9.7109375" customWidth="1"/>
    <col min="14" max="14" width="16.5703125" customWidth="1"/>
    <col min="15" max="15" width="19.42578125" customWidth="1"/>
    <col min="16" max="16" width="13.5703125" customWidth="1"/>
    <col min="20" max="20" width="10.140625" customWidth="1"/>
    <col min="21" max="21" width="16.7109375" customWidth="1"/>
    <col min="22" max="22" width="18.7109375" customWidth="1"/>
    <col min="23" max="23" width="14" customWidth="1"/>
  </cols>
  <sheetData>
    <row r="1" spans="1:23" x14ac:dyDescent="0.25">
      <c r="A1" s="3" t="s">
        <v>13</v>
      </c>
    </row>
    <row r="2" spans="1:23" x14ac:dyDescent="0.25">
      <c r="A2" s="3" t="s">
        <v>14</v>
      </c>
    </row>
    <row r="4" spans="1:23" x14ac:dyDescent="0.25">
      <c r="A4" t="s">
        <v>16</v>
      </c>
      <c r="C4" s="2" t="s">
        <v>9</v>
      </c>
      <c r="D4" s="2"/>
      <c r="E4" s="2"/>
      <c r="F4" s="2"/>
      <c r="G4" s="2"/>
      <c r="H4" s="2"/>
      <c r="I4" s="2"/>
      <c r="J4" s="2" t="s">
        <v>10</v>
      </c>
      <c r="K4" s="2"/>
      <c r="L4" s="2"/>
      <c r="M4" s="2"/>
      <c r="N4" s="2"/>
      <c r="O4" s="2"/>
      <c r="P4" s="2"/>
      <c r="Q4" s="2" t="s">
        <v>11</v>
      </c>
      <c r="R4" s="2"/>
      <c r="S4" s="2"/>
      <c r="T4" s="2"/>
      <c r="U4" s="2"/>
      <c r="V4" s="2"/>
      <c r="W4" s="2"/>
    </row>
    <row r="5" spans="1:23" x14ac:dyDescent="0.25">
      <c r="A5" t="s">
        <v>12</v>
      </c>
      <c r="B5" t="s">
        <v>3</v>
      </c>
      <c r="C5" t="s">
        <v>4</v>
      </c>
      <c r="D5" t="s">
        <v>1</v>
      </c>
      <c r="E5" t="s">
        <v>2</v>
      </c>
      <c r="F5" t="s">
        <v>7</v>
      </c>
      <c r="G5" t="s">
        <v>5</v>
      </c>
      <c r="H5" t="s">
        <v>6</v>
      </c>
      <c r="I5" t="s">
        <v>8</v>
      </c>
      <c r="J5" t="s">
        <v>4</v>
      </c>
      <c r="K5" t="s">
        <v>1</v>
      </c>
      <c r="L5" t="s">
        <v>2</v>
      </c>
      <c r="M5" t="s">
        <v>7</v>
      </c>
      <c r="N5" t="s">
        <v>5</v>
      </c>
      <c r="O5" t="s">
        <v>6</v>
      </c>
      <c r="P5" t="s">
        <v>8</v>
      </c>
      <c r="Q5" t="s">
        <v>4</v>
      </c>
      <c r="R5" t="s">
        <v>1</v>
      </c>
      <c r="S5" t="s">
        <v>2</v>
      </c>
      <c r="T5" t="s">
        <v>7</v>
      </c>
      <c r="U5" t="s">
        <v>5</v>
      </c>
      <c r="V5" t="s">
        <v>6</v>
      </c>
      <c r="W5" t="s">
        <v>8</v>
      </c>
    </row>
    <row r="6" spans="1:23" x14ac:dyDescent="0.25">
      <c r="A6">
        <v>128</v>
      </c>
      <c r="B6">
        <v>1</v>
      </c>
      <c r="C6">
        <v>1</v>
      </c>
      <c r="D6">
        <v>1</v>
      </c>
      <c r="E6">
        <v>1</v>
      </c>
      <c r="F6">
        <v>1</v>
      </c>
      <c r="G6" s="1">
        <f>D6/$B6</f>
        <v>1</v>
      </c>
      <c r="H6" s="1">
        <f>1/E6</f>
        <v>1</v>
      </c>
      <c r="I6" s="1">
        <f>F6/$B6</f>
        <v>1</v>
      </c>
      <c r="J6">
        <v>1</v>
      </c>
      <c r="K6">
        <v>1</v>
      </c>
      <c r="L6">
        <v>1</v>
      </c>
      <c r="M6">
        <v>1</v>
      </c>
      <c r="N6" s="1">
        <f>K6/$B6</f>
        <v>1</v>
      </c>
      <c r="O6" s="1">
        <f>1/L6</f>
        <v>1</v>
      </c>
      <c r="P6" s="1">
        <f>M6/$B6</f>
        <v>1</v>
      </c>
      <c r="Q6">
        <v>1</v>
      </c>
      <c r="R6">
        <v>1</v>
      </c>
      <c r="S6">
        <v>1</v>
      </c>
      <c r="T6">
        <v>1</v>
      </c>
      <c r="U6" s="1">
        <f>R6/$B6</f>
        <v>1</v>
      </c>
      <c r="V6" s="1">
        <f>1/S6</f>
        <v>1</v>
      </c>
      <c r="W6" s="1">
        <f>T6/$B6</f>
        <v>1</v>
      </c>
    </row>
    <row r="7" spans="1:23" x14ac:dyDescent="0.25">
      <c r="A7">
        <v>256</v>
      </c>
      <c r="B7">
        <v>1.0353000000000001</v>
      </c>
      <c r="C7">
        <v>1.95</v>
      </c>
      <c r="D7" s="1">
        <f>1/C7</f>
        <v>0.51282051282051289</v>
      </c>
      <c r="E7">
        <v>1.2</v>
      </c>
      <c r="F7">
        <v>4</v>
      </c>
      <c r="G7" s="1">
        <f t="shared" ref="G7" si="0">D7/$B7</f>
        <v>0.49533518093355822</v>
      </c>
      <c r="H7" s="1">
        <f>1/E7</f>
        <v>0.83333333333333337</v>
      </c>
      <c r="I7" s="1">
        <f t="shared" ref="I7" si="1">F7/$B7</f>
        <v>3.8636144112817536</v>
      </c>
      <c r="J7">
        <v>1.46</v>
      </c>
      <c r="K7" s="1">
        <f>1/J7</f>
        <v>0.68493150684931503</v>
      </c>
      <c r="L7">
        <v>0.51</v>
      </c>
      <c r="M7">
        <v>4</v>
      </c>
      <c r="N7" s="1">
        <f t="shared" ref="N7" si="2">K7/$B7</f>
        <v>0.66157781015098516</v>
      </c>
      <c r="O7" s="1">
        <f>1/L7</f>
        <v>1.9607843137254901</v>
      </c>
      <c r="P7" s="1">
        <f t="shared" ref="P7" si="3">M7/$B7</f>
        <v>3.8636144112817536</v>
      </c>
      <c r="Q7">
        <v>0.75</v>
      </c>
      <c r="R7" s="1">
        <f>1/Q7</f>
        <v>1.3333333333333333</v>
      </c>
      <c r="S7">
        <v>0.23</v>
      </c>
      <c r="T7">
        <v>4</v>
      </c>
      <c r="U7" s="1">
        <f t="shared" ref="U7" si="4">R7/$B7</f>
        <v>1.2878714704272511</v>
      </c>
      <c r="V7" s="1">
        <f>1/S7</f>
        <v>4.3478260869565215</v>
      </c>
      <c r="W7" s="1">
        <f t="shared" ref="W7" si="5">T7/$B7</f>
        <v>3.8636144112817536</v>
      </c>
    </row>
  </sheetData>
  <mergeCells count="3">
    <mergeCell ref="C4:I4"/>
    <mergeCell ref="J4:P4"/>
    <mergeCell ref="Q4:W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Slide 5</vt:lpstr>
      <vt:lpstr>Slide 11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Foltin</dc:creator>
  <cp:lastModifiedBy>Martin Foltin</cp:lastModifiedBy>
  <dcterms:created xsi:type="dcterms:W3CDTF">2018-07-12T21:07:41Z</dcterms:created>
  <dcterms:modified xsi:type="dcterms:W3CDTF">2018-07-23T16:25:40Z</dcterms:modified>
</cp:coreProperties>
</file>