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1" l="1"/>
  <c r="D57" i="1"/>
  <c r="D56" i="1"/>
  <c r="D53" i="1"/>
  <c r="D52" i="1"/>
  <c r="D51" i="1"/>
  <c r="D43" i="1"/>
  <c r="D42" i="1"/>
  <c r="D41" i="1"/>
  <c r="D38" i="1"/>
  <c r="D37" i="1"/>
  <c r="D36" i="1"/>
  <c r="D33" i="1"/>
  <c r="D32" i="1"/>
  <c r="D31" i="1"/>
  <c r="D25" i="1" l="1"/>
  <c r="D24" i="1"/>
  <c r="D23" i="1"/>
  <c r="D20" i="1"/>
  <c r="D19" i="1"/>
  <c r="D18" i="1"/>
  <c r="D15" i="1"/>
  <c r="D14" i="1"/>
  <c r="D13" i="1"/>
  <c r="E6" i="1" l="1"/>
  <c r="E5" i="1"/>
  <c r="E4" i="1"/>
  <c r="H6" i="1"/>
  <c r="H5" i="1"/>
  <c r="H4" i="1"/>
  <c r="I6" i="1"/>
  <c r="I5" i="1"/>
  <c r="I4" i="1"/>
  <c r="J6" i="1"/>
  <c r="J5" i="1"/>
  <c r="J4" i="1"/>
</calcChain>
</file>

<file path=xl/sharedStrings.xml><?xml version="1.0" encoding="utf-8"?>
<sst xmlns="http://schemas.openxmlformats.org/spreadsheetml/2006/main" count="79" uniqueCount="31">
  <si>
    <t>MNIST</t>
  </si>
  <si>
    <t>Original</t>
  </si>
  <si>
    <t>Pruned</t>
  </si>
  <si>
    <t>traNNsformers</t>
  </si>
  <si>
    <t>Number of mPEs required layerwise</t>
  </si>
  <si>
    <t>Layer1</t>
  </si>
  <si>
    <t>Layer2</t>
  </si>
  <si>
    <t>Layer3</t>
  </si>
  <si>
    <t>Normalized</t>
  </si>
  <si>
    <t>Total</t>
  </si>
  <si>
    <t>Dataset</t>
  </si>
  <si>
    <t>Layer 2</t>
  </si>
  <si>
    <t>Layer 1</t>
  </si>
  <si>
    <t>Layer 3</t>
  </si>
  <si>
    <t>Unclustered</t>
  </si>
  <si>
    <t>Clustered</t>
  </si>
  <si>
    <t>MNIST (784-1200-1200-10)</t>
  </si>
  <si>
    <t>SVHN (1024-1200-1200-10)</t>
  </si>
  <si>
    <t>CIFAR-10 (1024-1200-1200-10)</t>
  </si>
  <si>
    <t>Scheme1: Map unclustered as well as clustered synapses</t>
  </si>
  <si>
    <t>ISO-TRAINING EFFORT: Analyse the number of crossbars for clustering/unclustering for traNNsformers</t>
  </si>
  <si>
    <t>Conslusion: Even with less pruning in the traNNsformers than just pruning…unclustered synapses occupy a lot of crossbars.</t>
  </si>
  <si>
    <t>Ratio</t>
  </si>
  <si>
    <t>nn.cluster_base_quality_min = 0.3</t>
  </si>
  <si>
    <t>nn.cluster_base_quality_min = 0.2</t>
  </si>
  <si>
    <t>Conslusion: Lower base quality for xbar utilization improved the ratio of unclustered to clustered</t>
  </si>
  <si>
    <t>However, #unclustered crossbars are still high.</t>
  </si>
  <si>
    <t>Lower accuracy in SVHN for transformers than just pruning.</t>
  </si>
  <si>
    <t>Lower pruning in SVHN and CIFAR-10</t>
  </si>
  <si>
    <t>Trying a lower base quality to reduce the number of unclustered synapses and resulting crossbars</t>
  </si>
  <si>
    <t xml:space="preserve">Trying a iso-accuracy pruning for prunemodes - 1 &amp; 2, by forced prune slowdown in mode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</si>
</sst>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B23" sqref="B23"/>
    </sheetView>
  </sheetViews>
  <sheetFormatPr defaultColWidth="27.7109375" defaultRowHeight="15" x14ac:dyDescent="0.25"/>
  <cols>
    <col min="1" max="1" width="27.7109375" style="2"/>
    <col min="2" max="2" width="21" style="2" customWidth="1"/>
    <col min="3" max="16384" width="27.7109375" style="2"/>
  </cols>
  <sheetData>
    <row r="1" spans="1:10" x14ac:dyDescent="0.25">
      <c r="A1" s="1" t="s">
        <v>4</v>
      </c>
    </row>
    <row r="2" spans="1:10" x14ac:dyDescent="0.25">
      <c r="A2" s="2" t="s">
        <v>0</v>
      </c>
      <c r="G2" s="2" t="s">
        <v>8</v>
      </c>
    </row>
    <row r="3" spans="1:10" x14ac:dyDescent="0.25">
      <c r="B3" s="2" t="s">
        <v>5</v>
      </c>
      <c r="C3" s="2" t="s">
        <v>6</v>
      </c>
      <c r="D3" s="2" t="s">
        <v>7</v>
      </c>
      <c r="E3" s="2" t="s">
        <v>9</v>
      </c>
      <c r="H3" s="2" t="s">
        <v>5</v>
      </c>
      <c r="I3" s="2" t="s">
        <v>6</v>
      </c>
      <c r="J3" s="2" t="s">
        <v>7</v>
      </c>
    </row>
    <row r="4" spans="1:10" x14ac:dyDescent="0.25">
      <c r="A4" s="2" t="s">
        <v>1</v>
      </c>
      <c r="B4" s="2">
        <v>58800</v>
      </c>
      <c r="C4" s="2">
        <v>90000</v>
      </c>
      <c r="D4" s="2">
        <v>900</v>
      </c>
      <c r="E4" s="2">
        <f>SUM(B4,C4,D4)</f>
        <v>149700</v>
      </c>
      <c r="G4" s="2" t="s">
        <v>1</v>
      </c>
      <c r="H4" s="2">
        <f>B4/MIN(B4,B5,B6)</f>
        <v>1.9680032130664704</v>
      </c>
      <c r="I4" s="2">
        <f>C4/MIN(C4,C5,C6)</f>
        <v>2.1996285071854533</v>
      </c>
      <c r="J4" s="2">
        <f>D4/MIN(D4,D5,D6)</f>
        <v>1.1320754716981132</v>
      </c>
    </row>
    <row r="5" spans="1:10" x14ac:dyDescent="0.25">
      <c r="A5" s="2" t="s">
        <v>2</v>
      </c>
      <c r="B5" s="2">
        <v>42316</v>
      </c>
      <c r="C5" s="2">
        <v>80162</v>
      </c>
      <c r="D5" s="2">
        <v>795</v>
      </c>
      <c r="E5" s="2">
        <f>SUM(B5,C5,D5)</f>
        <v>123273</v>
      </c>
      <c r="G5" s="2" t="s">
        <v>2</v>
      </c>
      <c r="H5" s="2">
        <f>B5/MIN(B4,B5,B6)</f>
        <v>1.4162929245598768</v>
      </c>
      <c r="I5" s="2">
        <f>C5/MIN(C4,C5,C6)</f>
        <v>1.9591846710333365</v>
      </c>
      <c r="J5" s="2">
        <f>D5/MIN(D4,D5,D6)</f>
        <v>1</v>
      </c>
    </row>
    <row r="6" spans="1:10" x14ac:dyDescent="0.25">
      <c r="A6" s="2" t="s">
        <v>3</v>
      </c>
      <c r="B6" s="2">
        <v>29878</v>
      </c>
      <c r="C6" s="2">
        <v>40916</v>
      </c>
      <c r="D6" s="2">
        <v>925</v>
      </c>
      <c r="E6" s="2">
        <f>SUM(B6,C6,D6)</f>
        <v>71719</v>
      </c>
      <c r="G6" s="2" t="s">
        <v>3</v>
      </c>
      <c r="H6" s="2">
        <f>B6/MIN(B4,B5,B6)</f>
        <v>1</v>
      </c>
      <c r="I6" s="2">
        <f>C6/MIN(C4,C5,C6)</f>
        <v>1</v>
      </c>
      <c r="J6" s="2">
        <f>D6/MIN(D4,D5,D6)</f>
        <v>1.1635220125786163</v>
      </c>
    </row>
    <row r="8" spans="1:10" x14ac:dyDescent="0.25">
      <c r="A8" s="1" t="s">
        <v>19</v>
      </c>
    </row>
    <row r="9" spans="1:10" x14ac:dyDescent="0.25">
      <c r="A9" s="1" t="s">
        <v>20</v>
      </c>
    </row>
    <row r="10" spans="1:10" x14ac:dyDescent="0.25">
      <c r="A10" s="1" t="s">
        <v>23</v>
      </c>
    </row>
    <row r="11" spans="1:10" x14ac:dyDescent="0.25">
      <c r="A11" s="2" t="s">
        <v>10</v>
      </c>
    </row>
    <row r="12" spans="1:10" x14ac:dyDescent="0.25">
      <c r="A12" s="2" t="s">
        <v>17</v>
      </c>
      <c r="B12" s="2" t="s">
        <v>14</v>
      </c>
      <c r="C12" s="2" t="s">
        <v>15</v>
      </c>
      <c r="D12" s="2" t="s">
        <v>22</v>
      </c>
    </row>
    <row r="13" spans="1:10" x14ac:dyDescent="0.25">
      <c r="A13" s="2" t="s">
        <v>12</v>
      </c>
      <c r="B13" s="2">
        <v>18786</v>
      </c>
      <c r="C13" s="2">
        <v>7399</v>
      </c>
      <c r="D13" s="2">
        <f>B13/C13</f>
        <v>2.5389917556426544</v>
      </c>
    </row>
    <row r="14" spans="1:10" x14ac:dyDescent="0.25">
      <c r="A14" s="2" t="s">
        <v>11</v>
      </c>
      <c r="B14" s="2">
        <v>20436</v>
      </c>
      <c r="C14" s="2">
        <v>44450</v>
      </c>
      <c r="D14" s="2">
        <f t="shared" ref="D14:D25" si="0">B14/C14</f>
        <v>0.45975253093363327</v>
      </c>
    </row>
    <row r="15" spans="1:10" x14ac:dyDescent="0.25">
      <c r="A15" s="2" t="s">
        <v>13</v>
      </c>
      <c r="B15" s="2">
        <v>660</v>
      </c>
      <c r="C15" s="2">
        <v>256</v>
      </c>
      <c r="D15" s="2">
        <f t="shared" si="0"/>
        <v>2.578125</v>
      </c>
    </row>
    <row r="17" spans="1:4" x14ac:dyDescent="0.25">
      <c r="A17" s="2" t="s">
        <v>16</v>
      </c>
      <c r="B17" s="2" t="s">
        <v>14</v>
      </c>
      <c r="C17" s="2" t="s">
        <v>15</v>
      </c>
    </row>
    <row r="18" spans="1:4" x14ac:dyDescent="0.25">
      <c r="A18" s="2" t="s">
        <v>12</v>
      </c>
      <c r="B18" s="2">
        <v>15115</v>
      </c>
      <c r="C18" s="2">
        <v>13028</v>
      </c>
      <c r="D18" s="2">
        <f t="shared" si="0"/>
        <v>1.1601934295363832</v>
      </c>
    </row>
    <row r="19" spans="1:4" x14ac:dyDescent="0.25">
      <c r="A19" s="2" t="s">
        <v>11</v>
      </c>
      <c r="B19" s="2">
        <v>28244</v>
      </c>
      <c r="C19" s="2">
        <v>9398</v>
      </c>
      <c r="D19" s="2">
        <f t="shared" si="0"/>
        <v>3.0053202809108321</v>
      </c>
    </row>
    <row r="20" spans="1:4" x14ac:dyDescent="0.25">
      <c r="A20" s="2" t="s">
        <v>13</v>
      </c>
      <c r="B20" s="2">
        <v>580</v>
      </c>
      <c r="C20" s="2">
        <v>308</v>
      </c>
      <c r="D20" s="2">
        <f t="shared" si="0"/>
        <v>1.8831168831168832</v>
      </c>
    </row>
    <row r="22" spans="1:4" x14ac:dyDescent="0.25">
      <c r="A22" s="2" t="s">
        <v>18</v>
      </c>
      <c r="B22" s="2" t="s">
        <v>14</v>
      </c>
      <c r="C22" s="2" t="s">
        <v>15</v>
      </c>
    </row>
    <row r="23" spans="1:4" x14ac:dyDescent="0.25">
      <c r="A23" s="2" t="s">
        <v>12</v>
      </c>
      <c r="B23" s="2">
        <v>39527</v>
      </c>
      <c r="C23" s="2">
        <v>35574</v>
      </c>
      <c r="D23" s="2">
        <f t="shared" si="0"/>
        <v>1.1111204812503515</v>
      </c>
    </row>
    <row r="24" spans="1:4" x14ac:dyDescent="0.25">
      <c r="A24" s="2" t="s">
        <v>11</v>
      </c>
      <c r="B24" s="2">
        <v>31595</v>
      </c>
      <c r="C24" s="2">
        <v>28179</v>
      </c>
      <c r="D24" s="2">
        <f t="shared" si="0"/>
        <v>1.1212250257283793</v>
      </c>
    </row>
    <row r="25" spans="1:4" x14ac:dyDescent="0.25">
      <c r="A25" s="2" t="s">
        <v>13</v>
      </c>
      <c r="B25" s="2">
        <v>615</v>
      </c>
      <c r="C25" s="2">
        <v>443</v>
      </c>
      <c r="D25" s="2">
        <f t="shared" si="0"/>
        <v>1.3882618510158014</v>
      </c>
    </row>
    <row r="26" spans="1:4" s="4" customFormat="1" x14ac:dyDescent="0.25">
      <c r="A26" s="3" t="s">
        <v>21</v>
      </c>
    </row>
    <row r="28" spans="1:4" s="1" customFormat="1" x14ac:dyDescent="0.25">
      <c r="A28" s="1" t="s">
        <v>29</v>
      </c>
    </row>
    <row r="29" spans="1:4" x14ac:dyDescent="0.25">
      <c r="A29" s="1" t="s">
        <v>24</v>
      </c>
    </row>
    <row r="30" spans="1:4" x14ac:dyDescent="0.25">
      <c r="A30" s="2" t="s">
        <v>17</v>
      </c>
      <c r="B30" s="2" t="s">
        <v>14</v>
      </c>
      <c r="C30" s="2" t="s">
        <v>15</v>
      </c>
      <c r="D30" s="2" t="s">
        <v>22</v>
      </c>
    </row>
    <row r="31" spans="1:4" x14ac:dyDescent="0.25">
      <c r="A31" s="2" t="s">
        <v>12</v>
      </c>
      <c r="B31" s="2">
        <v>15174</v>
      </c>
      <c r="C31" s="2">
        <v>8712</v>
      </c>
      <c r="D31" s="2">
        <f>B31/C31</f>
        <v>1.7417355371900827</v>
      </c>
    </row>
    <row r="32" spans="1:4" x14ac:dyDescent="0.25">
      <c r="A32" s="2" t="s">
        <v>11</v>
      </c>
      <c r="B32" s="2">
        <v>13733</v>
      </c>
      <c r="C32" s="2">
        <v>58605</v>
      </c>
      <c r="D32" s="2">
        <f t="shared" ref="D32:D43" si="1">B32/C32</f>
        <v>0.23433154167733128</v>
      </c>
    </row>
    <row r="33" spans="1:4" x14ac:dyDescent="0.25">
      <c r="A33" s="2" t="s">
        <v>13</v>
      </c>
      <c r="B33" s="2">
        <v>542</v>
      </c>
      <c r="C33" s="2">
        <v>785</v>
      </c>
      <c r="D33" s="2">
        <f t="shared" si="1"/>
        <v>0.69044585987261142</v>
      </c>
    </row>
    <row r="35" spans="1:4" x14ac:dyDescent="0.25">
      <c r="A35" s="2" t="s">
        <v>16</v>
      </c>
      <c r="B35" s="2" t="s">
        <v>14</v>
      </c>
      <c r="C35" s="2" t="s">
        <v>15</v>
      </c>
    </row>
    <row r="36" spans="1:4" x14ac:dyDescent="0.25">
      <c r="A36" s="2" t="s">
        <v>12</v>
      </c>
      <c r="B36" s="2">
        <v>13414</v>
      </c>
      <c r="C36" s="2">
        <v>11746</v>
      </c>
      <c r="D36" s="2">
        <f t="shared" ref="D36:D43" si="2">B36/C36</f>
        <v>1.1420057892048356</v>
      </c>
    </row>
    <row r="37" spans="1:4" x14ac:dyDescent="0.25">
      <c r="A37" s="2" t="s">
        <v>11</v>
      </c>
      <c r="B37" s="2">
        <v>23899</v>
      </c>
      <c r="C37" s="2">
        <v>8977</v>
      </c>
      <c r="D37" s="2">
        <f t="shared" si="2"/>
        <v>2.6622479670268464</v>
      </c>
    </row>
    <row r="38" spans="1:4" x14ac:dyDescent="0.25">
      <c r="A38" s="2" t="s">
        <v>13</v>
      </c>
      <c r="B38" s="2">
        <v>496</v>
      </c>
      <c r="C38" s="2">
        <v>387</v>
      </c>
      <c r="D38" s="2">
        <f t="shared" si="2"/>
        <v>1.2816537467700257</v>
      </c>
    </row>
    <row r="40" spans="1:4" x14ac:dyDescent="0.25">
      <c r="A40" s="2" t="s">
        <v>18</v>
      </c>
      <c r="B40" s="2" t="s">
        <v>14</v>
      </c>
      <c r="C40" s="2" t="s">
        <v>15</v>
      </c>
    </row>
    <row r="41" spans="1:4" x14ac:dyDescent="0.25">
      <c r="A41" s="2" t="s">
        <v>12</v>
      </c>
      <c r="B41" s="2">
        <v>31179</v>
      </c>
      <c r="C41" s="2">
        <v>48248</v>
      </c>
      <c r="D41" s="2">
        <f t="shared" ref="D41:D43" si="3">B41/C41</f>
        <v>0.64622367766539546</v>
      </c>
    </row>
    <row r="42" spans="1:4" x14ac:dyDescent="0.25">
      <c r="A42" s="2" t="s">
        <v>11</v>
      </c>
      <c r="B42" s="2">
        <v>25075</v>
      </c>
      <c r="C42" s="2">
        <v>45235</v>
      </c>
      <c r="D42" s="2">
        <f t="shared" si="3"/>
        <v>0.55432740134851333</v>
      </c>
    </row>
    <row r="43" spans="1:4" x14ac:dyDescent="0.25">
      <c r="A43" s="2" t="s">
        <v>13</v>
      </c>
      <c r="B43" s="2">
        <v>502</v>
      </c>
      <c r="C43" s="2">
        <v>849</v>
      </c>
      <c r="D43" s="2">
        <f t="shared" si="3"/>
        <v>0.591283863368669</v>
      </c>
    </row>
    <row r="44" spans="1:4" x14ac:dyDescent="0.25">
      <c r="A44" s="3" t="s">
        <v>25</v>
      </c>
    </row>
    <row r="45" spans="1:4" x14ac:dyDescent="0.25">
      <c r="A45" s="2" t="s">
        <v>26</v>
      </c>
    </row>
    <row r="46" spans="1:4" x14ac:dyDescent="0.25">
      <c r="A46" s="2" t="s">
        <v>27</v>
      </c>
    </row>
    <row r="47" spans="1:4" x14ac:dyDescent="0.25">
      <c r="A47" s="2" t="s">
        <v>28</v>
      </c>
    </row>
    <row r="49" spans="1:4" s="1" customFormat="1" x14ac:dyDescent="0.25">
      <c r="A49" s="1" t="s">
        <v>30</v>
      </c>
    </row>
    <row r="50" spans="1:4" x14ac:dyDescent="0.25">
      <c r="A50" s="2" t="s">
        <v>17</v>
      </c>
      <c r="B50" s="2" t="s">
        <v>14</v>
      </c>
      <c r="C50" s="2" t="s">
        <v>15</v>
      </c>
      <c r="D50" s="2" t="s">
        <v>22</v>
      </c>
    </row>
    <row r="51" spans="1:4" x14ac:dyDescent="0.25">
      <c r="A51" s="2" t="s">
        <v>12</v>
      </c>
      <c r="B51" s="2">
        <v>15174</v>
      </c>
      <c r="C51" s="2">
        <v>8712</v>
      </c>
      <c r="D51" s="2">
        <f>B51/C51</f>
        <v>1.7417355371900827</v>
      </c>
    </row>
    <row r="52" spans="1:4" x14ac:dyDescent="0.25">
      <c r="A52" s="2" t="s">
        <v>11</v>
      </c>
      <c r="B52" s="2">
        <v>13733</v>
      </c>
      <c r="C52" s="2">
        <v>58605</v>
      </c>
      <c r="D52" s="2">
        <f t="shared" ref="D52:D53" si="4">B52/C52</f>
        <v>0.23433154167733128</v>
      </c>
    </row>
    <row r="53" spans="1:4" x14ac:dyDescent="0.25">
      <c r="A53" s="2" t="s">
        <v>13</v>
      </c>
      <c r="B53" s="2">
        <v>542</v>
      </c>
      <c r="C53" s="2">
        <v>785</v>
      </c>
      <c r="D53" s="2">
        <f t="shared" si="4"/>
        <v>0.69044585987261142</v>
      </c>
    </row>
    <row r="55" spans="1:4" x14ac:dyDescent="0.25">
      <c r="A55" s="2" t="s">
        <v>18</v>
      </c>
      <c r="B55" s="2" t="s">
        <v>14</v>
      </c>
      <c r="C55" s="2" t="s">
        <v>15</v>
      </c>
    </row>
    <row r="56" spans="1:4" x14ac:dyDescent="0.25">
      <c r="A56" s="2" t="s">
        <v>12</v>
      </c>
      <c r="B56" s="2">
        <v>31179</v>
      </c>
      <c r="C56" s="2">
        <v>48248</v>
      </c>
      <c r="D56" s="2">
        <f t="shared" ref="D56:D58" si="5">B56/C56</f>
        <v>0.64622367766539546</v>
      </c>
    </row>
    <row r="57" spans="1:4" x14ac:dyDescent="0.25">
      <c r="A57" s="2" t="s">
        <v>11</v>
      </c>
      <c r="B57" s="2">
        <v>25075</v>
      </c>
      <c r="C57" s="2">
        <v>45235</v>
      </c>
      <c r="D57" s="2">
        <f t="shared" si="5"/>
        <v>0.55432740134851333</v>
      </c>
    </row>
    <row r="58" spans="1:4" x14ac:dyDescent="0.25">
      <c r="A58" s="2" t="s">
        <v>13</v>
      </c>
      <c r="B58" s="2">
        <v>502</v>
      </c>
      <c r="C58" s="2">
        <v>849</v>
      </c>
      <c r="D58" s="2">
        <f t="shared" si="5"/>
        <v>0.591283863368669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2017-03-30T01:57:35Z</dcterms:modified>
</cp:coreProperties>
</file>