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19" i="1"/>
  <c r="D18" i="1"/>
  <c r="D17" i="1"/>
  <c r="D14" i="1"/>
  <c r="D13" i="1"/>
  <c r="D12" i="1"/>
  <c r="E6" i="1" l="1"/>
  <c r="E5" i="1"/>
  <c r="E4" i="1"/>
  <c r="H6" i="1"/>
  <c r="H5" i="1"/>
  <c r="H4" i="1"/>
  <c r="I6" i="1"/>
  <c r="I5" i="1"/>
  <c r="I4" i="1"/>
  <c r="J6" i="1"/>
  <c r="J5" i="1"/>
  <c r="J4" i="1"/>
</calcChain>
</file>

<file path=xl/sharedStrings.xml><?xml version="1.0" encoding="utf-8"?>
<sst xmlns="http://schemas.openxmlformats.org/spreadsheetml/2006/main" count="39" uniqueCount="23">
  <si>
    <t>MNIST</t>
  </si>
  <si>
    <t>Original</t>
  </si>
  <si>
    <t>Pruned</t>
  </si>
  <si>
    <t>traNNsformers</t>
  </si>
  <si>
    <t>Number of mPEs required layerwise</t>
  </si>
  <si>
    <t>Layer1</t>
  </si>
  <si>
    <t>Layer2</t>
  </si>
  <si>
    <t>Layer3</t>
  </si>
  <si>
    <t>Normalized</t>
  </si>
  <si>
    <t>Total</t>
  </si>
  <si>
    <t>Dataset</t>
  </si>
  <si>
    <t>Layer 2</t>
  </si>
  <si>
    <t>Layer 1</t>
  </si>
  <si>
    <t>Layer 3</t>
  </si>
  <si>
    <t>Unclustered</t>
  </si>
  <si>
    <t>Clustered</t>
  </si>
  <si>
    <t>MNIST (784-1200-1200-10)</t>
  </si>
  <si>
    <t>SVHN (1024-1200-1200-10)</t>
  </si>
  <si>
    <t>CIFAR-10 (1024-1200-1200-10)</t>
  </si>
  <si>
    <t>Scheme1: Map unclustered as well as clustered synapses</t>
  </si>
  <si>
    <t>ISO-TRAINING EFFORT: Analyse the number of crossbars for clustering/unclustering for traNNsformers</t>
  </si>
  <si>
    <t>Conslusion: Even with less pruning in the traNNsformers than just pruning…unclustered synapses occupy a lot of crossbars.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</si>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</sst>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14" sqref="C14"/>
    </sheetView>
  </sheetViews>
  <sheetFormatPr defaultColWidth="27.7109375" defaultRowHeight="15" x14ac:dyDescent="0.25"/>
  <cols>
    <col min="1" max="1" width="27.7109375" style="2"/>
    <col min="2" max="2" width="21" style="2" customWidth="1"/>
    <col min="3" max="16384" width="27.7109375" style="2"/>
  </cols>
  <sheetData>
    <row r="1" spans="1:10" x14ac:dyDescent="0.25">
      <c r="A1" s="1" t="s">
        <v>4</v>
      </c>
    </row>
    <row r="2" spans="1:10" x14ac:dyDescent="0.25">
      <c r="A2" s="2" t="s">
        <v>0</v>
      </c>
      <c r="G2" s="2" t="s">
        <v>8</v>
      </c>
    </row>
    <row r="3" spans="1:10" x14ac:dyDescent="0.25">
      <c r="B3" s="2" t="s">
        <v>5</v>
      </c>
      <c r="C3" s="2" t="s">
        <v>6</v>
      </c>
      <c r="D3" s="2" t="s">
        <v>7</v>
      </c>
      <c r="E3" s="2" t="s">
        <v>9</v>
      </c>
      <c r="H3" s="2" t="s">
        <v>5</v>
      </c>
      <c r="I3" s="2" t="s">
        <v>6</v>
      </c>
      <c r="J3" s="2" t="s">
        <v>7</v>
      </c>
    </row>
    <row r="4" spans="1:10" x14ac:dyDescent="0.25">
      <c r="A4" s="2" t="s">
        <v>1</v>
      </c>
      <c r="B4" s="2">
        <v>58800</v>
      </c>
      <c r="C4" s="2">
        <v>90000</v>
      </c>
      <c r="D4" s="2">
        <v>900</v>
      </c>
      <c r="E4" s="2">
        <f>SUM(B4,C4,D4)</f>
        <v>149700</v>
      </c>
      <c r="G4" s="2" t="s">
        <v>1</v>
      </c>
      <c r="H4" s="2">
        <f>B4/MIN(B4,B5,B6)</f>
        <v>1.9680032130664704</v>
      </c>
      <c r="I4" s="2">
        <f>C4/MIN(C4,C5,C6)</f>
        <v>2.1996285071854533</v>
      </c>
      <c r="J4" s="2">
        <f>D4/MIN(D4,D5,D6)</f>
        <v>1.1320754716981132</v>
      </c>
    </row>
    <row r="5" spans="1:10" x14ac:dyDescent="0.25">
      <c r="A5" s="2" t="s">
        <v>2</v>
      </c>
      <c r="B5" s="2">
        <v>42316</v>
      </c>
      <c r="C5" s="2">
        <v>80162</v>
      </c>
      <c r="D5" s="2">
        <v>795</v>
      </c>
      <c r="E5" s="2">
        <f>SUM(B5,C5,D5)</f>
        <v>123273</v>
      </c>
      <c r="G5" s="2" t="s">
        <v>2</v>
      </c>
      <c r="H5" s="2">
        <f>B5/MIN(B4,B5,B6)</f>
        <v>1.4162929245598768</v>
      </c>
      <c r="I5" s="2">
        <f>C5/MIN(C4,C5,C6)</f>
        <v>1.9591846710333365</v>
      </c>
      <c r="J5" s="2">
        <f>D5/MIN(D4,D5,D6)</f>
        <v>1</v>
      </c>
    </row>
    <row r="6" spans="1:10" x14ac:dyDescent="0.25">
      <c r="A6" s="2" t="s">
        <v>3</v>
      </c>
      <c r="B6" s="2">
        <v>29878</v>
      </c>
      <c r="C6" s="2">
        <v>40916</v>
      </c>
      <c r="D6" s="2">
        <v>925</v>
      </c>
      <c r="E6" s="2">
        <f>SUM(B6,C6,D6)</f>
        <v>71719</v>
      </c>
      <c r="G6" s="2" t="s">
        <v>3</v>
      </c>
      <c r="H6" s="2">
        <f>B6/MIN(B4,B5,B6)</f>
        <v>1</v>
      </c>
      <c r="I6" s="2">
        <f>C6/MIN(C4,C5,C6)</f>
        <v>1</v>
      </c>
      <c r="J6" s="2">
        <f>D6/MIN(D4,D5,D6)</f>
        <v>1.1635220125786163</v>
      </c>
    </row>
    <row r="8" spans="1:10" x14ac:dyDescent="0.25">
      <c r="A8" s="1" t="s">
        <v>19</v>
      </c>
    </row>
    <row r="9" spans="1:10" x14ac:dyDescent="0.25">
      <c r="A9" s="1" t="s">
        <v>20</v>
      </c>
    </row>
    <row r="10" spans="1:10" x14ac:dyDescent="0.25">
      <c r="A10" s="2" t="s">
        <v>10</v>
      </c>
    </row>
    <row r="11" spans="1:10" x14ac:dyDescent="0.25">
      <c r="A11" s="2" t="s">
        <v>17</v>
      </c>
      <c r="B11" s="2" t="s">
        <v>14</v>
      </c>
      <c r="C11" s="2" t="s">
        <v>15</v>
      </c>
      <c r="D11" s="2" t="s">
        <v>22</v>
      </c>
    </row>
    <row r="12" spans="1:10" x14ac:dyDescent="0.25">
      <c r="A12" s="2" t="s">
        <v>12</v>
      </c>
      <c r="B12" s="2">
        <v>18786</v>
      </c>
      <c r="C12" s="2">
        <v>7399</v>
      </c>
      <c r="D12" s="2">
        <f>B12/C12</f>
        <v>2.5389917556426544</v>
      </c>
    </row>
    <row r="13" spans="1:10" x14ac:dyDescent="0.25">
      <c r="A13" s="2" t="s">
        <v>11</v>
      </c>
      <c r="B13" s="2">
        <v>20436</v>
      </c>
      <c r="C13" s="2">
        <v>44450</v>
      </c>
      <c r="D13" s="2">
        <f t="shared" ref="D13:D24" si="0">B13/C13</f>
        <v>0.45975253093363327</v>
      </c>
    </row>
    <row r="14" spans="1:10" x14ac:dyDescent="0.25">
      <c r="A14" s="2" t="s">
        <v>13</v>
      </c>
      <c r="B14" s="2">
        <v>660</v>
      </c>
      <c r="C14" s="2">
        <v>256</v>
      </c>
      <c r="D14" s="2">
        <f t="shared" si="0"/>
        <v>2.578125</v>
      </c>
    </row>
    <row r="16" spans="1:10" x14ac:dyDescent="0.25">
      <c r="A16" s="2" t="s">
        <v>16</v>
      </c>
      <c r="B16" s="2" t="s">
        <v>14</v>
      </c>
      <c r="C16" s="2" t="s">
        <v>15</v>
      </c>
    </row>
    <row r="17" spans="1:4" x14ac:dyDescent="0.25">
      <c r="A17" s="2" t="s">
        <v>12</v>
      </c>
      <c r="B17" s="2">
        <v>15115</v>
      </c>
      <c r="C17" s="2">
        <v>13028</v>
      </c>
      <c r="D17" s="2">
        <f t="shared" si="0"/>
        <v>1.1601934295363832</v>
      </c>
    </row>
    <row r="18" spans="1:4" x14ac:dyDescent="0.25">
      <c r="A18" s="2" t="s">
        <v>11</v>
      </c>
      <c r="B18" s="2">
        <v>28244</v>
      </c>
      <c r="C18" s="2">
        <v>9398</v>
      </c>
      <c r="D18" s="2">
        <f t="shared" si="0"/>
        <v>3.0053202809108321</v>
      </c>
    </row>
    <row r="19" spans="1:4" x14ac:dyDescent="0.25">
      <c r="A19" s="2" t="s">
        <v>13</v>
      </c>
      <c r="B19" s="2">
        <v>580</v>
      </c>
      <c r="C19" s="2">
        <v>308</v>
      </c>
      <c r="D19" s="2">
        <f t="shared" si="0"/>
        <v>1.8831168831168832</v>
      </c>
    </row>
    <row r="21" spans="1:4" x14ac:dyDescent="0.25">
      <c r="A21" s="2" t="s">
        <v>18</v>
      </c>
      <c r="B21" s="2" t="s">
        <v>14</v>
      </c>
      <c r="C21" s="2" t="s">
        <v>15</v>
      </c>
    </row>
    <row r="22" spans="1:4" x14ac:dyDescent="0.25">
      <c r="A22" s="2" t="s">
        <v>12</v>
      </c>
      <c r="B22" s="2">
        <v>39527</v>
      </c>
      <c r="C22" s="2">
        <v>35574</v>
      </c>
      <c r="D22" s="2">
        <f t="shared" si="0"/>
        <v>1.1111204812503515</v>
      </c>
    </row>
    <row r="23" spans="1:4" x14ac:dyDescent="0.25">
      <c r="A23" s="2" t="s">
        <v>11</v>
      </c>
      <c r="B23" s="2">
        <v>31595</v>
      </c>
      <c r="C23" s="2">
        <v>28179</v>
      </c>
      <c r="D23" s="2">
        <f t="shared" si="0"/>
        <v>1.1212250257283793</v>
      </c>
    </row>
    <row r="24" spans="1:4" x14ac:dyDescent="0.25">
      <c r="A24" s="2" t="s">
        <v>13</v>
      </c>
      <c r="B24" s="2">
        <v>615</v>
      </c>
      <c r="C24" s="2">
        <v>443</v>
      </c>
      <c r="D24" s="2">
        <f t="shared" si="0"/>
        <v>1.3882618510158014</v>
      </c>
    </row>
    <row r="25" spans="1:4" s="4" customFormat="1" x14ac:dyDescent="0.25">
      <c r="A25" s="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2017-03-29T05:49:01Z</dcterms:modified>
</cp:coreProperties>
</file>