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3\May\110523\ZM DISB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Sheet1!$A$1:$S$6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3" i="1"/>
  <c r="B4" i="1" s="1"/>
  <c r="G4" i="1" s="1"/>
  <c r="G3" i="1" l="1"/>
  <c r="B5" i="1"/>
  <c r="G5" i="1" l="1"/>
</calcChain>
</file>

<file path=xl/sharedStrings.xml><?xml version="1.0" encoding="utf-8"?>
<sst xmlns="http://schemas.openxmlformats.org/spreadsheetml/2006/main" count="63" uniqueCount="49">
  <si>
    <t>REFERENCE_ID</t>
  </si>
  <si>
    <t>SR_NUMBER</t>
  </si>
  <si>
    <t>CUSTOMER_CODE</t>
  </si>
  <si>
    <t>CUSTOMER_NAME</t>
  </si>
  <si>
    <t>DEBIT_ACCOUNT_NO</t>
  </si>
  <si>
    <t>PRODUCT_CODE</t>
  </si>
  <si>
    <t>PAYMENT_REF_NO</t>
  </si>
  <si>
    <t>INSTRUMENT_NO</t>
  </si>
  <si>
    <t>POSTING_DATE</t>
  </si>
  <si>
    <t>INSTRUMENT_VALUE_DATE</t>
  </si>
  <si>
    <t>AMOUNT</t>
  </si>
  <si>
    <t>BENEFICIARY_NAME</t>
  </si>
  <si>
    <t>DRAWEE_BANK_CODE</t>
  </si>
  <si>
    <t>DRAWEE_BRANCH_CODE</t>
  </si>
  <si>
    <t>CREDIT_ACCOUNT_NO</t>
  </si>
  <si>
    <t>EMAIL_ID</t>
  </si>
  <si>
    <t>Bank_name</t>
  </si>
  <si>
    <t>IFSC Code</t>
  </si>
  <si>
    <t>Branch</t>
  </si>
  <si>
    <t>PCHFL</t>
  </si>
  <si>
    <t>Piramal Capital &amp; Housing Finance Limited</t>
  </si>
  <si>
    <t>PCHFLCOLLECTION</t>
  </si>
  <si>
    <t>40067491221</t>
  </si>
  <si>
    <t>State Bank of India</t>
  </si>
  <si>
    <t>SBIN0016376</t>
  </si>
  <si>
    <t>Bandra</t>
  </si>
  <si>
    <t>merchant</t>
  </si>
  <si>
    <t>4992990009595</t>
  </si>
  <si>
    <t>HDFC0000240</t>
  </si>
  <si>
    <t>2050250000</t>
  </si>
  <si>
    <t>DEUTSCHE BANK</t>
  </si>
  <si>
    <t>DEUT0797BGL</t>
  </si>
  <si>
    <t>DCR</t>
  </si>
  <si>
    <t>NEFT</t>
  </si>
  <si>
    <t>Piramal Capital</t>
  </si>
  <si>
    <t>pine labs private limited</t>
  </si>
  <si>
    <t>flipkart internet private limited</t>
  </si>
  <si>
    <t>cashfree payments india private limited</t>
  </si>
  <si>
    <t>50200020328752</t>
  </si>
  <si>
    <t>HDFC0004460</t>
  </si>
  <si>
    <t>customer</t>
  </si>
  <si>
    <t>Samir Abdulrehman Shaikh</t>
  </si>
  <si>
    <t>409104000010140</t>
  </si>
  <si>
    <t>HDFC Bank Ltd</t>
  </si>
  <si>
    <t>IDBI Bank Ltd</t>
  </si>
  <si>
    <t>IBKL0000409</t>
  </si>
  <si>
    <t>PRFZPLN000055CC</t>
  </si>
  <si>
    <t>AMT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</si>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</sst>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K1" workbookViewId="0">
      <pane ySplit="1" topLeftCell="A2" activePane="bottomLeft" state="frozen"/>
      <selection pane="bottomLeft" activeCell="A2" sqref="A2:S6"/>
    </sheetView>
  </sheetViews>
  <sheetFormatPr defaultRowHeight="15" x14ac:dyDescent="0.25"/>
  <cols>
    <col min="1" max="1" width="13.140625" bestFit="1" customWidth="1"/>
    <col min="2" max="2" width="11.28515625" bestFit="1" customWidth="1"/>
    <col min="3" max="3" width="16.140625" bestFit="1" customWidth="1"/>
    <col min="4" max="4" width="36.140625" bestFit="1" customWidth="1"/>
    <col min="5" max="5" width="18.85546875" bestFit="1" customWidth="1"/>
    <col min="6" max="6" width="14.85546875" bestFit="1" customWidth="1"/>
    <col min="7" max="7" width="16.85546875" bestFit="1" customWidth="1"/>
    <col min="8" max="8" width="15.5703125" bestFit="1" customWidth="1"/>
    <col min="9" max="9" width="13.85546875" bestFit="1" customWidth="1"/>
    <col min="10" max="10" width="24.140625" bestFit="1" customWidth="1"/>
    <col min="11" max="11" width="10.85546875" bestFit="1" customWidth="1"/>
    <col min="12" max="12" width="37" bestFit="1" customWidth="1"/>
    <col min="13" max="13" width="19.7109375" bestFit="1" customWidth="1"/>
    <col min="14" max="14" width="22.140625" bestFit="1" customWidth="1"/>
    <col min="15" max="15" width="19.85546875" bestFit="1" customWidth="1"/>
    <col min="16" max="16" width="8.85546875" bestFit="1" customWidth="1"/>
    <col min="17" max="17" width="21.5703125" bestFit="1" customWidth="1"/>
    <col min="18" max="18" width="12.5703125" bestFit="1" customWidth="1"/>
    <col min="19" max="19" width="6.85546875" bestFit="1" customWidth="1"/>
    <col min="20" max="20" width="9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47</v>
      </c>
      <c r="U1" s="5" t="s">
        <v>48</v>
      </c>
    </row>
    <row r="2" spans="1:21" x14ac:dyDescent="0.25">
      <c r="A2" s="2" t="s">
        <v>19</v>
      </c>
      <c r="B2" s="3">
        <v>1</v>
      </c>
      <c r="C2" s="3">
        <v>643153</v>
      </c>
      <c r="D2" s="3" t="s">
        <v>20</v>
      </c>
      <c r="E2" s="3">
        <v>40067489959</v>
      </c>
      <c r="F2" s="3" t="s">
        <v>32</v>
      </c>
      <c r="G2" s="3" t="s">
        <v>21</v>
      </c>
      <c r="H2" s="3"/>
      <c r="I2" s="4">
        <v>45057</v>
      </c>
      <c r="J2" s="4">
        <v>45057</v>
      </c>
      <c r="K2" s="3">
        <v>77328.820000000007</v>
      </c>
      <c r="L2" s="3" t="s">
        <v>34</v>
      </c>
      <c r="M2" s="3"/>
      <c r="N2" s="3"/>
      <c r="O2" s="3" t="s">
        <v>22</v>
      </c>
      <c r="P2" s="3"/>
      <c r="Q2" s="3" t="s">
        <v>23</v>
      </c>
      <c r="R2" s="3" t="s">
        <v>24</v>
      </c>
      <c r="S2" s="3" t="s">
        <v>25</v>
      </c>
      <c r="T2" s="3">
        <v>77328.820000000007</v>
      </c>
      <c r="U2" t="b">
        <v>1</v>
      </c>
    </row>
    <row r="3" spans="1:21" x14ac:dyDescent="0.25">
      <c r="A3" s="2" t="s">
        <v>26</v>
      </c>
      <c r="B3" s="3">
        <f>1+B2</f>
        <v>2</v>
      </c>
      <c r="C3" s="3">
        <v>643153</v>
      </c>
      <c r="D3" s="3" t="s">
        <v>20</v>
      </c>
      <c r="E3" s="3">
        <v>40067489959</v>
      </c>
      <c r="F3" s="3" t="s">
        <v>33</v>
      </c>
      <c r="G3" s="3" t="str">
        <f t="shared" ref="G3" si="0">A3&amp;B3</f>
        <v>merchant2</v>
      </c>
      <c r="H3" s="3"/>
      <c r="I3" s="4">
        <v>45057</v>
      </c>
      <c r="J3" s="4">
        <v>45057</v>
      </c>
      <c r="K3" s="3">
        <v>1551798</v>
      </c>
      <c r="L3" s="3" t="s">
        <v>36</v>
      </c>
      <c r="M3" s="3"/>
      <c r="N3" s="3"/>
      <c r="O3" s="3" t="s">
        <v>29</v>
      </c>
      <c r="P3" s="3"/>
      <c r="Q3" s="3" t="s">
        <v>30</v>
      </c>
      <c r="R3" s="3" t="s">
        <v>31</v>
      </c>
      <c r="S3" s="3" t="s">
        <v>25</v>
      </c>
      <c r="T3">
        <v>1551798</v>
      </c>
      <c r="U3" t="b">
        <v>1</v>
      </c>
    </row>
    <row r="4" spans="1:21" x14ac:dyDescent="0.25">
      <c r="A4" s="2" t="s">
        <v>26</v>
      </c>
      <c r="B4" s="3">
        <f t="shared" ref="B4:B6" si="1">1+B3</f>
        <v>3</v>
      </c>
      <c r="C4" s="3">
        <v>643153</v>
      </c>
      <c r="D4" s="3" t="s">
        <v>20</v>
      </c>
      <c r="E4" s="3">
        <v>40067489959</v>
      </c>
      <c r="F4" s="3" t="s">
        <v>33</v>
      </c>
      <c r="G4" s="3" t="str">
        <f t="shared" ref="G4:G5" si="2">A4&amp;B4</f>
        <v>merchant3</v>
      </c>
      <c r="H4" s="3"/>
      <c r="I4" s="4">
        <v>45057</v>
      </c>
      <c r="J4" s="4">
        <v>45057</v>
      </c>
      <c r="K4" s="3">
        <v>333950.18</v>
      </c>
      <c r="L4" s="3" t="s">
        <v>35</v>
      </c>
      <c r="M4" s="3"/>
      <c r="N4" s="3"/>
      <c r="O4" s="3" t="s">
        <v>27</v>
      </c>
      <c r="P4" s="3"/>
      <c r="Q4" s="3" t="s">
        <v>43</v>
      </c>
      <c r="R4" s="3" t="s">
        <v>28</v>
      </c>
      <c r="S4" s="3" t="s">
        <v>25</v>
      </c>
      <c r="T4">
        <v>333950.18</v>
      </c>
      <c r="U4" t="b">
        <v>1</v>
      </c>
    </row>
    <row r="5" spans="1:21" x14ac:dyDescent="0.25">
      <c r="A5" s="2" t="s">
        <v>26</v>
      </c>
      <c r="B5" s="3">
        <f t="shared" si="1"/>
        <v>4</v>
      </c>
      <c r="C5" s="3">
        <v>643153</v>
      </c>
      <c r="D5" s="3" t="s">
        <v>20</v>
      </c>
      <c r="E5" s="3">
        <v>40067489959</v>
      </c>
      <c r="F5" s="3" t="s">
        <v>33</v>
      </c>
      <c r="G5" s="3" t="str">
        <f t="shared" si="2"/>
        <v>merchant4</v>
      </c>
      <c r="H5" s="3"/>
      <c r="I5" s="4">
        <v>45057</v>
      </c>
      <c r="J5" s="4">
        <v>45057</v>
      </c>
      <c r="K5" s="3">
        <v>35185</v>
      </c>
      <c r="L5" s="3" t="s">
        <v>37</v>
      </c>
      <c r="M5" s="3"/>
      <c r="N5" s="3"/>
      <c r="O5" s="3" t="s">
        <v>38</v>
      </c>
      <c r="P5" s="3"/>
      <c r="Q5" s="3" t="s">
        <v>43</v>
      </c>
      <c r="R5" s="3" t="s">
        <v>39</v>
      </c>
      <c r="S5" s="3" t="s">
        <v>25</v>
      </c>
      <c r="T5">
        <v>35185</v>
      </c>
      <c r="U5" t="b">
        <v>1</v>
      </c>
    </row>
    <row r="6" spans="1:21" x14ac:dyDescent="0.25">
      <c r="A6" s="2" t="s">
        <v>40</v>
      </c>
      <c r="B6" s="3">
        <f t="shared" si="1"/>
        <v>5</v>
      </c>
      <c r="C6" s="3">
        <v>643153</v>
      </c>
      <c r="D6" s="3" t="s">
        <v>20</v>
      </c>
      <c r="E6" s="3">
        <v>40067489959</v>
      </c>
      <c r="F6" s="3" t="s">
        <v>33</v>
      </c>
      <c r="G6" s="3" t="s">
        <v>46</v>
      </c>
      <c r="H6" s="3"/>
      <c r="I6" s="4">
        <v>45057</v>
      </c>
      <c r="J6" s="4">
        <v>45057</v>
      </c>
      <c r="K6" s="3">
        <v>23000</v>
      </c>
      <c r="L6" s="3" t="s">
        <v>41</v>
      </c>
      <c r="M6" s="3"/>
      <c r="N6" s="3"/>
      <c r="O6" s="3" t="s">
        <v>42</v>
      </c>
      <c r="P6" s="3"/>
      <c r="Q6" s="3" t="s">
        <v>44</v>
      </c>
      <c r="R6" s="3" t="s">
        <v>45</v>
      </c>
      <c r="S6" s="3" t="s">
        <v>25</v>
      </c>
      <c r="T6" s="3">
        <v>23000</v>
      </c>
      <c r="U6" t="b">
        <v>1</v>
      </c>
    </row>
  </sheetData>
  <pageMargins left="0.7" right="0.7" top="0.75" bottom="0.75" header="0.3" footer="0.3"/>
  <pageSetup orientation="portrait" r:id="rId1"/>
  <headerFooter>
    <oddFooter>&amp;L&amp;1#&amp;"Calibri"&amp;6&amp;K000000Internal Use--Confidential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Rajesh.Poojary</dc:creator>
  <cp:lastModifiedBy>Dipesh Sawant/ Goregaon/ Central Operations/ -</cp:lastModifiedBy>
  <dcterms:created xsi:type="dcterms:W3CDTF">2022-10-03T07:49:15Z</dcterms:created>
  <dcterms:modified xsi:type="dcterms:W3CDTF">2023-05-11T12:08:54Z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e0335-3ed3-4374-80b1-9d181fde3fa6_Enabled">
    <vt:lpwstr>true</vt:lpwstr>
  </property>
  <property fmtid="{D5CDD505-2E9C-101B-9397-08002B2CF9AE}" pid="3" name="MSIP_Label_052e0335-3ed3-4374-80b1-9d181fde3fa6_SetDate">
    <vt:lpwstr>2023-05-11T12:08:54Z</vt:lpwstr>
  </property>
  <property fmtid="{D5CDD505-2E9C-101B-9397-08002B2CF9AE}" pid="4" name="MSIP_Label_052e0335-3ed3-4374-80b1-9d181fde3fa6_Method">
    <vt:lpwstr>Standard</vt:lpwstr>
  </property>
  <property fmtid="{D5CDD505-2E9C-101B-9397-08002B2CF9AE}" pid="5" name="MSIP_Label_052e0335-3ed3-4374-80b1-9d181fde3fa6_Name">
    <vt:lpwstr>Internal Use</vt:lpwstr>
  </property>
  <property fmtid="{D5CDD505-2E9C-101B-9397-08002B2CF9AE}" pid="6" name="MSIP_Label_052e0335-3ed3-4374-80b1-9d181fde3fa6_SiteId">
    <vt:lpwstr>b8fb8be4-f50e-4989-96c3-41eb135ec147</vt:lpwstr>
  </property>
  <property fmtid="{D5CDD505-2E9C-101B-9397-08002B2CF9AE}" pid="7" name="MSIP_Label_052e0335-3ed3-4374-80b1-9d181fde3fa6_ActionId">
    <vt:lpwstr>8b8d2bcb-42be-41af-9f4b-e1b830c82095</vt:lpwstr>
  </property>
  <property fmtid="{D5CDD505-2E9C-101B-9397-08002B2CF9AE}" pid="8" name="MSIP_Label_052e0335-3ed3-4374-80b1-9d181fde3fa6_ContentBits">
    <vt:lpwstr>2</vt:lpwstr>
  </property>
</Properties>
</file>