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YUSH GARG\Desktop\Case Studies\"/>
    </mc:Choice>
  </mc:AlternateContent>
  <bookViews>
    <workbookView xWindow="0" yWindow="0" windowWidth="20490" windowHeight="7755" tabRatio="500"/>
  </bookViews>
  <sheets>
    <sheet name="Summary" sheetId="1" r:id="rId1"/>
    <sheet name="Decile Training" sheetId="2" r:id="rId2"/>
    <sheet name="Decile Testing" sheetId="3" r:id="rId3"/>
    <sheet name="Data Audit Report" sheetId="4" r:id="rId4"/>
  </sheets>
  <calcPr calcId="152511"/>
</workbook>
</file>

<file path=xl/calcChain.xml><?xml version="1.0" encoding="utf-8"?>
<calcChain xmlns="http://schemas.openxmlformats.org/spreadsheetml/2006/main">
  <c r="E19" i="3" l="1"/>
  <c r="G9" i="3"/>
  <c r="F19" i="3"/>
  <c r="H9" i="3"/>
  <c r="H14" i="2"/>
  <c r="H16" i="2"/>
  <c r="H18" i="2"/>
  <c r="E19" i="2"/>
  <c r="G10" i="2"/>
  <c r="F19" i="2"/>
  <c r="H10" i="2"/>
  <c r="G18" i="2"/>
  <c r="G14" i="2"/>
  <c r="G12" i="2"/>
  <c r="G15" i="3"/>
  <c r="G13" i="3"/>
  <c r="H17" i="2"/>
  <c r="H15" i="2"/>
  <c r="H13" i="2"/>
  <c r="H11" i="2"/>
  <c r="H9" i="2"/>
  <c r="H18" i="3"/>
  <c r="H16" i="3"/>
  <c r="H14" i="3"/>
  <c r="H12" i="3"/>
  <c r="H10" i="3"/>
  <c r="G17" i="2"/>
  <c r="G15" i="2"/>
  <c r="G13" i="2"/>
  <c r="G11" i="2"/>
  <c r="G9" i="2"/>
  <c r="G18" i="3"/>
  <c r="G16" i="3"/>
  <c r="G14" i="3"/>
  <c r="G12" i="3"/>
  <c r="G10" i="3"/>
  <c r="H12" i="2"/>
  <c r="H17" i="3"/>
  <c r="H15" i="3"/>
  <c r="H13" i="3"/>
  <c r="H11" i="3"/>
  <c r="G16" i="2"/>
  <c r="G17" i="3"/>
  <c r="G11" i="3"/>
</calcChain>
</file>

<file path=xl/sharedStrings.xml><?xml version="1.0" encoding="utf-8"?>
<sst xmlns="http://schemas.openxmlformats.org/spreadsheetml/2006/main" count="239" uniqueCount="200">
  <si>
    <t>Variables explaination:</t>
  </si>
  <si>
    <t>card</t>
  </si>
  <si>
    <t>Primary Credit Card</t>
  </si>
  <si>
    <t>card2</t>
  </si>
  <si>
    <t>Secondary Credit Card</t>
  </si>
  <si>
    <t>reason</t>
  </si>
  <si>
    <t>Primary reason of being customer here</t>
  </si>
  <si>
    <t>lninc</t>
  </si>
  <si>
    <t>log of income</t>
  </si>
  <si>
    <t>internet</t>
  </si>
  <si>
    <t>Type of internet connection</t>
  </si>
  <si>
    <t>gender</t>
  </si>
  <si>
    <t>region</t>
  </si>
  <si>
    <t>Location demographics</t>
  </si>
  <si>
    <t>cardfee</t>
  </si>
  <si>
    <t>Annual Fee for Primary card</t>
  </si>
  <si>
    <t>lncreddebt</t>
  </si>
  <si>
    <t>Log credit card debt</t>
  </si>
  <si>
    <t>hourstv</t>
  </si>
  <si>
    <t>No. of hours of TV last week</t>
  </si>
  <si>
    <t>ed</t>
  </si>
  <si>
    <t>Years of education</t>
  </si>
  <si>
    <t>age</t>
  </si>
  <si>
    <t>Age in years</t>
  </si>
  <si>
    <t xml:space="preserve">(Intercept) </t>
  </si>
  <si>
    <t xml:space="preserve">card4       </t>
  </si>
  <si>
    <t xml:space="preserve">card3       </t>
  </si>
  <si>
    <t xml:space="preserve">card2       </t>
  </si>
  <si>
    <t xml:space="preserve">card24      </t>
  </si>
  <si>
    <t xml:space="preserve">card22      </t>
  </si>
  <si>
    <t xml:space="preserve">card23      </t>
  </si>
  <si>
    <t xml:space="preserve">card5       </t>
  </si>
  <si>
    <t xml:space="preserve">reason2      </t>
  </si>
  <si>
    <t xml:space="preserve">lninc        </t>
  </si>
  <si>
    <t xml:space="preserve">card25      </t>
  </si>
  <si>
    <t xml:space="preserve">reason9      </t>
  </si>
  <si>
    <t xml:space="preserve">internet3    </t>
  </si>
  <si>
    <t xml:space="preserve">gender1     </t>
  </si>
  <si>
    <t xml:space="preserve">region5      </t>
  </si>
  <si>
    <t xml:space="preserve">region2      </t>
  </si>
  <si>
    <t xml:space="preserve">cardfee1    </t>
  </si>
  <si>
    <t xml:space="preserve">region4      </t>
  </si>
  <si>
    <t xml:space="preserve">lncreddebt   </t>
  </si>
  <si>
    <t xml:space="preserve">hourstv      </t>
  </si>
  <si>
    <t xml:space="preserve">ed          </t>
  </si>
  <si>
    <t xml:space="preserve">age         </t>
  </si>
  <si>
    <t>Development Sample</t>
  </si>
  <si>
    <t>decile</t>
  </si>
  <si>
    <t>No_Obs</t>
  </si>
  <si>
    <t>Actual spend</t>
  </si>
  <si>
    <t>predicted spend</t>
  </si>
  <si>
    <t>% Actual spend</t>
  </si>
  <si>
    <t>% predicted spend</t>
  </si>
  <si>
    <t>Validation Sample</t>
  </si>
  <si>
    <t>count</t>
  </si>
  <si>
    <t>%predicted spend</t>
  </si>
  <si>
    <t>Total</t>
  </si>
  <si>
    <t xml:space="preserve">
Residuals:
     Min       1Q   Median       3Q      Max 
-1.19747 -0.30821  0.01835  0.32153  1.23643 
Coefficients:
             Estimate Std. Error t value Pr(&gt;|t|)    
(Intercept)  5.542375   0.077464  71.547  &lt; 2e-16 ***
age         -0.001622   0.000415  -3.909 9.42e-05 ***
ed          -0.005474   0.002478  -2.209 0.027205 *  
lninc        0.322427   0.013283  24.274  &lt; 2e-16 ***
gender1     -0.059427   0.014253  -4.169 3.12e-05 ***
reason2      0.344950   0.034086  10.120  &lt; 2e-16 ***
reason9      0.128209   0.022184   5.779 8.09e-09 ***
hourstv      0.005681   0.001648   3.447 0.000573 ***
lncreddebt   0.013473   0.007734   1.742 0.081583 .  
card2       -0.521144   0.022746 -22.912  &lt; 2e-16 ***
card3       -0.545041   0.022948 -23.751  &lt; 2e-16 ***
card4       -0.633981   0.023498 -26.980  &lt; 2e-16 ***
card5       -0.401990   0.040669  -9.884  &lt; 2e-16 ***
card22      -0.420592   0.023305 -18.047  &lt; 2e-16 ***
card23      -0.403560   0.023331 -17.297  &lt; 2e-16 ***
card24      -0.448691   0.025304 -17.732  &lt; 2e-16 ***
card25      -0.287854   0.034259  -8.402  &lt; 2e-16 ***
region2      0.039470   0.019277   2.048 0.040668 *  
region4      0.024315   0.019817   1.227 0.219888    
region5      0.054459   0.019141   2.845 0.004464 ** 
internet3    0.072338   0.022429   3.225 0.001269 ** 
cardfee1    -0.032836   0.018189  -1.805 0.071112 .  
---
Signif. codes:  0 ‘***’ 0.001 ‘**’ 0.01 ‘*’ 0.05 ‘.’ 0.1 ‘ ’ 1
Residual standard error: 0.44 on 3859 degrees of freedom
Multiple R-squared:  0.3966, Adjusted R-squared:  0.3934 
F-statistic: 120.8 on 21 and 3859 DF,  p-value: &lt; 2.2e-16
</t>
  </si>
  <si>
    <t>Regression Summary</t>
  </si>
  <si>
    <t>Coefficients</t>
  </si>
  <si>
    <t>( arranged in order of importance)</t>
  </si>
  <si>
    <t>quan.5%</t>
  </si>
  <si>
    <t>quan.10%</t>
  </si>
  <si>
    <t>quan.25%</t>
  </si>
  <si>
    <t>quan.50%</t>
  </si>
  <si>
    <t>quan.75%</t>
  </si>
  <si>
    <t>quan.90%</t>
  </si>
  <si>
    <t>quan.95%</t>
  </si>
  <si>
    <t>nmiss</t>
  </si>
  <si>
    <t>pmiss</t>
  </si>
  <si>
    <t>stddev</t>
  </si>
  <si>
    <t>L</t>
  </si>
  <si>
    <t>outliers</t>
  </si>
  <si>
    <t>response_03</t>
  </si>
  <si>
    <t>response_02</t>
  </si>
  <si>
    <t>response_01</t>
  </si>
  <si>
    <t>news</t>
  </si>
  <si>
    <t>ownfax</t>
  </si>
  <si>
    <t>owngame</t>
  </si>
  <si>
    <t>ownipod</t>
  </si>
  <si>
    <t>ownpc</t>
  </si>
  <si>
    <t>ownpda</t>
  </si>
  <si>
    <t>owncd</t>
  </si>
  <si>
    <t>owndvd</t>
  </si>
  <si>
    <t>ownvcr</t>
  </si>
  <si>
    <t>owntv</t>
  </si>
  <si>
    <t>ebill</t>
  </si>
  <si>
    <t>confer</t>
  </si>
  <si>
    <t>forward</t>
  </si>
  <si>
    <t>callwait</t>
  </si>
  <si>
    <t>callid</t>
  </si>
  <si>
    <t>pager</t>
  </si>
  <si>
    <t>voice</t>
  </si>
  <si>
    <t>multline</t>
  </si>
  <si>
    <t>wireless</t>
  </si>
  <si>
    <t>callcard</t>
  </si>
  <si>
    <t>equip</t>
  </si>
  <si>
    <t>tollfree</t>
  </si>
  <si>
    <t>churn</t>
  </si>
  <si>
    <t>bfast</t>
  </si>
  <si>
    <t>active</t>
  </si>
  <si>
    <t>card2tenurecat</t>
  </si>
  <si>
    <t>card2tenure</t>
  </si>
  <si>
    <t>card2fee</t>
  </si>
  <si>
    <t>card2benefit</t>
  </si>
  <si>
    <t>card2type</t>
  </si>
  <si>
    <t>cardtenurecat</t>
  </si>
  <si>
    <t>cardtenure</t>
  </si>
  <si>
    <t>cardbenefit</t>
  </si>
  <si>
    <t>cardtype</t>
  </si>
  <si>
    <t>vote</t>
  </si>
  <si>
    <t>polcontrib</t>
  </si>
  <si>
    <t>polparty</t>
  </si>
  <si>
    <t>polview</t>
  </si>
  <si>
    <t>telecommute</t>
  </si>
  <si>
    <t>commutenonmotor</t>
  </si>
  <si>
    <t>commutewalk</t>
  </si>
  <si>
    <t>commutebike</t>
  </si>
  <si>
    <t>commutepublic</t>
  </si>
  <si>
    <t>commuterail</t>
  </si>
  <si>
    <t>commutebus</t>
  </si>
  <si>
    <t>commutecarpool</t>
  </si>
  <si>
    <t>commutemotorcycle</t>
  </si>
  <si>
    <t>commutecar</t>
  </si>
  <si>
    <t>commutecat</t>
  </si>
  <si>
    <t>commute</t>
  </si>
  <si>
    <t>carbuy</t>
  </si>
  <si>
    <t>carbought</t>
  </si>
  <si>
    <t>carcatvalue</t>
  </si>
  <si>
    <t>cartype</t>
  </si>
  <si>
    <t>carown</t>
  </si>
  <si>
    <t>cars</t>
  </si>
  <si>
    <t>addresscat</t>
  </si>
  <si>
    <t>address</t>
  </si>
  <si>
    <t>hometype</t>
  </si>
  <si>
    <t>homeown</t>
  </si>
  <si>
    <t>spousedcat</t>
  </si>
  <si>
    <t>marital</t>
  </si>
  <si>
    <t>jobsat</t>
  </si>
  <si>
    <t>default</t>
  </si>
  <si>
    <t>inccat</t>
  </si>
  <si>
    <t>retire</t>
  </si>
  <si>
    <t>empcat</t>
  </si>
  <si>
    <t>employ</t>
  </si>
  <si>
    <t>union</t>
  </si>
  <si>
    <t>jobcat</t>
  </si>
  <si>
    <t>edcat</t>
  </si>
  <si>
    <t>September</t>
  </si>
  <si>
    <t>birthmonth</t>
  </si>
  <si>
    <t>agecat</t>
  </si>
  <si>
    <t>townsize</t>
  </si>
  <si>
    <t>mode</t>
  </si>
  <si>
    <t>lnwireten</t>
  </si>
  <si>
    <t>wireten</t>
  </si>
  <si>
    <t>lnwiremon</t>
  </si>
  <si>
    <t>wiremon</t>
  </si>
  <si>
    <t>lncardten</t>
  </si>
  <si>
    <t>cardten</t>
  </si>
  <si>
    <t>lncardmon</t>
  </si>
  <si>
    <t>cardmon</t>
  </si>
  <si>
    <t>lnequipten</t>
  </si>
  <si>
    <t>equipten</t>
  </si>
  <si>
    <t>lnequipmon</t>
  </si>
  <si>
    <t>equipmon</t>
  </si>
  <si>
    <t>lntollten</t>
  </si>
  <si>
    <t>tollten</t>
  </si>
  <si>
    <t>lntollmon</t>
  </si>
  <si>
    <t>tollmon</t>
  </si>
  <si>
    <t>lnlongten</t>
  </si>
  <si>
    <t>longten</t>
  </si>
  <si>
    <t>lnlongmon</t>
  </si>
  <si>
    <t>longmon</t>
  </si>
  <si>
    <t>tenure</t>
  </si>
  <si>
    <t>card2spent</t>
  </si>
  <si>
    <t>card2items</t>
  </si>
  <si>
    <t>cardspent</t>
  </si>
  <si>
    <t>carditems</t>
  </si>
  <si>
    <t>commutetime</t>
  </si>
  <si>
    <t>carvalue</t>
  </si>
  <si>
    <t>pets_freshfish</t>
  </si>
  <si>
    <t>pets_saltfish</t>
  </si>
  <si>
    <t>pets_small</t>
  </si>
  <si>
    <t>pets_reptiles</t>
  </si>
  <si>
    <t>pets_birds</t>
  </si>
  <si>
    <t>pets_dogs</t>
  </si>
  <si>
    <t>pets_cats</t>
  </si>
  <si>
    <t>pets</t>
  </si>
  <si>
    <t>reside</t>
  </si>
  <si>
    <t>spoused</t>
  </si>
  <si>
    <t>lnothdebt</t>
  </si>
  <si>
    <t>othdebt</t>
  </si>
  <si>
    <t>creddebt</t>
  </si>
  <si>
    <t>debtinc</t>
  </si>
  <si>
    <t>income</t>
  </si>
  <si>
    <t>DATA SUMMARY FOR CONTINUOUS VARIABLES</t>
  </si>
  <si>
    <t>DATA SUMMARY FOR CATEGORICAL VARIABLES</t>
  </si>
  <si>
    <t>↓</t>
  </si>
  <si>
    <t>↑</t>
  </si>
  <si>
    <t>Gender ( 1: Female)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</si>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</sst>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rgb="FF000000"/>
      <name val="Lucida Console"/>
      <family val="3"/>
    </font>
    <font>
      <b/>
      <sz val="11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2" borderId="1" xfId="0" applyFill="1" applyBorder="1"/>
    <xf numFmtId="0" fontId="0" fillId="0" borderId="0" xfId="0" applyBorder="1"/>
    <xf numFmtId="0" fontId="0" fillId="2" borderId="0" xfId="0" applyFill="1"/>
    <xf numFmtId="0" fontId="6" fillId="3" borderId="0" xfId="0" applyFont="1" applyFill="1"/>
    <xf numFmtId="0" fontId="0" fillId="0" borderId="2" xfId="0" applyBorder="1"/>
    <xf numFmtId="0" fontId="0" fillId="0" borderId="2" xfId="0" applyFont="1" applyBorder="1"/>
    <xf numFmtId="0" fontId="7" fillId="0" borderId="2" xfId="1" applyFont="1" applyBorder="1" applyAlignment="1">
      <alignment horizontal="left" vertical="center" wrapText="1"/>
    </xf>
    <xf numFmtId="0" fontId="0" fillId="4" borderId="2" xfId="0" applyFont="1" applyFill="1" applyBorder="1"/>
    <xf numFmtId="0" fontId="0" fillId="4" borderId="2" xfId="0" applyFill="1" applyBorder="1"/>
    <xf numFmtId="0" fontId="6" fillId="2" borderId="0" xfId="0" applyFont="1" applyFill="1"/>
    <xf numFmtId="0" fontId="5" fillId="3" borderId="2" xfId="0" applyFont="1" applyFill="1" applyBorder="1"/>
    <xf numFmtId="9" fontId="1" fillId="0" borderId="2" xfId="2" applyBorder="1"/>
    <xf numFmtId="0" fontId="6" fillId="3" borderId="3" xfId="0" applyFont="1" applyFill="1" applyBorder="1"/>
    <xf numFmtId="0" fontId="6" fillId="3" borderId="4" xfId="0" applyFont="1" applyFill="1" applyBorder="1"/>
    <xf numFmtId="0" fontId="0" fillId="0" borderId="5" xfId="0" applyBorder="1"/>
    <xf numFmtId="0" fontId="0" fillId="4" borderId="0" xfId="0" applyFill="1"/>
    <xf numFmtId="0" fontId="9" fillId="4" borderId="0" xfId="0" applyFont="1" applyFill="1"/>
    <xf numFmtId="0" fontId="10" fillId="7" borderId="7" xfId="0" applyFont="1" applyFill="1" applyBorder="1"/>
    <xf numFmtId="0" fontId="11" fillId="0" borderId="0" xfId="0" applyFont="1"/>
    <xf numFmtId="0" fontId="11" fillId="0" borderId="9" xfId="0" applyFont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6" borderId="8" xfId="0" applyFont="1" applyFill="1" applyBorder="1"/>
    <xf numFmtId="0" fontId="11" fillId="5" borderId="8" xfId="0" applyFont="1" applyFill="1" applyBorder="1"/>
    <xf numFmtId="0" fontId="11" fillId="8" borderId="7" xfId="0" applyFont="1" applyFill="1" applyBorder="1"/>
    <xf numFmtId="0" fontId="11" fillId="5" borderId="0" xfId="0" applyFont="1" applyFill="1"/>
    <xf numFmtId="0" fontId="11" fillId="5" borderId="7" xfId="0" applyFont="1" applyFill="1" applyBorder="1"/>
    <xf numFmtId="0" fontId="11" fillId="8" borderId="8" xfId="0" applyFont="1" applyFill="1" applyBorder="1"/>
    <xf numFmtId="0" fontId="11" fillId="5" borderId="9" xfId="0" applyFont="1" applyFill="1" applyBorder="1"/>
    <xf numFmtId="0" fontId="11" fillId="4" borderId="8" xfId="0" applyFont="1" applyFill="1" applyBorder="1"/>
    <xf numFmtId="0" fontId="11" fillId="6" borderId="6" xfId="0" applyFont="1" applyFill="1" applyBorder="1"/>
    <xf numFmtId="0" fontId="11" fillId="5" borderId="6" xfId="0" applyFont="1" applyFill="1" applyBorder="1"/>
    <xf numFmtId="0" fontId="11" fillId="8" borderId="6" xfId="0" applyFont="1" applyFill="1" applyBorder="1"/>
    <xf numFmtId="0" fontId="0" fillId="0" borderId="0" xfId="0" applyFont="1" applyBorder="1"/>
    <xf numFmtId="0" fontId="7" fillId="0" borderId="0" xfId="1" applyFont="1" applyBorder="1" applyAlignment="1">
      <alignment horizontal="left" vertical="center" wrapText="1"/>
    </xf>
    <xf numFmtId="0" fontId="5" fillId="3" borderId="10" xfId="0" applyFont="1" applyFill="1" applyBorder="1"/>
    <xf numFmtId="0" fontId="0" fillId="0" borderId="11" xfId="0" applyBorder="1"/>
    <xf numFmtId="0" fontId="0" fillId="0" borderId="12" xfId="0" applyBorder="1"/>
    <xf numFmtId="0" fontId="6" fillId="3" borderId="13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8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/>
    </xf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Predicted_spend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Training'!$F$9:$F$18</c:f>
              <c:numCache>
                <c:formatCode>General</c:formatCode>
                <c:ptCount val="10"/>
                <c:pt idx="0">
                  <c:v>797.80070000000001</c:v>
                </c:pt>
                <c:pt idx="1">
                  <c:v>620.04499999999996</c:v>
                </c:pt>
                <c:pt idx="2">
                  <c:v>530.66459999999995</c:v>
                </c:pt>
                <c:pt idx="3">
                  <c:v>469.59570000000002</c:v>
                </c:pt>
                <c:pt idx="4">
                  <c:v>421.17829999999998</c:v>
                </c:pt>
                <c:pt idx="5">
                  <c:v>379.161</c:v>
                </c:pt>
                <c:pt idx="6">
                  <c:v>343.86079999999998</c:v>
                </c:pt>
                <c:pt idx="7">
                  <c:v>313.56709999999998</c:v>
                </c:pt>
                <c:pt idx="8">
                  <c:v>283.34719999999999</c:v>
                </c:pt>
                <c:pt idx="9">
                  <c:v>238.1515</c:v>
                </c:pt>
              </c:numCache>
            </c:numRef>
          </c:val>
          <c:smooth val="0"/>
        </c:ser>
        <c:ser>
          <c:idx val="1"/>
          <c:order val="1"/>
          <c:tx>
            <c:v>Actual_spend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Training'!$E$9:$E$18</c:f>
              <c:numCache>
                <c:formatCode>General</c:formatCode>
                <c:ptCount val="10"/>
                <c:pt idx="0">
                  <c:v>819.08950000000004</c:v>
                </c:pt>
                <c:pt idx="1">
                  <c:v>683.38850000000002</c:v>
                </c:pt>
                <c:pt idx="2">
                  <c:v>571.5444</c:v>
                </c:pt>
                <c:pt idx="3">
                  <c:v>527.96379999999999</c:v>
                </c:pt>
                <c:pt idx="4">
                  <c:v>472.73149999999998</c:v>
                </c:pt>
                <c:pt idx="5">
                  <c:v>407.77420000000001</c:v>
                </c:pt>
                <c:pt idx="6">
                  <c:v>389.94970000000001</c:v>
                </c:pt>
                <c:pt idx="7">
                  <c:v>356.46300000000002</c:v>
                </c:pt>
                <c:pt idx="8">
                  <c:v>311.709</c:v>
                </c:pt>
                <c:pt idx="9">
                  <c:v>256.20260000000002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88888"/>
        <c:axId val="293793200"/>
      </c:lineChart>
      <c:catAx>
        <c:axId val="2937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93200"/>
        <c:crosses val="autoZero"/>
        <c:auto val="1"/>
        <c:lblAlgn val="ctr"/>
        <c:lblOffset val="100"/>
        <c:noMultiLvlLbl val="0"/>
      </c:catAx>
      <c:valAx>
        <c:axId val="2937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8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Predicted_spend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Testing'!$F$9:$F$18</c:f>
              <c:numCache>
                <c:formatCode>General</c:formatCode>
                <c:ptCount val="10"/>
                <c:pt idx="0">
                  <c:v>789.45450000000005</c:v>
                </c:pt>
                <c:pt idx="1">
                  <c:v>601.00480000000005</c:v>
                </c:pt>
                <c:pt idx="2">
                  <c:v>517.34259999999995</c:v>
                </c:pt>
                <c:pt idx="3">
                  <c:v>462.90710000000001</c:v>
                </c:pt>
                <c:pt idx="4">
                  <c:v>417.48360000000002</c:v>
                </c:pt>
                <c:pt idx="5">
                  <c:v>378.94290000000001</c:v>
                </c:pt>
                <c:pt idx="6">
                  <c:v>345.14510000000001</c:v>
                </c:pt>
                <c:pt idx="7">
                  <c:v>317.76130000000001</c:v>
                </c:pt>
                <c:pt idx="8">
                  <c:v>285.4742</c:v>
                </c:pt>
                <c:pt idx="9">
                  <c:v>238.86420000000001</c:v>
                </c:pt>
              </c:numCache>
            </c:numRef>
          </c:val>
          <c:smooth val="0"/>
        </c:ser>
        <c:ser>
          <c:idx val="1"/>
          <c:order val="1"/>
          <c:tx>
            <c:v>Actual_spend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Testing'!$E$9:$E$18</c:f>
              <c:numCache>
                <c:formatCode>General</c:formatCode>
                <c:ptCount val="10"/>
                <c:pt idx="0">
                  <c:v>786.03639999999996</c:v>
                </c:pt>
                <c:pt idx="1">
                  <c:v>645.37929999999994</c:v>
                </c:pt>
                <c:pt idx="2">
                  <c:v>510.77690000000001</c:v>
                </c:pt>
                <c:pt idx="3">
                  <c:v>505.68189999999998</c:v>
                </c:pt>
                <c:pt idx="4">
                  <c:v>458.78859999999997</c:v>
                </c:pt>
                <c:pt idx="5">
                  <c:v>460.04090000000002</c:v>
                </c:pt>
                <c:pt idx="6">
                  <c:v>370.3845</c:v>
                </c:pt>
                <c:pt idx="7">
                  <c:v>362.70229999999998</c:v>
                </c:pt>
                <c:pt idx="8">
                  <c:v>323.91730000000001</c:v>
                </c:pt>
                <c:pt idx="9">
                  <c:v>294.5779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92024"/>
        <c:axId val="293788104"/>
      </c:lineChart>
      <c:catAx>
        <c:axId val="29379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8104"/>
        <c:crosses val="autoZero"/>
        <c:auto val="1"/>
        <c:lblAlgn val="ctr"/>
        <c:lblOffset val="100"/>
        <c:noMultiLvlLbl val="0"/>
      </c:catAx>
      <c:valAx>
        <c:axId val="2937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spnd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92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104775</xdr:rowOff>
    </xdr:from>
    <xdr:to>
      <xdr:col>14</xdr:col>
      <xdr:colOff>114300</xdr:colOff>
      <xdr:row>19</xdr:row>
      <xdr:rowOff>152400</xdr:rowOff>
    </xdr:to>
    <xdr:graphicFrame macro="">
      <xdr:nvGraphicFramePr>
        <xdr:cNvPr id="20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3</xdr:row>
      <xdr:rowOff>133350</xdr:rowOff>
    </xdr:from>
    <xdr:to>
      <xdr:col>14</xdr:col>
      <xdr:colOff>342900</xdr:colOff>
      <xdr:row>20</xdr:row>
      <xdr:rowOff>57150</xdr:rowOff>
    </xdr:to>
    <xdr:graphicFrame macro="">
      <xdr:nvGraphicFramePr>
        <xdr:cNvPr id="30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4"/>
  <sheetViews>
    <sheetView tabSelected="1" topLeftCell="A7" zoomScaleNormal="100" workbookViewId="0">
      <selection activeCell="E22" sqref="E22"/>
    </sheetView>
  </sheetViews>
  <sheetFormatPr defaultColWidth="11.5703125" defaultRowHeight="12.75" x14ac:dyDescent="0.2"/>
  <cols>
    <col min="3" max="3" width="25.28515625" customWidth="1"/>
    <col min="4" max="4" width="6.7109375" customWidth="1"/>
    <col min="6" max="6" width="0" hidden="1" customWidth="1"/>
  </cols>
  <sheetData>
    <row r="4" spans="2:13" ht="15" x14ac:dyDescent="0.2">
      <c r="B4" s="16" t="s">
        <v>0</v>
      </c>
      <c r="C4" s="17"/>
      <c r="G4" s="13" t="s">
        <v>58</v>
      </c>
      <c r="H4" s="6"/>
      <c r="I4" s="6"/>
      <c r="J4" s="6"/>
      <c r="K4" s="6"/>
      <c r="L4" s="6"/>
      <c r="M4" s="6"/>
    </row>
    <row r="5" spans="2:13" x14ac:dyDescent="0.2">
      <c r="B5" s="12"/>
      <c r="C5" s="18"/>
      <c r="D5" s="5"/>
      <c r="G5" s="46" t="s">
        <v>57</v>
      </c>
      <c r="H5" s="47"/>
      <c r="I5" s="47"/>
      <c r="J5" s="47"/>
      <c r="K5" s="47"/>
      <c r="L5" s="47"/>
      <c r="M5" s="47"/>
    </row>
    <row r="6" spans="2:13" x14ac:dyDescent="0.2">
      <c r="B6" s="11" t="s">
        <v>1</v>
      </c>
      <c r="C6" s="9" t="s">
        <v>2</v>
      </c>
      <c r="D6" s="37"/>
      <c r="G6" s="47"/>
      <c r="H6" s="47"/>
      <c r="I6" s="47"/>
      <c r="J6" s="47"/>
      <c r="K6" s="47"/>
      <c r="L6" s="47"/>
      <c r="M6" s="47"/>
    </row>
    <row r="7" spans="2:13" x14ac:dyDescent="0.2">
      <c r="B7" s="11" t="s">
        <v>3</v>
      </c>
      <c r="C7" s="9" t="s">
        <v>4</v>
      </c>
      <c r="D7" s="37"/>
      <c r="G7" s="47"/>
      <c r="H7" s="47"/>
      <c r="I7" s="47"/>
      <c r="J7" s="47"/>
      <c r="K7" s="47"/>
      <c r="L7" s="47"/>
      <c r="M7" s="47"/>
    </row>
    <row r="8" spans="2:13" ht="25.5" x14ac:dyDescent="0.2">
      <c r="B8" s="11" t="s">
        <v>5</v>
      </c>
      <c r="C8" s="10" t="s">
        <v>6</v>
      </c>
      <c r="D8" s="38"/>
      <c r="G8" s="47"/>
      <c r="H8" s="47"/>
      <c r="I8" s="47"/>
      <c r="J8" s="47"/>
      <c r="K8" s="47"/>
      <c r="L8" s="47"/>
      <c r="M8" s="47"/>
    </row>
    <row r="9" spans="2:13" x14ac:dyDescent="0.2">
      <c r="B9" s="11" t="s">
        <v>7</v>
      </c>
      <c r="C9" s="9" t="s">
        <v>8</v>
      </c>
      <c r="D9" s="37"/>
      <c r="G9" s="47"/>
      <c r="H9" s="47"/>
      <c r="I9" s="47"/>
      <c r="J9" s="47"/>
      <c r="K9" s="47"/>
      <c r="L9" s="47"/>
      <c r="M9" s="47"/>
    </row>
    <row r="10" spans="2:13" ht="24" customHeight="1" x14ac:dyDescent="0.2">
      <c r="B10" s="11" t="s">
        <v>9</v>
      </c>
      <c r="C10" s="9" t="s">
        <v>10</v>
      </c>
      <c r="D10" s="37"/>
      <c r="G10" s="47"/>
      <c r="H10" s="47"/>
      <c r="I10" s="47"/>
      <c r="J10" s="47"/>
      <c r="K10" s="47"/>
      <c r="L10" s="47"/>
      <c r="M10" s="47"/>
    </row>
    <row r="11" spans="2:13" x14ac:dyDescent="0.2">
      <c r="B11" s="11" t="s">
        <v>11</v>
      </c>
      <c r="C11" s="9" t="s">
        <v>198</v>
      </c>
      <c r="D11" s="37"/>
      <c r="G11" s="47"/>
      <c r="H11" s="47"/>
      <c r="I11" s="47"/>
      <c r="J11" s="47"/>
      <c r="K11" s="47"/>
      <c r="L11" s="47"/>
      <c r="M11" s="47"/>
    </row>
    <row r="12" spans="2:13" x14ac:dyDescent="0.2">
      <c r="B12" s="11" t="s">
        <v>12</v>
      </c>
      <c r="C12" s="9" t="s">
        <v>13</v>
      </c>
      <c r="D12" s="37"/>
      <c r="G12" s="47"/>
      <c r="H12" s="47"/>
      <c r="I12" s="47"/>
      <c r="J12" s="47"/>
      <c r="K12" s="47"/>
      <c r="L12" s="47"/>
      <c r="M12" s="47"/>
    </row>
    <row r="13" spans="2:13" x14ac:dyDescent="0.2">
      <c r="B13" s="11" t="s">
        <v>14</v>
      </c>
      <c r="C13" s="9" t="s">
        <v>15</v>
      </c>
      <c r="D13" s="37"/>
      <c r="G13" s="47"/>
      <c r="H13" s="47"/>
      <c r="I13" s="47"/>
      <c r="J13" s="47"/>
      <c r="K13" s="47"/>
      <c r="L13" s="47"/>
      <c r="M13" s="47"/>
    </row>
    <row r="14" spans="2:13" x14ac:dyDescent="0.2">
      <c r="B14" s="11" t="s">
        <v>16</v>
      </c>
      <c r="C14" s="9" t="s">
        <v>17</v>
      </c>
      <c r="D14" s="37"/>
      <c r="G14" s="47"/>
      <c r="H14" s="47"/>
      <c r="I14" s="47"/>
      <c r="J14" s="47"/>
      <c r="K14" s="47"/>
      <c r="L14" s="47"/>
      <c r="M14" s="47"/>
    </row>
    <row r="15" spans="2:13" x14ac:dyDescent="0.2">
      <c r="B15" s="11" t="s">
        <v>18</v>
      </c>
      <c r="C15" s="9" t="s">
        <v>19</v>
      </c>
      <c r="D15" s="37"/>
      <c r="G15" s="47"/>
      <c r="H15" s="47"/>
      <c r="I15" s="47"/>
      <c r="J15" s="47"/>
      <c r="K15" s="47"/>
      <c r="L15" s="47"/>
      <c r="M15" s="47"/>
    </row>
    <row r="16" spans="2:13" x14ac:dyDescent="0.2">
      <c r="B16" s="11" t="s">
        <v>20</v>
      </c>
      <c r="C16" s="9" t="s">
        <v>21</v>
      </c>
      <c r="D16" s="37"/>
      <c r="G16" s="47"/>
      <c r="H16" s="47"/>
      <c r="I16" s="47"/>
      <c r="J16" s="47"/>
      <c r="K16" s="47"/>
      <c r="L16" s="47"/>
      <c r="M16" s="47"/>
    </row>
    <row r="17" spans="2:13" x14ac:dyDescent="0.2">
      <c r="B17" s="11" t="s">
        <v>22</v>
      </c>
      <c r="C17" s="9" t="s">
        <v>23</v>
      </c>
      <c r="D17" s="37"/>
      <c r="G17" s="47"/>
      <c r="H17" s="47"/>
      <c r="I17" s="47"/>
      <c r="J17" s="47"/>
      <c r="K17" s="47"/>
      <c r="L17" s="47"/>
      <c r="M17" s="47"/>
    </row>
    <row r="18" spans="2:13" ht="16.5" customHeight="1" x14ac:dyDescent="0.2">
      <c r="B18" s="41"/>
      <c r="C18" s="41"/>
      <c r="D18" s="41"/>
      <c r="G18" s="47"/>
      <c r="H18" s="47"/>
      <c r="I18" s="47"/>
      <c r="J18" s="47"/>
      <c r="K18" s="47"/>
      <c r="L18" s="47"/>
      <c r="M18" s="47"/>
    </row>
    <row r="19" spans="2:13" ht="15" x14ac:dyDescent="0.2">
      <c r="B19" s="7" t="s">
        <v>59</v>
      </c>
      <c r="C19" s="7"/>
      <c r="D19" s="42"/>
      <c r="E19" s="40"/>
      <c r="G19" s="47"/>
      <c r="H19" s="47"/>
      <c r="I19" s="47"/>
      <c r="J19" s="47"/>
      <c r="K19" s="47"/>
      <c r="L19" s="47"/>
      <c r="M19" s="47"/>
    </row>
    <row r="20" spans="2:13" ht="14.25" x14ac:dyDescent="0.2">
      <c r="B20" s="14" t="s">
        <v>60</v>
      </c>
      <c r="C20" s="14"/>
      <c r="D20" s="39" t="s">
        <v>199</v>
      </c>
      <c r="E20" s="40"/>
      <c r="G20" s="47"/>
      <c r="H20" s="47"/>
      <c r="I20" s="47"/>
      <c r="J20" s="47"/>
      <c r="K20" s="47"/>
      <c r="L20" s="47"/>
      <c r="M20" s="47"/>
    </row>
    <row r="21" spans="2:13" x14ac:dyDescent="0.2">
      <c r="B21" s="12" t="s">
        <v>24</v>
      </c>
      <c r="C21" s="8">
        <v>5.5423749999999998</v>
      </c>
      <c r="D21" s="44"/>
      <c r="G21" s="47"/>
      <c r="H21" s="47"/>
      <c r="I21" s="47"/>
      <c r="J21" s="47"/>
      <c r="K21" s="47"/>
      <c r="L21" s="47"/>
      <c r="M21" s="47"/>
    </row>
    <row r="22" spans="2:13" x14ac:dyDescent="0.2">
      <c r="B22" s="12" t="s">
        <v>25</v>
      </c>
      <c r="C22" s="8">
        <v>-0.63398100000000002</v>
      </c>
      <c r="D22" s="45" t="s">
        <v>196</v>
      </c>
      <c r="G22" s="47"/>
      <c r="H22" s="47"/>
      <c r="I22" s="47"/>
      <c r="J22" s="47"/>
      <c r="K22" s="47"/>
      <c r="L22" s="47"/>
      <c r="M22" s="47"/>
    </row>
    <row r="23" spans="2:13" x14ac:dyDescent="0.2">
      <c r="B23" s="12" t="s">
        <v>26</v>
      </c>
      <c r="C23" s="8">
        <v>-0.545041</v>
      </c>
      <c r="D23" s="45" t="s">
        <v>196</v>
      </c>
      <c r="G23" s="47"/>
      <c r="H23" s="47"/>
      <c r="I23" s="47"/>
      <c r="J23" s="47"/>
      <c r="K23" s="47"/>
      <c r="L23" s="47"/>
      <c r="M23" s="47"/>
    </row>
    <row r="24" spans="2:13" x14ac:dyDescent="0.2">
      <c r="B24" s="12" t="s">
        <v>27</v>
      </c>
      <c r="C24" s="8">
        <v>-0.52114399999999994</v>
      </c>
      <c r="D24" s="45" t="s">
        <v>196</v>
      </c>
      <c r="G24" s="47"/>
      <c r="H24" s="47"/>
      <c r="I24" s="47"/>
      <c r="J24" s="47"/>
      <c r="K24" s="47"/>
      <c r="L24" s="47"/>
      <c r="M24" s="47"/>
    </row>
    <row r="25" spans="2:13" x14ac:dyDescent="0.2">
      <c r="B25" s="12" t="s">
        <v>28</v>
      </c>
      <c r="C25" s="8">
        <v>-0.44869100000000001</v>
      </c>
      <c r="D25" s="45" t="s">
        <v>196</v>
      </c>
      <c r="G25" s="47"/>
      <c r="H25" s="47"/>
      <c r="I25" s="47"/>
      <c r="J25" s="47"/>
      <c r="K25" s="47"/>
      <c r="L25" s="47"/>
      <c r="M25" s="47"/>
    </row>
    <row r="26" spans="2:13" x14ac:dyDescent="0.2">
      <c r="B26" s="12" t="s">
        <v>29</v>
      </c>
      <c r="C26" s="8">
        <v>-0.42059199999999997</v>
      </c>
      <c r="D26" s="45" t="s">
        <v>196</v>
      </c>
      <c r="G26" s="47"/>
      <c r="H26" s="47"/>
      <c r="I26" s="47"/>
      <c r="J26" s="47"/>
      <c r="K26" s="47"/>
      <c r="L26" s="47"/>
      <c r="M26" s="47"/>
    </row>
    <row r="27" spans="2:13" x14ac:dyDescent="0.2">
      <c r="B27" s="12" t="s">
        <v>30</v>
      </c>
      <c r="C27" s="8">
        <v>-0.40355999999999997</v>
      </c>
      <c r="D27" s="45" t="s">
        <v>196</v>
      </c>
      <c r="G27" s="47"/>
      <c r="H27" s="47"/>
      <c r="I27" s="47"/>
      <c r="J27" s="47"/>
      <c r="K27" s="47"/>
      <c r="L27" s="47"/>
      <c r="M27" s="47"/>
    </row>
    <row r="28" spans="2:13" x14ac:dyDescent="0.2">
      <c r="B28" s="12" t="s">
        <v>31</v>
      </c>
      <c r="C28" s="8">
        <v>-0.40198999999999996</v>
      </c>
      <c r="D28" s="45" t="s">
        <v>196</v>
      </c>
      <c r="G28" s="47"/>
      <c r="H28" s="47"/>
      <c r="I28" s="47"/>
      <c r="J28" s="47"/>
      <c r="K28" s="47"/>
      <c r="L28" s="47"/>
      <c r="M28" s="47"/>
    </row>
    <row r="29" spans="2:13" x14ac:dyDescent="0.2">
      <c r="B29" s="12" t="s">
        <v>32</v>
      </c>
      <c r="C29" s="8">
        <v>0.34494999999999998</v>
      </c>
      <c r="D29" s="45" t="s">
        <v>197</v>
      </c>
      <c r="G29" s="47"/>
      <c r="H29" s="47"/>
      <c r="I29" s="47"/>
      <c r="J29" s="47"/>
      <c r="K29" s="47"/>
      <c r="L29" s="47"/>
      <c r="M29" s="47"/>
    </row>
    <row r="30" spans="2:13" x14ac:dyDescent="0.2">
      <c r="B30" s="12" t="s">
        <v>33</v>
      </c>
      <c r="C30" s="8">
        <v>0.32242699999999996</v>
      </c>
      <c r="D30" s="45" t="s">
        <v>197</v>
      </c>
      <c r="G30" s="47"/>
      <c r="H30" s="47"/>
      <c r="I30" s="47"/>
      <c r="J30" s="47"/>
      <c r="K30" s="47"/>
      <c r="L30" s="47"/>
      <c r="M30" s="47"/>
    </row>
    <row r="31" spans="2:13" x14ac:dyDescent="0.2">
      <c r="B31" s="12" t="s">
        <v>34</v>
      </c>
      <c r="C31" s="8">
        <v>-0.287854</v>
      </c>
      <c r="D31" s="45" t="s">
        <v>196</v>
      </c>
      <c r="G31" s="47"/>
      <c r="H31" s="47"/>
      <c r="I31" s="47"/>
      <c r="J31" s="47"/>
      <c r="K31" s="47"/>
      <c r="L31" s="47"/>
      <c r="M31" s="47"/>
    </row>
    <row r="32" spans="2:13" x14ac:dyDescent="0.2">
      <c r="B32" s="12" t="s">
        <v>35</v>
      </c>
      <c r="C32" s="8">
        <v>0.12820899999999999</v>
      </c>
      <c r="D32" s="45" t="s">
        <v>197</v>
      </c>
      <c r="G32" s="47"/>
      <c r="H32" s="47"/>
      <c r="I32" s="47"/>
      <c r="J32" s="47"/>
      <c r="K32" s="47"/>
      <c r="L32" s="47"/>
      <c r="M32" s="47"/>
    </row>
    <row r="33" spans="2:13" x14ac:dyDescent="0.2">
      <c r="B33" s="12" t="s">
        <v>37</v>
      </c>
      <c r="C33" s="8">
        <v>-5.9427000000000001E-2</v>
      </c>
      <c r="D33" s="45" t="s">
        <v>196</v>
      </c>
      <c r="G33" s="47"/>
      <c r="H33" s="47"/>
      <c r="I33" s="47"/>
      <c r="J33" s="47"/>
      <c r="K33" s="47"/>
      <c r="L33" s="47"/>
      <c r="M33" s="47"/>
    </row>
    <row r="34" spans="2:13" x14ac:dyDescent="0.2">
      <c r="B34" s="12" t="s">
        <v>43</v>
      </c>
      <c r="C34" s="8">
        <v>5.6809999999999994E-3</v>
      </c>
      <c r="D34" s="45" t="s">
        <v>197</v>
      </c>
      <c r="G34" s="47"/>
      <c r="H34" s="47"/>
      <c r="I34" s="47"/>
      <c r="J34" s="47"/>
      <c r="K34" s="47"/>
      <c r="L34" s="47"/>
      <c r="M34" s="47"/>
    </row>
    <row r="35" spans="2:13" x14ac:dyDescent="0.2">
      <c r="B35" s="12" t="s">
        <v>45</v>
      </c>
      <c r="C35" s="8">
        <v>-1.622E-3</v>
      </c>
      <c r="D35" s="45" t="s">
        <v>196</v>
      </c>
      <c r="G35" s="47"/>
      <c r="H35" s="47"/>
      <c r="I35" s="47"/>
      <c r="J35" s="47"/>
      <c r="K35" s="47"/>
      <c r="L35" s="47"/>
      <c r="M35" s="47"/>
    </row>
    <row r="36" spans="2:13" x14ac:dyDescent="0.2">
      <c r="B36" s="12" t="s">
        <v>36</v>
      </c>
      <c r="C36" s="8">
        <v>7.2338E-2</v>
      </c>
      <c r="D36" s="45" t="s">
        <v>197</v>
      </c>
      <c r="G36" s="47"/>
      <c r="H36" s="47"/>
      <c r="I36" s="47"/>
      <c r="J36" s="47"/>
      <c r="K36" s="47"/>
      <c r="L36" s="47"/>
      <c r="M36" s="47"/>
    </row>
    <row r="37" spans="2:13" x14ac:dyDescent="0.2">
      <c r="B37" s="12" t="s">
        <v>38</v>
      </c>
      <c r="C37" s="8">
        <v>5.4459E-2</v>
      </c>
      <c r="D37" s="45" t="s">
        <v>197</v>
      </c>
      <c r="G37" s="47"/>
      <c r="H37" s="47"/>
      <c r="I37" s="47"/>
      <c r="J37" s="47"/>
      <c r="K37" s="47"/>
      <c r="L37" s="47"/>
      <c r="M37" s="47"/>
    </row>
    <row r="38" spans="2:13" x14ac:dyDescent="0.2">
      <c r="B38" s="12" t="s">
        <v>39</v>
      </c>
      <c r="C38" s="8">
        <v>3.9469999999999998E-2</v>
      </c>
      <c r="D38" s="45" t="s">
        <v>197</v>
      </c>
      <c r="G38" s="47"/>
      <c r="H38" s="47"/>
      <c r="I38" s="47"/>
      <c r="J38" s="47"/>
      <c r="K38" s="47"/>
      <c r="L38" s="47"/>
      <c r="M38" s="47"/>
    </row>
    <row r="39" spans="2:13" x14ac:dyDescent="0.2">
      <c r="B39" s="12" t="s">
        <v>41</v>
      </c>
      <c r="C39" s="8">
        <v>2.4315E-2</v>
      </c>
      <c r="D39" s="45" t="s">
        <v>197</v>
      </c>
      <c r="G39" s="47"/>
      <c r="H39" s="47"/>
      <c r="I39" s="47"/>
      <c r="J39" s="47"/>
      <c r="K39" s="47"/>
      <c r="L39" s="47"/>
      <c r="M39" s="47"/>
    </row>
    <row r="40" spans="2:13" x14ac:dyDescent="0.2">
      <c r="B40" s="12" t="s">
        <v>44</v>
      </c>
      <c r="C40" s="8">
        <v>-5.4739999999999997E-3</v>
      </c>
      <c r="D40" s="45" t="s">
        <v>196</v>
      </c>
      <c r="G40" s="47"/>
      <c r="H40" s="47"/>
      <c r="I40" s="47"/>
      <c r="J40" s="47"/>
      <c r="K40" s="47"/>
      <c r="L40" s="47"/>
      <c r="M40" s="47"/>
    </row>
    <row r="41" spans="2:13" x14ac:dyDescent="0.2">
      <c r="B41" s="12" t="s">
        <v>42</v>
      </c>
      <c r="C41" s="8">
        <v>1.3472999999999999E-2</v>
      </c>
      <c r="D41" s="45" t="s">
        <v>197</v>
      </c>
      <c r="G41" s="47"/>
      <c r="H41" s="47"/>
      <c r="I41" s="47"/>
      <c r="J41" s="47"/>
      <c r="K41" s="47"/>
      <c r="L41" s="47"/>
      <c r="M41" s="47"/>
    </row>
    <row r="42" spans="2:13" x14ac:dyDescent="0.2">
      <c r="B42" s="12" t="s">
        <v>40</v>
      </c>
      <c r="C42" s="8">
        <v>-3.2835999999999997E-2</v>
      </c>
      <c r="D42" s="43" t="s">
        <v>196</v>
      </c>
      <c r="G42" s="47"/>
      <c r="H42" s="47"/>
      <c r="I42" s="47"/>
      <c r="J42" s="47"/>
      <c r="K42" s="47"/>
      <c r="L42" s="47"/>
      <c r="M42" s="47"/>
    </row>
    <row r="43" spans="2:13" x14ac:dyDescent="0.2">
      <c r="G43" s="47"/>
      <c r="H43" s="47"/>
      <c r="I43" s="47"/>
      <c r="J43" s="47"/>
      <c r="K43" s="47"/>
      <c r="L43" s="47"/>
      <c r="M43" s="47"/>
    </row>
    <row r="44" spans="2:13" x14ac:dyDescent="0.2">
      <c r="G44" s="47"/>
      <c r="H44" s="47"/>
      <c r="I44" s="47"/>
      <c r="J44" s="47"/>
      <c r="K44" s="47"/>
      <c r="L44" s="47"/>
      <c r="M44" s="47"/>
    </row>
  </sheetData>
  <sheetProtection selectLockedCells="1" selectUnlockedCells="1"/>
  <mergeCells count="1">
    <mergeCell ref="G5:M4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9"/>
  <sheetViews>
    <sheetView workbookViewId="0">
      <selection activeCell="G9" sqref="G9"/>
    </sheetView>
  </sheetViews>
  <sheetFormatPr defaultColWidth="11.5703125" defaultRowHeight="12.75" x14ac:dyDescent="0.2"/>
  <cols>
    <col min="5" max="5" width="13.85546875" customWidth="1"/>
    <col min="6" max="6" width="16.28515625" customWidth="1"/>
    <col min="7" max="7" width="15.28515625" customWidth="1"/>
    <col min="8" max="8" width="16.42578125" customWidth="1"/>
  </cols>
  <sheetData>
    <row r="6" spans="3:8" ht="21" customHeight="1" x14ac:dyDescent="0.25">
      <c r="C6" s="3" t="s">
        <v>46</v>
      </c>
      <c r="D6" s="4"/>
      <c r="E6" s="4"/>
      <c r="F6" s="4"/>
      <c r="G6" s="4"/>
      <c r="H6" s="4"/>
    </row>
    <row r="7" spans="3:8" x14ac:dyDescent="0.2">
      <c r="C7" s="5"/>
      <c r="D7" s="5"/>
      <c r="E7" s="5"/>
      <c r="F7" s="5"/>
      <c r="G7" s="5"/>
      <c r="H7" s="5"/>
    </row>
    <row r="8" spans="3:8" ht="14.25" x14ac:dyDescent="0.2">
      <c r="C8" s="14" t="s">
        <v>47</v>
      </c>
      <c r="D8" s="14" t="s">
        <v>48</v>
      </c>
      <c r="E8" s="14" t="s">
        <v>49</v>
      </c>
      <c r="F8" s="14" t="s">
        <v>50</v>
      </c>
      <c r="G8" s="14" t="s">
        <v>51</v>
      </c>
      <c r="H8" s="14" t="s">
        <v>52</v>
      </c>
    </row>
    <row r="9" spans="3:8" x14ac:dyDescent="0.2">
      <c r="C9" s="8">
        <v>10</v>
      </c>
      <c r="D9" s="8">
        <v>389</v>
      </c>
      <c r="E9" s="8">
        <v>819.08950000000004</v>
      </c>
      <c r="F9" s="8">
        <v>797.80070000000001</v>
      </c>
      <c r="G9" s="15">
        <f t="shared" ref="G9:G18" si="0">E9/$E$19</f>
        <v>0.17075690746708205</v>
      </c>
      <c r="H9" s="15">
        <f t="shared" ref="H9:H18" si="1">F9/$F$19</f>
        <v>0.18142670625607082</v>
      </c>
    </row>
    <row r="10" spans="3:8" x14ac:dyDescent="0.2">
      <c r="C10" s="8">
        <v>9</v>
      </c>
      <c r="D10" s="8">
        <v>388</v>
      </c>
      <c r="E10" s="8">
        <v>683.38850000000002</v>
      </c>
      <c r="F10" s="8">
        <v>620.04499999999996</v>
      </c>
      <c r="G10" s="15">
        <f t="shared" si="0"/>
        <v>0.14246710140780464</v>
      </c>
      <c r="H10" s="15">
        <f t="shared" si="1"/>
        <v>0.14100353895471063</v>
      </c>
    </row>
    <row r="11" spans="3:8" x14ac:dyDescent="0.2">
      <c r="C11" s="8">
        <v>8</v>
      </c>
      <c r="D11" s="8">
        <v>387</v>
      </c>
      <c r="E11" s="8">
        <v>571.5444</v>
      </c>
      <c r="F11" s="8">
        <v>530.66459999999995</v>
      </c>
      <c r="G11" s="15">
        <f t="shared" si="0"/>
        <v>0.11915078172059211</v>
      </c>
      <c r="H11" s="15">
        <f t="shared" si="1"/>
        <v>0.12067767113352408</v>
      </c>
    </row>
    <row r="12" spans="3:8" x14ac:dyDescent="0.2">
      <c r="C12" s="8">
        <v>7</v>
      </c>
      <c r="D12" s="8">
        <v>389</v>
      </c>
      <c r="E12" s="8">
        <v>527.96379999999999</v>
      </c>
      <c r="F12" s="8">
        <v>469.59570000000002</v>
      </c>
      <c r="G12" s="15">
        <f t="shared" si="0"/>
        <v>0.11006546383828508</v>
      </c>
      <c r="H12" s="15">
        <f t="shared" si="1"/>
        <v>0.10679008068432876</v>
      </c>
    </row>
    <row r="13" spans="3:8" x14ac:dyDescent="0.2">
      <c r="C13" s="8">
        <v>6</v>
      </c>
      <c r="D13" s="8">
        <v>388</v>
      </c>
      <c r="E13" s="8">
        <v>472.73149999999998</v>
      </c>
      <c r="F13" s="8">
        <v>421.17829999999998</v>
      </c>
      <c r="G13" s="15">
        <f t="shared" si="0"/>
        <v>9.8551097288238826E-2</v>
      </c>
      <c r="H13" s="15">
        <f t="shared" si="1"/>
        <v>9.5779549598704619E-2</v>
      </c>
    </row>
    <row r="14" spans="3:8" x14ac:dyDescent="0.2">
      <c r="C14" s="8">
        <v>5</v>
      </c>
      <c r="D14" s="8">
        <v>388</v>
      </c>
      <c r="E14" s="8">
        <v>407.77420000000001</v>
      </c>
      <c r="F14" s="8">
        <v>379.161</v>
      </c>
      <c r="G14" s="15">
        <f t="shared" si="0"/>
        <v>8.5009344323011604E-2</v>
      </c>
      <c r="H14" s="15">
        <f t="shared" si="1"/>
        <v>8.6224456021106607E-2</v>
      </c>
    </row>
    <row r="15" spans="3:8" x14ac:dyDescent="0.2">
      <c r="C15" s="8">
        <v>4</v>
      </c>
      <c r="D15" s="8">
        <v>388</v>
      </c>
      <c r="E15" s="8">
        <v>389.94970000000001</v>
      </c>
      <c r="F15" s="8">
        <v>343.86079999999998</v>
      </c>
      <c r="G15" s="15">
        <f t="shared" si="0"/>
        <v>8.1293442096030288E-2</v>
      </c>
      <c r="H15" s="15">
        <f t="shared" si="1"/>
        <v>7.8196888464221084E-2</v>
      </c>
    </row>
    <row r="16" spans="3:8" x14ac:dyDescent="0.2">
      <c r="C16" s="8">
        <v>3</v>
      </c>
      <c r="D16" s="8">
        <v>388</v>
      </c>
      <c r="E16" s="8">
        <v>356.46300000000002</v>
      </c>
      <c r="F16" s="8">
        <v>313.56709999999998</v>
      </c>
      <c r="G16" s="15">
        <f t="shared" si="0"/>
        <v>7.4312415806134097E-2</v>
      </c>
      <c r="H16" s="15">
        <f t="shared" si="1"/>
        <v>7.130784184981033E-2</v>
      </c>
    </row>
    <row r="17" spans="3:8" x14ac:dyDescent="0.2">
      <c r="C17" s="8">
        <v>2</v>
      </c>
      <c r="D17" s="8">
        <v>388</v>
      </c>
      <c r="E17" s="8">
        <v>311.709</v>
      </c>
      <c r="F17" s="8">
        <v>283.34719999999999</v>
      </c>
      <c r="G17" s="15">
        <f t="shared" si="0"/>
        <v>6.4982477335696134E-2</v>
      </c>
      <c r="H17" s="15">
        <f t="shared" si="1"/>
        <v>6.4435577986933515E-2</v>
      </c>
    </row>
    <row r="18" spans="3:8" x14ac:dyDescent="0.2">
      <c r="C18" s="8">
        <v>1</v>
      </c>
      <c r="D18" s="8">
        <v>388</v>
      </c>
      <c r="E18" s="8">
        <v>256.20260000000002</v>
      </c>
      <c r="F18" s="8">
        <v>238.1515</v>
      </c>
      <c r="G18" s="15">
        <f t="shared" si="0"/>
        <v>5.3410968717125341E-2</v>
      </c>
      <c r="H18" s="15">
        <f t="shared" si="1"/>
        <v>5.4157689050589514E-2</v>
      </c>
    </row>
    <row r="19" spans="3:8" x14ac:dyDescent="0.2">
      <c r="C19" s="8" t="s">
        <v>56</v>
      </c>
      <c r="D19" s="8"/>
      <c r="E19" s="8">
        <f>SUM(E9:E18)</f>
        <v>4796.8161999999993</v>
      </c>
      <c r="F19" s="8">
        <f>SUM(F9:F18)</f>
        <v>4397.3719000000001</v>
      </c>
      <c r="G19" s="8"/>
      <c r="H19" s="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9"/>
  <sheetViews>
    <sheetView workbookViewId="0">
      <selection activeCell="E23" sqref="E23"/>
    </sheetView>
  </sheetViews>
  <sheetFormatPr defaultColWidth="11.5703125" defaultRowHeight="12.75" x14ac:dyDescent="0.2"/>
  <cols>
    <col min="5" max="5" width="13" customWidth="1"/>
    <col min="6" max="6" width="16.85546875" customWidth="1"/>
    <col min="7" max="7" width="15" customWidth="1"/>
    <col min="8" max="8" width="16" customWidth="1"/>
  </cols>
  <sheetData>
    <row r="6" spans="2:8" ht="18" x14ac:dyDescent="0.25">
      <c r="C6" s="3" t="s">
        <v>53</v>
      </c>
      <c r="D6" s="4"/>
      <c r="E6" s="4"/>
      <c r="F6" s="4"/>
      <c r="G6" s="4"/>
      <c r="H6" s="4"/>
    </row>
    <row r="7" spans="2:8" x14ac:dyDescent="0.2">
      <c r="C7" s="5"/>
      <c r="D7" s="5"/>
      <c r="E7" s="5"/>
      <c r="F7" s="5"/>
      <c r="G7" s="5"/>
      <c r="H7" s="5"/>
    </row>
    <row r="8" spans="2:8" ht="14.25" x14ac:dyDescent="0.2">
      <c r="C8" s="14" t="s">
        <v>47</v>
      </c>
      <c r="D8" s="14" t="s">
        <v>54</v>
      </c>
      <c r="E8" s="14" t="s">
        <v>49</v>
      </c>
      <c r="F8" s="14" t="s">
        <v>50</v>
      </c>
      <c r="G8" s="14" t="s">
        <v>51</v>
      </c>
      <c r="H8" s="14" t="s">
        <v>55</v>
      </c>
    </row>
    <row r="9" spans="2:8" x14ac:dyDescent="0.2">
      <c r="B9" s="1"/>
      <c r="C9" s="8">
        <v>10</v>
      </c>
      <c r="D9" s="8">
        <v>100</v>
      </c>
      <c r="E9" s="8">
        <v>786.03639999999996</v>
      </c>
      <c r="F9" s="8">
        <v>789.45450000000005</v>
      </c>
      <c r="G9" s="15">
        <f t="shared" ref="G9:G18" si="0">E9/$E$19</f>
        <v>0.16659363167048372</v>
      </c>
      <c r="H9" s="15">
        <f t="shared" ref="H9:H18" si="1">F9/$F$19</f>
        <v>0.1813012290175941</v>
      </c>
    </row>
    <row r="10" spans="2:8" x14ac:dyDescent="0.2">
      <c r="B10" s="2"/>
      <c r="C10" s="8">
        <v>9</v>
      </c>
      <c r="D10" s="8">
        <v>100</v>
      </c>
      <c r="E10" s="8">
        <v>645.37929999999994</v>
      </c>
      <c r="F10" s="8">
        <v>601.00480000000005</v>
      </c>
      <c r="G10" s="15">
        <f t="shared" si="0"/>
        <v>0.13678257316322071</v>
      </c>
      <c r="H10" s="15">
        <f t="shared" si="1"/>
        <v>0.13802303854810294</v>
      </c>
    </row>
    <row r="11" spans="2:8" x14ac:dyDescent="0.2">
      <c r="B11" s="2"/>
      <c r="C11" s="8">
        <v>8</v>
      </c>
      <c r="D11" s="8">
        <v>100</v>
      </c>
      <c r="E11" s="8">
        <v>510.77690000000001</v>
      </c>
      <c r="F11" s="8">
        <v>517.34259999999995</v>
      </c>
      <c r="G11" s="15">
        <f t="shared" si="0"/>
        <v>0.10825475607031876</v>
      </c>
      <c r="H11" s="15">
        <f t="shared" si="1"/>
        <v>0.11880969606628065</v>
      </c>
    </row>
    <row r="12" spans="2:8" x14ac:dyDescent="0.2">
      <c r="B12" s="2"/>
      <c r="C12" s="8">
        <v>7</v>
      </c>
      <c r="D12" s="8">
        <v>100</v>
      </c>
      <c r="E12" s="8">
        <v>505.68189999999998</v>
      </c>
      <c r="F12" s="8">
        <v>462.90710000000001</v>
      </c>
      <c r="G12" s="15">
        <f t="shared" si="0"/>
        <v>0.10717491478897209</v>
      </c>
      <c r="H12" s="15">
        <f t="shared" si="1"/>
        <v>0.10630837641810938</v>
      </c>
    </row>
    <row r="13" spans="2:8" x14ac:dyDescent="0.2">
      <c r="B13" s="2"/>
      <c r="C13" s="8">
        <v>6</v>
      </c>
      <c r="D13" s="8">
        <v>100</v>
      </c>
      <c r="E13" s="8">
        <v>458.78859999999997</v>
      </c>
      <c r="F13" s="8">
        <v>417.48360000000002</v>
      </c>
      <c r="G13" s="15">
        <f t="shared" si="0"/>
        <v>9.7236284532137299E-2</v>
      </c>
      <c r="H13" s="15">
        <f t="shared" si="1"/>
        <v>9.5876696851673715E-2</v>
      </c>
    </row>
    <row r="14" spans="2:8" x14ac:dyDescent="0.2">
      <c r="B14" s="2"/>
      <c r="C14" s="8">
        <v>5</v>
      </c>
      <c r="D14" s="8">
        <v>100</v>
      </c>
      <c r="E14" s="8">
        <v>460.04090000000002</v>
      </c>
      <c r="F14" s="8">
        <v>378.94290000000001</v>
      </c>
      <c r="G14" s="15">
        <f t="shared" si="0"/>
        <v>9.7501698710082435E-2</v>
      </c>
      <c r="H14" s="15">
        <f t="shared" si="1"/>
        <v>8.7025678487476166E-2</v>
      </c>
    </row>
    <row r="15" spans="2:8" x14ac:dyDescent="0.2">
      <c r="B15" s="2"/>
      <c r="C15" s="8">
        <v>4</v>
      </c>
      <c r="D15" s="8">
        <v>100</v>
      </c>
      <c r="E15" s="8">
        <v>370.3845</v>
      </c>
      <c r="F15" s="8">
        <v>345.14510000000001</v>
      </c>
      <c r="G15" s="15">
        <f t="shared" si="0"/>
        <v>7.8499798443756902E-2</v>
      </c>
      <c r="H15" s="15">
        <f t="shared" si="1"/>
        <v>7.9263885150316349E-2</v>
      </c>
    </row>
    <row r="16" spans="2:8" x14ac:dyDescent="0.2">
      <c r="B16" s="2"/>
      <c r="C16" s="8">
        <v>3</v>
      </c>
      <c r="D16" s="8">
        <v>100</v>
      </c>
      <c r="E16" s="8">
        <v>362.70229999999998</v>
      </c>
      <c r="F16" s="8">
        <v>317.76130000000001</v>
      </c>
      <c r="G16" s="15">
        <f t="shared" si="0"/>
        <v>7.6871622449338595E-2</v>
      </c>
      <c r="H16" s="15">
        <f t="shared" si="1"/>
        <v>7.2975091312074886E-2</v>
      </c>
    </row>
    <row r="17" spans="2:8" x14ac:dyDescent="0.2">
      <c r="B17" s="2"/>
      <c r="C17" s="8">
        <v>2</v>
      </c>
      <c r="D17" s="8">
        <v>100</v>
      </c>
      <c r="E17" s="8">
        <v>323.91730000000001</v>
      </c>
      <c r="F17" s="8">
        <v>285.4742</v>
      </c>
      <c r="G17" s="15">
        <f t="shared" si="0"/>
        <v>6.8651476404779199E-2</v>
      </c>
      <c r="H17" s="15">
        <f t="shared" si="1"/>
        <v>6.5560235976632547E-2</v>
      </c>
    </row>
    <row r="18" spans="2:8" x14ac:dyDescent="0.2">
      <c r="B18" s="2"/>
      <c r="C18" s="8">
        <v>1</v>
      </c>
      <c r="D18" s="8">
        <v>100</v>
      </c>
      <c r="E18" s="8">
        <v>294.5779</v>
      </c>
      <c r="F18" s="8">
        <v>238.86420000000001</v>
      </c>
      <c r="G18" s="15">
        <f t="shared" si="0"/>
        <v>6.2433243766910271E-2</v>
      </c>
      <c r="H18" s="15">
        <f t="shared" si="1"/>
        <v>5.4856072171739344E-2</v>
      </c>
    </row>
    <row r="19" spans="2:8" x14ac:dyDescent="0.2">
      <c r="C19" s="8" t="s">
        <v>56</v>
      </c>
      <c r="D19" s="8"/>
      <c r="E19" s="8">
        <f>SUM(E9:E18)</f>
        <v>4718.2860000000001</v>
      </c>
      <c r="F19" s="8">
        <f>SUM(F9:F18)</f>
        <v>4354.3802999999998</v>
      </c>
      <c r="G19" s="8"/>
      <c r="H19" s="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A22" workbookViewId="0">
      <selection activeCell="E17" sqref="E17"/>
    </sheetView>
  </sheetViews>
  <sheetFormatPr defaultRowHeight="12.75" x14ac:dyDescent="0.2"/>
  <cols>
    <col min="2" max="2" width="12.28515625" customWidth="1"/>
    <col min="3" max="3" width="11.5703125" customWidth="1"/>
    <col min="4" max="4" width="11.85546875" customWidth="1"/>
    <col min="5" max="5" width="10.42578125" customWidth="1"/>
    <col min="6" max="6" width="10.85546875" customWidth="1"/>
    <col min="7" max="7" width="10.42578125" customWidth="1"/>
    <col min="8" max="8" width="11.140625" customWidth="1"/>
    <col min="9" max="9" width="10.7109375" customWidth="1"/>
    <col min="10" max="10" width="10.5703125" customWidth="1"/>
    <col min="11" max="11" width="10.140625" customWidth="1"/>
  </cols>
  <sheetData>
    <row r="1" spans="1:22" ht="16.5" x14ac:dyDescent="0.3">
      <c r="B1" s="20" t="s">
        <v>194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Q1" s="20" t="s">
        <v>195</v>
      </c>
      <c r="R1" s="19"/>
      <c r="S1" s="19"/>
      <c r="T1" s="19"/>
      <c r="U1" s="19"/>
    </row>
    <row r="3" spans="1:22" ht="15" x14ac:dyDescent="0.25">
      <c r="B3" s="21"/>
      <c r="C3" s="21" t="s">
        <v>61</v>
      </c>
      <c r="D3" s="21" t="s">
        <v>62</v>
      </c>
      <c r="E3" s="21" t="s">
        <v>63</v>
      </c>
      <c r="F3" s="21" t="s">
        <v>64</v>
      </c>
      <c r="G3" s="21" t="s">
        <v>65</v>
      </c>
      <c r="H3" s="21" t="s">
        <v>66</v>
      </c>
      <c r="I3" s="21" t="s">
        <v>67</v>
      </c>
      <c r="J3" s="21" t="s">
        <v>68</v>
      </c>
      <c r="K3" s="21" t="s">
        <v>69</v>
      </c>
      <c r="L3" s="21" t="s">
        <v>70</v>
      </c>
      <c r="M3" s="21" t="s">
        <v>71</v>
      </c>
      <c r="N3" s="21" t="s">
        <v>72</v>
      </c>
      <c r="O3" s="22"/>
      <c r="P3" s="23"/>
      <c r="Q3" s="24"/>
      <c r="R3" s="25" t="s">
        <v>68</v>
      </c>
      <c r="S3" s="25" t="s">
        <v>151</v>
      </c>
      <c r="T3" s="25" t="s">
        <v>69</v>
      </c>
      <c r="U3" s="25" t="s">
        <v>71</v>
      </c>
      <c r="V3" s="22"/>
    </row>
    <row r="4" spans="1:22" x14ac:dyDescent="0.2">
      <c r="A4" s="5"/>
      <c r="B4" s="26" t="s">
        <v>22</v>
      </c>
      <c r="C4" s="27">
        <v>20</v>
      </c>
      <c r="D4" s="27">
        <v>23</v>
      </c>
      <c r="E4" s="27">
        <v>31</v>
      </c>
      <c r="F4" s="27">
        <v>47</v>
      </c>
      <c r="G4" s="27">
        <v>62</v>
      </c>
      <c r="H4" s="27">
        <v>72</v>
      </c>
      <c r="I4" s="27">
        <v>76</v>
      </c>
      <c r="J4" s="27">
        <v>0</v>
      </c>
      <c r="K4" s="27">
        <v>0</v>
      </c>
      <c r="L4" s="27">
        <v>17.770337690103801</v>
      </c>
      <c r="M4" s="27">
        <v>5000</v>
      </c>
      <c r="N4" s="27">
        <v>0</v>
      </c>
      <c r="O4" s="22"/>
      <c r="P4" s="22"/>
      <c r="Q4" s="28" t="s">
        <v>12</v>
      </c>
      <c r="R4" s="29">
        <v>0</v>
      </c>
      <c r="S4" s="30">
        <v>5</v>
      </c>
      <c r="T4" s="29">
        <v>0</v>
      </c>
      <c r="U4" s="30">
        <v>5000</v>
      </c>
      <c r="V4" s="22"/>
    </row>
    <row r="5" spans="1:22" x14ac:dyDescent="0.2">
      <c r="A5" s="5"/>
      <c r="B5" s="26" t="s">
        <v>20</v>
      </c>
      <c r="C5" s="27">
        <v>9</v>
      </c>
      <c r="D5" s="27">
        <v>10</v>
      </c>
      <c r="E5" s="27">
        <v>12</v>
      </c>
      <c r="F5" s="27">
        <v>14</v>
      </c>
      <c r="G5" s="27">
        <v>17</v>
      </c>
      <c r="H5" s="27">
        <v>19</v>
      </c>
      <c r="I5" s="27">
        <v>20</v>
      </c>
      <c r="J5" s="27">
        <v>0</v>
      </c>
      <c r="K5" s="27">
        <v>0</v>
      </c>
      <c r="L5" s="27">
        <v>3.2810827634822299</v>
      </c>
      <c r="M5" s="27">
        <v>5000</v>
      </c>
      <c r="N5" s="27">
        <v>0</v>
      </c>
      <c r="O5" s="22"/>
      <c r="P5" s="22"/>
      <c r="Q5" s="31" t="s">
        <v>150</v>
      </c>
      <c r="R5" s="29">
        <v>2</v>
      </c>
      <c r="S5" s="27">
        <v>1</v>
      </c>
      <c r="T5" s="29">
        <v>3.9984006397440999E-2</v>
      </c>
      <c r="U5" s="27">
        <v>5000</v>
      </c>
      <c r="V5" s="22"/>
    </row>
    <row r="6" spans="1:22" x14ac:dyDescent="0.2">
      <c r="A6" s="5"/>
      <c r="B6" s="26" t="s">
        <v>193</v>
      </c>
      <c r="C6" s="27">
        <v>13</v>
      </c>
      <c r="D6" s="27">
        <v>16</v>
      </c>
      <c r="E6" s="27">
        <v>24</v>
      </c>
      <c r="F6" s="27">
        <v>38</v>
      </c>
      <c r="G6" s="27">
        <v>67</v>
      </c>
      <c r="H6" s="27">
        <v>109.1</v>
      </c>
      <c r="I6" s="27">
        <v>147</v>
      </c>
      <c r="J6" s="27">
        <v>0</v>
      </c>
      <c r="K6" s="27">
        <v>0</v>
      </c>
      <c r="L6" s="27">
        <v>55.377511153791602</v>
      </c>
      <c r="M6" s="27">
        <v>5000</v>
      </c>
      <c r="N6" s="27">
        <v>86</v>
      </c>
      <c r="O6" s="22"/>
      <c r="P6" s="22"/>
      <c r="Q6" s="31" t="s">
        <v>11</v>
      </c>
      <c r="R6" s="29">
        <v>0</v>
      </c>
      <c r="S6" s="27">
        <v>1</v>
      </c>
      <c r="T6" s="29">
        <v>0</v>
      </c>
      <c r="U6" s="27">
        <v>5000</v>
      </c>
      <c r="V6" s="22"/>
    </row>
    <row r="7" spans="1:22" x14ac:dyDescent="0.2">
      <c r="A7" s="5"/>
      <c r="B7" s="26" t="s">
        <v>7</v>
      </c>
      <c r="C7" s="27">
        <v>2.5649493574615398</v>
      </c>
      <c r="D7" s="27">
        <v>2.7725887222397798</v>
      </c>
      <c r="E7" s="27">
        <v>3.1780538303479502</v>
      </c>
      <c r="F7" s="27">
        <v>3.6375861597263901</v>
      </c>
      <c r="G7" s="27">
        <v>4.2046926193909702</v>
      </c>
      <c r="H7" s="27">
        <v>4.6922611305854698</v>
      </c>
      <c r="I7" s="27">
        <v>4.9904325867787396</v>
      </c>
      <c r="J7" s="27">
        <v>0</v>
      </c>
      <c r="K7" s="27">
        <v>0</v>
      </c>
      <c r="L7" s="27">
        <v>0.74707187448063905</v>
      </c>
      <c r="M7" s="27">
        <v>5000</v>
      </c>
      <c r="N7" s="27">
        <v>15</v>
      </c>
      <c r="O7" s="22"/>
      <c r="P7" s="22"/>
      <c r="Q7" s="31" t="s">
        <v>149</v>
      </c>
      <c r="R7" s="29">
        <v>0</v>
      </c>
      <c r="S7" s="27">
        <v>4</v>
      </c>
      <c r="T7" s="29">
        <v>0</v>
      </c>
      <c r="U7" s="27">
        <v>5000</v>
      </c>
      <c r="V7" s="22"/>
    </row>
    <row r="8" spans="1:22" x14ac:dyDescent="0.2">
      <c r="A8" s="5"/>
      <c r="B8" s="26" t="s">
        <v>192</v>
      </c>
      <c r="C8" s="27">
        <v>1.9</v>
      </c>
      <c r="D8" s="27">
        <v>2.8</v>
      </c>
      <c r="E8" s="27">
        <v>5.0999999999999996</v>
      </c>
      <c r="F8" s="27">
        <v>8.8000000000000007</v>
      </c>
      <c r="G8" s="27">
        <v>13.6</v>
      </c>
      <c r="H8" s="27">
        <v>18.600000000000001</v>
      </c>
      <c r="I8" s="27">
        <v>22.2</v>
      </c>
      <c r="J8" s="27">
        <v>0</v>
      </c>
      <c r="K8" s="27">
        <v>0</v>
      </c>
      <c r="L8" s="27">
        <v>6.3997832884893802</v>
      </c>
      <c r="M8" s="27">
        <v>5000</v>
      </c>
      <c r="N8" s="27">
        <v>53</v>
      </c>
      <c r="O8" s="22"/>
      <c r="P8" s="22"/>
      <c r="Q8" s="31" t="s">
        <v>148</v>
      </c>
      <c r="R8" s="29">
        <v>0</v>
      </c>
      <c r="S8" s="27" t="s">
        <v>147</v>
      </c>
      <c r="T8" s="29">
        <v>0</v>
      </c>
      <c r="U8" s="27">
        <v>5000</v>
      </c>
      <c r="V8" s="22"/>
    </row>
    <row r="9" spans="1:22" x14ac:dyDescent="0.2">
      <c r="A9" s="5"/>
      <c r="B9" s="26" t="s">
        <v>191</v>
      </c>
      <c r="C9" s="27">
        <v>0.101088</v>
      </c>
      <c r="D9" s="27">
        <v>0.1756818</v>
      </c>
      <c r="E9" s="27">
        <v>0.38551950000000001</v>
      </c>
      <c r="F9" s="27">
        <v>0.92643699999999995</v>
      </c>
      <c r="G9" s="27">
        <v>2.0638200000000002</v>
      </c>
      <c r="H9" s="27">
        <v>4.2994703999999997</v>
      </c>
      <c r="I9" s="27">
        <v>6.3730104000000001</v>
      </c>
      <c r="J9" s="27">
        <v>0</v>
      </c>
      <c r="K9" s="27">
        <v>0</v>
      </c>
      <c r="L9" s="27">
        <v>3.4157319702038702</v>
      </c>
      <c r="M9" s="27">
        <v>5000</v>
      </c>
      <c r="N9" s="27">
        <v>73</v>
      </c>
      <c r="O9" s="22"/>
      <c r="P9" s="22"/>
      <c r="Q9" s="31" t="s">
        <v>146</v>
      </c>
      <c r="R9" s="29">
        <v>0</v>
      </c>
      <c r="S9" s="27">
        <v>2</v>
      </c>
      <c r="T9" s="29">
        <v>0</v>
      </c>
      <c r="U9" s="27">
        <v>5000</v>
      </c>
      <c r="V9" s="22"/>
    </row>
    <row r="10" spans="1:22" x14ac:dyDescent="0.2">
      <c r="A10" s="5"/>
      <c r="B10" s="26" t="s">
        <v>16</v>
      </c>
      <c r="C10" s="27">
        <v>-2.2916036122183598</v>
      </c>
      <c r="D10" s="27">
        <v>-1.73784206555026</v>
      </c>
      <c r="E10" s="27">
        <v>-0.952685112759869</v>
      </c>
      <c r="F10" s="27">
        <v>-7.6105966816394893E-2</v>
      </c>
      <c r="G10" s="27">
        <v>0.72466520455487804</v>
      </c>
      <c r="H10" s="27">
        <v>1.4586252985771599</v>
      </c>
      <c r="I10" s="27">
        <v>1.8522973326507199</v>
      </c>
      <c r="J10" s="27">
        <v>1</v>
      </c>
      <c r="K10" s="27">
        <v>0.02</v>
      </c>
      <c r="L10" s="27">
        <v>1.27305838867468</v>
      </c>
      <c r="M10" s="27">
        <v>4999</v>
      </c>
      <c r="N10" s="27">
        <v>28</v>
      </c>
      <c r="O10" s="22"/>
      <c r="P10" s="22"/>
      <c r="Q10" s="31" t="s">
        <v>145</v>
      </c>
      <c r="R10" s="29">
        <v>0</v>
      </c>
      <c r="S10" s="27">
        <v>2</v>
      </c>
      <c r="T10" s="29">
        <v>0</v>
      </c>
      <c r="U10" s="27">
        <v>5000</v>
      </c>
      <c r="V10" s="22"/>
    </row>
    <row r="11" spans="1:22" x14ac:dyDescent="0.2">
      <c r="A11" s="5"/>
      <c r="B11" s="26" t="s">
        <v>190</v>
      </c>
      <c r="C11" s="27">
        <v>0.28769230000000001</v>
      </c>
      <c r="D11" s="27">
        <v>0.45799679999999998</v>
      </c>
      <c r="E11" s="27">
        <v>0.98030150000000005</v>
      </c>
      <c r="F11" s="27">
        <v>2.0985399999999998</v>
      </c>
      <c r="G11" s="27">
        <v>4.3147799999999998</v>
      </c>
      <c r="H11" s="27">
        <v>8.0620460999999999</v>
      </c>
      <c r="I11" s="27">
        <v>11.8159808</v>
      </c>
      <c r="J11" s="27">
        <v>0</v>
      </c>
      <c r="K11" s="27">
        <v>0</v>
      </c>
      <c r="L11" s="27">
        <v>5.3951715630319503</v>
      </c>
      <c r="M11" s="27">
        <v>5000</v>
      </c>
      <c r="N11" s="27">
        <v>93</v>
      </c>
      <c r="O11" s="22"/>
      <c r="P11" s="22"/>
      <c r="Q11" s="31" t="s">
        <v>144</v>
      </c>
      <c r="R11" s="29">
        <v>0</v>
      </c>
      <c r="S11" s="27">
        <v>0</v>
      </c>
      <c r="T11" s="29">
        <v>0</v>
      </c>
      <c r="U11" s="27">
        <v>5000</v>
      </c>
      <c r="V11" s="22"/>
    </row>
    <row r="12" spans="1:22" x14ac:dyDescent="0.2">
      <c r="A12" s="5"/>
      <c r="B12" s="26" t="s">
        <v>189</v>
      </c>
      <c r="C12" s="27">
        <v>-1.24348344030873</v>
      </c>
      <c r="D12" s="27">
        <v>-0.78031162382250496</v>
      </c>
      <c r="E12" s="27">
        <v>-1.8986509354309501E-2</v>
      </c>
      <c r="F12" s="27">
        <v>0.74153726470803805</v>
      </c>
      <c r="G12" s="27">
        <v>1.46205329102429</v>
      </c>
      <c r="H12" s="27">
        <v>2.0871780615642899</v>
      </c>
      <c r="I12" s="27">
        <v>2.4695863746537299</v>
      </c>
      <c r="J12" s="27">
        <v>1</v>
      </c>
      <c r="K12" s="27">
        <v>0.02</v>
      </c>
      <c r="L12" s="27">
        <v>1.1285782408617699</v>
      </c>
      <c r="M12" s="27">
        <v>4999</v>
      </c>
      <c r="N12" s="27">
        <v>24</v>
      </c>
      <c r="O12" s="22"/>
      <c r="P12" s="22"/>
      <c r="Q12" s="31" t="s">
        <v>143</v>
      </c>
      <c r="R12" s="29">
        <v>0</v>
      </c>
      <c r="S12" s="27">
        <v>0</v>
      </c>
      <c r="T12" s="29">
        <v>0</v>
      </c>
      <c r="U12" s="27">
        <v>5000</v>
      </c>
      <c r="V12" s="22"/>
    </row>
    <row r="13" spans="1:22" x14ac:dyDescent="0.2">
      <c r="A13" s="5"/>
      <c r="B13" s="26" t="s">
        <v>188</v>
      </c>
      <c r="C13" s="27">
        <v>-1</v>
      </c>
      <c r="D13" s="27">
        <v>-1</v>
      </c>
      <c r="E13" s="27">
        <v>-1</v>
      </c>
      <c r="F13" s="27">
        <v>-1</v>
      </c>
      <c r="G13" s="27">
        <v>14</v>
      </c>
      <c r="H13" s="27">
        <v>16</v>
      </c>
      <c r="I13" s="27">
        <v>18</v>
      </c>
      <c r="J13" s="27">
        <v>0</v>
      </c>
      <c r="K13" s="27">
        <v>0</v>
      </c>
      <c r="L13" s="27">
        <v>7.7435178422803901</v>
      </c>
      <c r="M13" s="27">
        <v>5000</v>
      </c>
      <c r="N13" s="27">
        <v>0</v>
      </c>
      <c r="O13" s="22"/>
      <c r="P13" s="22"/>
      <c r="Q13" s="31" t="s">
        <v>142</v>
      </c>
      <c r="R13" s="29">
        <v>0</v>
      </c>
      <c r="S13" s="27">
        <v>2</v>
      </c>
      <c r="T13" s="29">
        <v>0</v>
      </c>
      <c r="U13" s="27">
        <v>5000</v>
      </c>
      <c r="V13" s="22"/>
    </row>
    <row r="14" spans="1:22" x14ac:dyDescent="0.2">
      <c r="A14" s="5"/>
      <c r="B14" s="26" t="s">
        <v>187</v>
      </c>
      <c r="C14" s="27">
        <v>1</v>
      </c>
      <c r="D14" s="27">
        <v>1</v>
      </c>
      <c r="E14" s="27">
        <v>1</v>
      </c>
      <c r="F14" s="27">
        <v>2</v>
      </c>
      <c r="G14" s="27">
        <v>3</v>
      </c>
      <c r="H14" s="27">
        <v>4</v>
      </c>
      <c r="I14" s="27">
        <v>5</v>
      </c>
      <c r="J14" s="27">
        <v>0</v>
      </c>
      <c r="K14" s="27">
        <v>0</v>
      </c>
      <c r="L14" s="27">
        <v>1.39397727188319</v>
      </c>
      <c r="M14" s="27">
        <v>5000</v>
      </c>
      <c r="N14" s="27">
        <v>38</v>
      </c>
      <c r="O14" s="22"/>
      <c r="P14" s="22"/>
      <c r="Q14" s="31" t="s">
        <v>141</v>
      </c>
      <c r="R14" s="29">
        <v>0</v>
      </c>
      <c r="S14" s="27">
        <v>0</v>
      </c>
      <c r="T14" s="29">
        <v>0</v>
      </c>
      <c r="U14" s="27">
        <v>5000</v>
      </c>
      <c r="V14" s="22"/>
    </row>
    <row r="15" spans="1:22" x14ac:dyDescent="0.2">
      <c r="A15" s="5"/>
      <c r="B15" s="26" t="s">
        <v>186</v>
      </c>
      <c r="C15" s="27">
        <v>0</v>
      </c>
      <c r="D15" s="27">
        <v>0</v>
      </c>
      <c r="E15" s="27">
        <v>0</v>
      </c>
      <c r="F15" s="27">
        <v>2</v>
      </c>
      <c r="G15" s="27">
        <v>5</v>
      </c>
      <c r="H15" s="27">
        <v>8</v>
      </c>
      <c r="I15" s="27">
        <v>10</v>
      </c>
      <c r="J15" s="27">
        <v>0</v>
      </c>
      <c r="K15" s="27">
        <v>0</v>
      </c>
      <c r="L15" s="27">
        <v>3.4144968879469699</v>
      </c>
      <c r="M15" s="27">
        <v>5000</v>
      </c>
      <c r="N15" s="27">
        <v>37</v>
      </c>
      <c r="O15" s="22"/>
      <c r="P15" s="22"/>
      <c r="Q15" s="31" t="s">
        <v>140</v>
      </c>
      <c r="R15" s="29">
        <v>0</v>
      </c>
      <c r="S15" s="27">
        <v>2</v>
      </c>
      <c r="T15" s="29">
        <v>0</v>
      </c>
      <c r="U15" s="27">
        <v>5000</v>
      </c>
      <c r="V15" s="22"/>
    </row>
    <row r="16" spans="1:22" x14ac:dyDescent="0.2">
      <c r="A16" s="5"/>
      <c r="B16" s="26" t="s">
        <v>185</v>
      </c>
      <c r="C16" s="27">
        <v>0</v>
      </c>
      <c r="D16" s="27">
        <v>0</v>
      </c>
      <c r="E16" s="27">
        <v>0</v>
      </c>
      <c r="F16" s="27">
        <v>0</v>
      </c>
      <c r="G16" s="32">
        <v>1</v>
      </c>
      <c r="H16" s="27">
        <v>2</v>
      </c>
      <c r="I16" s="27">
        <v>2</v>
      </c>
      <c r="J16" s="27">
        <v>0</v>
      </c>
      <c r="K16" s="27">
        <v>0</v>
      </c>
      <c r="L16" s="27">
        <v>0.860783381348595</v>
      </c>
      <c r="M16" s="27">
        <v>5000</v>
      </c>
      <c r="N16" s="27">
        <v>41</v>
      </c>
      <c r="O16" s="22"/>
      <c r="P16" s="22"/>
      <c r="Q16" s="31" t="s">
        <v>139</v>
      </c>
      <c r="R16" s="29">
        <v>0</v>
      </c>
      <c r="S16" s="27">
        <v>0</v>
      </c>
      <c r="T16" s="29">
        <v>0</v>
      </c>
      <c r="U16" s="27">
        <v>5000</v>
      </c>
      <c r="V16" s="22"/>
    </row>
    <row r="17" spans="1:22" x14ac:dyDescent="0.2">
      <c r="A17" s="5"/>
      <c r="B17" s="26" t="s">
        <v>184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</v>
      </c>
      <c r="I17" s="27">
        <v>2</v>
      </c>
      <c r="J17" s="27">
        <v>0</v>
      </c>
      <c r="K17" s="27">
        <v>0</v>
      </c>
      <c r="L17" s="27">
        <v>0.79608353192234804</v>
      </c>
      <c r="M17" s="27">
        <v>5000</v>
      </c>
      <c r="N17" s="27">
        <v>158</v>
      </c>
      <c r="O17" s="22"/>
      <c r="P17" s="22"/>
      <c r="Q17" s="31" t="s">
        <v>138</v>
      </c>
      <c r="R17" s="29">
        <v>0</v>
      </c>
      <c r="S17" s="27">
        <v>3</v>
      </c>
      <c r="T17" s="29">
        <v>0</v>
      </c>
      <c r="U17" s="27">
        <v>5000</v>
      </c>
      <c r="V17" s="22"/>
    </row>
    <row r="18" spans="1:22" x14ac:dyDescent="0.2">
      <c r="A18" s="5"/>
      <c r="B18" s="26" t="s">
        <v>183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1</v>
      </c>
      <c r="J18" s="27">
        <v>0</v>
      </c>
      <c r="K18" s="27">
        <v>0</v>
      </c>
      <c r="L18" s="27">
        <v>0.49422736886824398</v>
      </c>
      <c r="M18" s="27">
        <v>5000</v>
      </c>
      <c r="N18" s="27">
        <v>158</v>
      </c>
      <c r="O18" s="22"/>
      <c r="P18" s="22"/>
      <c r="Q18" s="31" t="s">
        <v>137</v>
      </c>
      <c r="R18" s="29">
        <v>0</v>
      </c>
      <c r="S18" s="27">
        <v>0</v>
      </c>
      <c r="T18" s="29">
        <v>0</v>
      </c>
      <c r="U18" s="27">
        <v>5000</v>
      </c>
      <c r="V18" s="22"/>
    </row>
    <row r="19" spans="1:22" x14ac:dyDescent="0.2">
      <c r="A19" s="5"/>
      <c r="B19" s="26" t="s">
        <v>182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0.325775790956287</v>
      </c>
      <c r="M19" s="27">
        <v>5000</v>
      </c>
      <c r="N19" s="27">
        <v>68</v>
      </c>
      <c r="O19" s="22"/>
      <c r="P19" s="22"/>
      <c r="Q19" s="31" t="s">
        <v>136</v>
      </c>
      <c r="R19" s="29">
        <v>0</v>
      </c>
      <c r="S19" s="27">
        <v>-1</v>
      </c>
      <c r="T19" s="29">
        <v>0</v>
      </c>
      <c r="U19" s="27">
        <v>5000</v>
      </c>
      <c r="V19" s="22"/>
    </row>
    <row r="20" spans="1:22" x14ac:dyDescent="0.2">
      <c r="A20" s="5"/>
      <c r="B20" s="26" t="s">
        <v>181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1</v>
      </c>
      <c r="J20" s="27">
        <v>0</v>
      </c>
      <c r="K20" s="27">
        <v>0</v>
      </c>
      <c r="L20" s="27">
        <v>0.56879833536083901</v>
      </c>
      <c r="M20" s="27">
        <v>5000</v>
      </c>
      <c r="N20" s="27">
        <v>173</v>
      </c>
      <c r="O20" s="22"/>
      <c r="P20" s="22"/>
      <c r="Q20" s="31" t="s">
        <v>135</v>
      </c>
      <c r="R20" s="29">
        <v>0</v>
      </c>
      <c r="S20" s="27">
        <v>1</v>
      </c>
      <c r="T20" s="29">
        <v>0</v>
      </c>
      <c r="U20" s="27">
        <v>5000</v>
      </c>
      <c r="V20" s="22"/>
    </row>
    <row r="21" spans="1:22" x14ac:dyDescent="0.2">
      <c r="A21" s="5"/>
      <c r="B21" s="26" t="s">
        <v>180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0.46954502926439501</v>
      </c>
      <c r="M21" s="27">
        <v>5000</v>
      </c>
      <c r="N21" s="27">
        <v>55</v>
      </c>
      <c r="O21" s="22"/>
      <c r="P21" s="22"/>
      <c r="Q21" s="31" t="s">
        <v>134</v>
      </c>
      <c r="R21" s="29">
        <v>0</v>
      </c>
      <c r="S21" s="27">
        <v>1</v>
      </c>
      <c r="T21" s="29">
        <v>0</v>
      </c>
      <c r="U21" s="27">
        <v>5000</v>
      </c>
      <c r="V21" s="22"/>
    </row>
    <row r="22" spans="1:22" x14ac:dyDescent="0.2">
      <c r="A22" s="5"/>
      <c r="B22" s="26" t="s">
        <v>179</v>
      </c>
      <c r="C22" s="27">
        <v>0</v>
      </c>
      <c r="D22" s="27">
        <v>0</v>
      </c>
      <c r="E22" s="27">
        <v>0</v>
      </c>
      <c r="F22" s="33">
        <v>0</v>
      </c>
      <c r="G22" s="27">
        <v>4</v>
      </c>
      <c r="H22" s="27">
        <v>7</v>
      </c>
      <c r="I22" s="27">
        <v>8</v>
      </c>
      <c r="J22" s="27">
        <v>0</v>
      </c>
      <c r="K22" s="27">
        <v>0</v>
      </c>
      <c r="L22" s="27">
        <v>3.0748014766524601</v>
      </c>
      <c r="M22" s="27">
        <v>5000</v>
      </c>
      <c r="N22" s="27">
        <v>32</v>
      </c>
      <c r="O22" s="22"/>
      <c r="P22" s="22"/>
      <c r="Q22" s="31" t="s">
        <v>133</v>
      </c>
      <c r="R22" s="29">
        <v>0</v>
      </c>
      <c r="S22" s="27">
        <v>0</v>
      </c>
      <c r="T22" s="29">
        <v>0</v>
      </c>
      <c r="U22" s="27">
        <v>5000</v>
      </c>
      <c r="V22" s="22"/>
    </row>
    <row r="23" spans="1:22" x14ac:dyDescent="0.2">
      <c r="A23" s="5"/>
      <c r="B23" s="26" t="s">
        <v>178</v>
      </c>
      <c r="C23" s="27">
        <v>-1</v>
      </c>
      <c r="D23" s="27">
        <v>2.4900000000000002</v>
      </c>
      <c r="E23" s="27">
        <v>9.1999999999999993</v>
      </c>
      <c r="F23" s="27">
        <v>17</v>
      </c>
      <c r="G23" s="27">
        <v>31.1</v>
      </c>
      <c r="H23" s="27">
        <v>52.91</v>
      </c>
      <c r="I23" s="27">
        <v>72</v>
      </c>
      <c r="J23" s="27">
        <v>0</v>
      </c>
      <c r="K23" s="27">
        <v>0</v>
      </c>
      <c r="L23" s="27">
        <v>21.231636701465199</v>
      </c>
      <c r="M23" s="27">
        <v>5000</v>
      </c>
      <c r="N23" s="27">
        <v>117</v>
      </c>
      <c r="O23" s="22"/>
      <c r="P23" s="22"/>
      <c r="Q23" s="31" t="s">
        <v>132</v>
      </c>
      <c r="R23" s="29">
        <v>0</v>
      </c>
      <c r="S23" s="27">
        <v>3</v>
      </c>
      <c r="T23" s="29">
        <v>0</v>
      </c>
      <c r="U23" s="27">
        <v>5000</v>
      </c>
      <c r="V23" s="22"/>
    </row>
    <row r="24" spans="1:22" x14ac:dyDescent="0.2">
      <c r="A24" s="5"/>
      <c r="B24" s="26" t="s">
        <v>177</v>
      </c>
      <c r="C24" s="27">
        <v>16</v>
      </c>
      <c r="D24" s="27">
        <v>18</v>
      </c>
      <c r="E24" s="27">
        <v>21</v>
      </c>
      <c r="F24" s="27">
        <v>25</v>
      </c>
      <c r="G24" s="27">
        <v>29</v>
      </c>
      <c r="H24" s="27">
        <v>33</v>
      </c>
      <c r="I24" s="27">
        <v>35</v>
      </c>
      <c r="J24" s="27">
        <v>2</v>
      </c>
      <c r="K24" s="27">
        <v>0.04</v>
      </c>
      <c r="L24" s="27">
        <v>5.8791487253071502</v>
      </c>
      <c r="M24" s="27">
        <v>4998</v>
      </c>
      <c r="N24" s="27">
        <v>25</v>
      </c>
      <c r="O24" s="22"/>
      <c r="P24" s="22"/>
      <c r="Q24" s="31" t="s">
        <v>131</v>
      </c>
      <c r="R24" s="29">
        <v>0</v>
      </c>
      <c r="S24" s="27">
        <v>2</v>
      </c>
      <c r="T24" s="29">
        <v>0</v>
      </c>
      <c r="U24" s="27">
        <v>5000</v>
      </c>
      <c r="V24" s="22"/>
    </row>
    <row r="25" spans="1:22" x14ac:dyDescent="0.2">
      <c r="A25" s="5"/>
      <c r="B25" s="26" t="s">
        <v>176</v>
      </c>
      <c r="C25" s="27">
        <v>5</v>
      </c>
      <c r="D25" s="27">
        <v>6</v>
      </c>
      <c r="E25" s="27">
        <v>8</v>
      </c>
      <c r="F25" s="27">
        <v>10</v>
      </c>
      <c r="G25" s="27">
        <v>12</v>
      </c>
      <c r="H25" s="27">
        <v>15</v>
      </c>
      <c r="I25" s="27">
        <v>16</v>
      </c>
      <c r="J25" s="27">
        <v>0</v>
      </c>
      <c r="K25" s="27">
        <v>0</v>
      </c>
      <c r="L25" s="27">
        <v>3.39113980924426</v>
      </c>
      <c r="M25" s="27">
        <v>5000</v>
      </c>
      <c r="N25" s="27">
        <v>18</v>
      </c>
      <c r="O25" s="22"/>
      <c r="P25" s="22"/>
      <c r="Q25" s="31" t="s">
        <v>130</v>
      </c>
      <c r="R25" s="29">
        <v>0</v>
      </c>
      <c r="S25" s="27">
        <v>1</v>
      </c>
      <c r="T25" s="29">
        <v>0</v>
      </c>
      <c r="U25" s="27">
        <v>5000</v>
      </c>
      <c r="V25" s="22"/>
    </row>
    <row r="26" spans="1:22" x14ac:dyDescent="0.2">
      <c r="A26" s="5"/>
      <c r="B26" s="26" t="s">
        <v>175</v>
      </c>
      <c r="C26" s="27">
        <v>91.304500000000004</v>
      </c>
      <c r="D26" s="27">
        <v>122.53400000000001</v>
      </c>
      <c r="E26" s="27">
        <v>183.3775</v>
      </c>
      <c r="F26" s="27">
        <v>276.36</v>
      </c>
      <c r="G26" s="27">
        <v>418.53750000000002</v>
      </c>
      <c r="H26" s="27">
        <v>610.06200000000001</v>
      </c>
      <c r="I26" s="27">
        <v>782.31550000000004</v>
      </c>
      <c r="J26" s="27">
        <v>0</v>
      </c>
      <c r="K26" s="27">
        <v>0</v>
      </c>
      <c r="L26" s="27">
        <v>245.145068296533</v>
      </c>
      <c r="M26" s="27">
        <v>5000</v>
      </c>
      <c r="N26" s="27">
        <v>89</v>
      </c>
      <c r="O26" s="22"/>
      <c r="P26" s="22"/>
      <c r="Q26" s="31" t="s">
        <v>129</v>
      </c>
      <c r="R26" s="29">
        <v>0</v>
      </c>
      <c r="S26" s="27">
        <v>0</v>
      </c>
      <c r="T26" s="29">
        <v>0</v>
      </c>
      <c r="U26" s="27">
        <v>5000</v>
      </c>
      <c r="V26" s="22"/>
    </row>
    <row r="27" spans="1:22" x14ac:dyDescent="0.2">
      <c r="A27" s="5"/>
      <c r="B27" s="26" t="s">
        <v>174</v>
      </c>
      <c r="C27" s="27">
        <v>1</v>
      </c>
      <c r="D27" s="27">
        <v>1</v>
      </c>
      <c r="E27" s="27">
        <v>3</v>
      </c>
      <c r="F27" s="27">
        <v>5</v>
      </c>
      <c r="G27" s="27">
        <v>6</v>
      </c>
      <c r="H27" s="27">
        <v>8</v>
      </c>
      <c r="I27" s="27">
        <v>9</v>
      </c>
      <c r="J27" s="27">
        <v>0</v>
      </c>
      <c r="K27" s="27">
        <v>0</v>
      </c>
      <c r="L27" s="27">
        <v>2.49701651141751</v>
      </c>
      <c r="M27" s="27">
        <v>5000</v>
      </c>
      <c r="N27" s="27">
        <v>12</v>
      </c>
      <c r="O27" s="22"/>
      <c r="P27" s="22"/>
      <c r="Q27" s="31" t="s">
        <v>128</v>
      </c>
      <c r="R27" s="29">
        <v>0</v>
      </c>
      <c r="S27" s="27">
        <v>1</v>
      </c>
      <c r="T27" s="29">
        <v>0</v>
      </c>
      <c r="U27" s="27">
        <v>5000</v>
      </c>
      <c r="V27" s="22"/>
    </row>
    <row r="28" spans="1:22" x14ac:dyDescent="0.2">
      <c r="A28" s="5"/>
      <c r="B28" s="26" t="s">
        <v>173</v>
      </c>
      <c r="C28" s="27">
        <v>14.8195</v>
      </c>
      <c r="D28" s="27">
        <v>28.638999999999999</v>
      </c>
      <c r="E28" s="27">
        <v>66.967500000000001</v>
      </c>
      <c r="F28" s="27">
        <v>125.34</v>
      </c>
      <c r="G28" s="27">
        <v>208.31</v>
      </c>
      <c r="H28" s="27">
        <v>324.71800000000002</v>
      </c>
      <c r="I28" s="27">
        <v>419.447</v>
      </c>
      <c r="J28" s="27">
        <v>0</v>
      </c>
      <c r="K28" s="27">
        <v>0</v>
      </c>
      <c r="L28" s="27">
        <v>146.29277076822299</v>
      </c>
      <c r="M28" s="27">
        <v>5000</v>
      </c>
      <c r="N28" s="27">
        <v>91</v>
      </c>
      <c r="O28" s="22"/>
      <c r="P28" s="22"/>
      <c r="Q28" s="31" t="s">
        <v>127</v>
      </c>
      <c r="R28" s="29">
        <v>0</v>
      </c>
      <c r="S28" s="27">
        <v>0</v>
      </c>
      <c r="T28" s="29">
        <v>0</v>
      </c>
      <c r="U28" s="27">
        <v>5000</v>
      </c>
      <c r="V28" s="22"/>
    </row>
    <row r="29" spans="1:22" x14ac:dyDescent="0.2">
      <c r="A29" s="5"/>
      <c r="B29" s="26" t="s">
        <v>172</v>
      </c>
      <c r="C29" s="27">
        <v>4</v>
      </c>
      <c r="D29" s="27">
        <v>7</v>
      </c>
      <c r="E29" s="27">
        <v>18</v>
      </c>
      <c r="F29" s="27">
        <v>38</v>
      </c>
      <c r="G29" s="27">
        <v>59</v>
      </c>
      <c r="H29" s="27">
        <v>69</v>
      </c>
      <c r="I29" s="27">
        <v>72</v>
      </c>
      <c r="J29" s="27">
        <v>0</v>
      </c>
      <c r="K29" s="27">
        <v>0</v>
      </c>
      <c r="L29" s="27">
        <v>22.6618880324177</v>
      </c>
      <c r="M29" s="27">
        <v>5000</v>
      </c>
      <c r="N29" s="27">
        <v>0</v>
      </c>
      <c r="O29" s="22"/>
      <c r="P29" s="22"/>
      <c r="Q29" s="31" t="s">
        <v>126</v>
      </c>
      <c r="R29" s="29">
        <v>0</v>
      </c>
      <c r="S29" s="27">
        <v>0</v>
      </c>
      <c r="T29" s="29">
        <v>0</v>
      </c>
      <c r="U29" s="27">
        <v>5000</v>
      </c>
      <c r="V29" s="22"/>
    </row>
    <row r="30" spans="1:22" x14ac:dyDescent="0.2">
      <c r="A30" s="5"/>
      <c r="B30" s="26" t="s">
        <v>171</v>
      </c>
      <c r="C30" s="27">
        <v>2.9</v>
      </c>
      <c r="D30" s="27">
        <v>3.7</v>
      </c>
      <c r="E30" s="27">
        <v>5.7</v>
      </c>
      <c r="F30" s="27">
        <v>9.5500000000000007</v>
      </c>
      <c r="G30" s="27">
        <v>16.55</v>
      </c>
      <c r="H30" s="27">
        <v>27</v>
      </c>
      <c r="I30" s="27">
        <v>36.7575</v>
      </c>
      <c r="J30" s="27">
        <v>0</v>
      </c>
      <c r="K30" s="27">
        <v>0</v>
      </c>
      <c r="L30" s="27">
        <v>12.773381159691001</v>
      </c>
      <c r="M30" s="27">
        <v>5000</v>
      </c>
      <c r="N30" s="27">
        <v>102</v>
      </c>
      <c r="O30" s="22"/>
      <c r="P30" s="22"/>
      <c r="Q30" s="31" t="s">
        <v>125</v>
      </c>
      <c r="R30" s="29">
        <v>0</v>
      </c>
      <c r="S30" s="27">
        <v>1</v>
      </c>
      <c r="T30" s="29">
        <v>0</v>
      </c>
      <c r="U30" s="27">
        <v>5000</v>
      </c>
      <c r="V30" s="22"/>
    </row>
    <row r="31" spans="1:22" x14ac:dyDescent="0.2">
      <c r="A31" s="5"/>
      <c r="B31" s="26" t="s">
        <v>170</v>
      </c>
      <c r="C31" s="27">
        <v>1.06471073699243</v>
      </c>
      <c r="D31" s="27">
        <v>1.30833281965018</v>
      </c>
      <c r="E31" s="27">
        <v>1.7404661748404999</v>
      </c>
      <c r="F31" s="27">
        <v>2.2565411544926399</v>
      </c>
      <c r="G31" s="27">
        <v>2.8063861018230698</v>
      </c>
      <c r="H31" s="27">
        <v>3.29583686600433</v>
      </c>
      <c r="I31" s="27">
        <v>3.6043418919282302</v>
      </c>
      <c r="J31" s="27">
        <v>0</v>
      </c>
      <c r="K31" s="27">
        <v>0</v>
      </c>
      <c r="L31" s="27">
        <v>0.77517789770907697</v>
      </c>
      <c r="M31" s="27">
        <v>5000</v>
      </c>
      <c r="N31" s="27">
        <v>10</v>
      </c>
      <c r="O31" s="22"/>
      <c r="P31" s="22"/>
      <c r="Q31" s="31" t="s">
        <v>124</v>
      </c>
      <c r="R31" s="29">
        <v>0</v>
      </c>
      <c r="S31" s="27">
        <v>1</v>
      </c>
      <c r="T31" s="29">
        <v>0</v>
      </c>
      <c r="U31" s="27">
        <v>5000</v>
      </c>
      <c r="V31" s="22"/>
    </row>
    <row r="32" spans="1:22" x14ac:dyDescent="0.2">
      <c r="A32" s="5"/>
      <c r="B32" s="26" t="s">
        <v>169</v>
      </c>
      <c r="C32" s="27">
        <v>12.62</v>
      </c>
      <c r="D32" s="27">
        <v>28.29</v>
      </c>
      <c r="E32" s="27">
        <v>104.6</v>
      </c>
      <c r="F32" s="27">
        <v>350</v>
      </c>
      <c r="G32" s="27">
        <v>913.85</v>
      </c>
      <c r="H32" s="27">
        <v>1808.84</v>
      </c>
      <c r="I32" s="27">
        <v>2567.65</v>
      </c>
      <c r="J32" s="27">
        <v>3</v>
      </c>
      <c r="K32" s="27">
        <v>0.06</v>
      </c>
      <c r="L32" s="27">
        <v>979.29107228162195</v>
      </c>
      <c r="M32" s="27">
        <v>4997</v>
      </c>
      <c r="N32" s="27">
        <v>107</v>
      </c>
      <c r="O32" s="22"/>
      <c r="P32" s="22"/>
      <c r="Q32" s="31" t="s">
        <v>123</v>
      </c>
      <c r="R32" s="29">
        <v>0</v>
      </c>
      <c r="S32" s="27">
        <v>1</v>
      </c>
      <c r="T32" s="29">
        <v>0</v>
      </c>
      <c r="U32" s="27">
        <v>5000</v>
      </c>
      <c r="V32" s="22"/>
    </row>
    <row r="33" spans="1:22" x14ac:dyDescent="0.2">
      <c r="A33" s="5"/>
      <c r="B33" s="26" t="s">
        <v>168</v>
      </c>
      <c r="C33" s="27">
        <v>2.5352715010004698</v>
      </c>
      <c r="D33" s="27">
        <v>3.3425050092818802</v>
      </c>
      <c r="E33" s="27">
        <v>4.65014355163082</v>
      </c>
      <c r="F33" s="27">
        <v>5.8579331544834599</v>
      </c>
      <c r="G33" s="27">
        <v>6.8176664442004498</v>
      </c>
      <c r="H33" s="27">
        <v>7.5004410344612902</v>
      </c>
      <c r="I33" s="27">
        <v>7.8507447607783698</v>
      </c>
      <c r="J33" s="27">
        <v>3</v>
      </c>
      <c r="K33" s="27">
        <v>0.06</v>
      </c>
      <c r="L33" s="27">
        <v>1.6493083649233999</v>
      </c>
      <c r="M33" s="27">
        <v>4997</v>
      </c>
      <c r="N33" s="27">
        <v>27</v>
      </c>
      <c r="O33" s="22"/>
      <c r="P33" s="22"/>
      <c r="Q33" s="31" t="s">
        <v>122</v>
      </c>
      <c r="R33" s="29">
        <v>0</v>
      </c>
      <c r="S33" s="27">
        <v>0</v>
      </c>
      <c r="T33" s="29">
        <v>0</v>
      </c>
      <c r="U33" s="27">
        <v>5000</v>
      </c>
      <c r="V33" s="22"/>
    </row>
    <row r="34" spans="1:22" x14ac:dyDescent="0.2">
      <c r="A34" s="5"/>
      <c r="B34" s="26" t="s">
        <v>167</v>
      </c>
      <c r="C34" s="27">
        <v>0</v>
      </c>
      <c r="D34" s="27">
        <v>0</v>
      </c>
      <c r="E34" s="27">
        <v>0</v>
      </c>
      <c r="F34" s="27">
        <v>0</v>
      </c>
      <c r="G34" s="27">
        <v>24.5</v>
      </c>
      <c r="H34" s="27">
        <v>35.5</v>
      </c>
      <c r="I34" s="27">
        <v>43.5</v>
      </c>
      <c r="J34" s="27">
        <v>0</v>
      </c>
      <c r="K34" s="27">
        <v>0</v>
      </c>
      <c r="L34" s="27">
        <v>16.310017842844498</v>
      </c>
      <c r="M34" s="27">
        <v>5000</v>
      </c>
      <c r="N34" s="27">
        <v>36</v>
      </c>
      <c r="O34" s="22"/>
      <c r="P34" s="22"/>
      <c r="Q34" s="31" t="s">
        <v>121</v>
      </c>
      <c r="R34" s="29">
        <v>0</v>
      </c>
      <c r="S34" s="27">
        <v>0</v>
      </c>
      <c r="T34" s="29">
        <v>0</v>
      </c>
      <c r="U34" s="27">
        <v>5000</v>
      </c>
      <c r="V34" s="22"/>
    </row>
    <row r="35" spans="1:22" x14ac:dyDescent="0.2">
      <c r="A35" s="5"/>
      <c r="B35" s="26" t="s">
        <v>166</v>
      </c>
      <c r="C35" s="27">
        <v>2.5839975524322298</v>
      </c>
      <c r="D35" s="27">
        <v>2.7408400239252</v>
      </c>
      <c r="E35" s="27">
        <v>2.9704144655697</v>
      </c>
      <c r="F35" s="27">
        <v>3.2288261557213702</v>
      </c>
      <c r="G35" s="27">
        <v>3.5189804173185402</v>
      </c>
      <c r="H35" s="27">
        <v>3.7898553714539398</v>
      </c>
      <c r="I35" s="27">
        <v>3.9269116179218999</v>
      </c>
      <c r="J35" s="27">
        <v>2622</v>
      </c>
      <c r="K35" s="27">
        <v>52.44</v>
      </c>
      <c r="L35" s="27">
        <v>0.40465856327461602</v>
      </c>
      <c r="M35" s="27">
        <v>2378</v>
      </c>
      <c r="N35" s="27">
        <v>3</v>
      </c>
      <c r="O35" s="22"/>
      <c r="P35" s="22"/>
      <c r="Q35" s="31" t="s">
        <v>120</v>
      </c>
      <c r="R35" s="29">
        <v>0</v>
      </c>
      <c r="S35" s="27">
        <v>0</v>
      </c>
      <c r="T35" s="29">
        <v>0</v>
      </c>
      <c r="U35" s="27">
        <v>5000</v>
      </c>
      <c r="V35" s="22"/>
    </row>
    <row r="36" spans="1:22" x14ac:dyDescent="0.2">
      <c r="A36" s="5"/>
      <c r="B36" s="26" t="s">
        <v>165</v>
      </c>
      <c r="C36" s="27">
        <v>0</v>
      </c>
      <c r="D36" s="27">
        <v>0</v>
      </c>
      <c r="E36" s="27">
        <v>0</v>
      </c>
      <c r="F36" s="27">
        <v>0</v>
      </c>
      <c r="G36" s="27">
        <v>885.45</v>
      </c>
      <c r="H36" s="27">
        <v>1918.9549999999999</v>
      </c>
      <c r="I36" s="27">
        <v>2620.2125000000001</v>
      </c>
      <c r="J36" s="27">
        <v>0</v>
      </c>
      <c r="K36" s="27">
        <v>0</v>
      </c>
      <c r="L36" s="27">
        <v>949.15158630608505</v>
      </c>
      <c r="M36" s="27">
        <v>5000</v>
      </c>
      <c r="N36" s="27">
        <v>102</v>
      </c>
      <c r="O36" s="22"/>
      <c r="P36" s="22"/>
      <c r="Q36" s="31" t="s">
        <v>119</v>
      </c>
      <c r="R36" s="29">
        <v>0</v>
      </c>
      <c r="S36" s="27">
        <v>0</v>
      </c>
      <c r="T36" s="29">
        <v>0</v>
      </c>
      <c r="U36" s="27">
        <v>5000</v>
      </c>
      <c r="V36" s="22"/>
    </row>
    <row r="37" spans="1:22" x14ac:dyDescent="0.2">
      <c r="A37" s="5"/>
      <c r="B37" s="26" t="s">
        <v>164</v>
      </c>
      <c r="C37" s="27">
        <v>4.2084900940617196</v>
      </c>
      <c r="D37" s="27">
        <v>4.8212071735588697</v>
      </c>
      <c r="E37" s="27">
        <v>5.9122183353237201</v>
      </c>
      <c r="F37" s="27">
        <v>6.8580131963449604</v>
      </c>
      <c r="G37" s="27">
        <v>7.4599000349062798</v>
      </c>
      <c r="H37" s="27">
        <v>7.8827807913635999</v>
      </c>
      <c r="I37" s="27">
        <v>8.1066416246675601</v>
      </c>
      <c r="J37" s="27">
        <v>2622</v>
      </c>
      <c r="K37" s="27">
        <v>52.44</v>
      </c>
      <c r="L37" s="27">
        <v>1.22204016639692</v>
      </c>
      <c r="M37" s="27">
        <v>2378</v>
      </c>
      <c r="N37" s="27">
        <v>35</v>
      </c>
      <c r="O37" s="22"/>
      <c r="P37" s="22"/>
      <c r="Q37" s="31" t="s">
        <v>118</v>
      </c>
      <c r="R37" s="29">
        <v>0</v>
      </c>
      <c r="S37" s="27">
        <v>0</v>
      </c>
      <c r="T37" s="29">
        <v>0</v>
      </c>
      <c r="U37" s="27">
        <v>5000</v>
      </c>
      <c r="V37" s="22"/>
    </row>
    <row r="38" spans="1:22" x14ac:dyDescent="0.2">
      <c r="A38" s="5"/>
      <c r="B38" s="26" t="s">
        <v>163</v>
      </c>
      <c r="C38" s="27">
        <v>0</v>
      </c>
      <c r="D38" s="27">
        <v>0</v>
      </c>
      <c r="E38" s="27">
        <v>0</v>
      </c>
      <c r="F38" s="27">
        <v>0</v>
      </c>
      <c r="G38" s="27">
        <v>30.8</v>
      </c>
      <c r="H38" s="27">
        <v>42.7</v>
      </c>
      <c r="I38" s="27">
        <v>49.052500000000002</v>
      </c>
      <c r="J38" s="27">
        <v>0</v>
      </c>
      <c r="K38" s="27">
        <v>0</v>
      </c>
      <c r="L38" s="27">
        <v>19.2129426017095</v>
      </c>
      <c r="M38" s="27">
        <v>5000</v>
      </c>
      <c r="N38" s="27">
        <v>19</v>
      </c>
      <c r="O38" s="22"/>
      <c r="P38" s="22"/>
      <c r="Q38" s="31" t="s">
        <v>117</v>
      </c>
      <c r="R38" s="29">
        <v>0</v>
      </c>
      <c r="S38" s="27">
        <v>0</v>
      </c>
      <c r="T38" s="29">
        <v>0</v>
      </c>
      <c r="U38" s="27">
        <v>5000</v>
      </c>
      <c r="V38" s="22"/>
    </row>
    <row r="39" spans="1:22" x14ac:dyDescent="0.2">
      <c r="B39" s="26" t="s">
        <v>162</v>
      </c>
      <c r="C39" s="27">
        <v>3.13983261752775</v>
      </c>
      <c r="D39" s="27">
        <v>3.2347491740244898</v>
      </c>
      <c r="E39" s="27">
        <v>3.4127965175055102</v>
      </c>
      <c r="F39" s="27">
        <v>3.5986811861957899</v>
      </c>
      <c r="G39" s="27">
        <v>3.79013769785323</v>
      </c>
      <c r="H39" s="27">
        <v>3.9712348650599898</v>
      </c>
      <c r="I39" s="27">
        <v>4.0654733932198504</v>
      </c>
      <c r="J39" s="27">
        <v>3296</v>
      </c>
      <c r="K39" s="27">
        <v>65.92</v>
      </c>
      <c r="L39" s="27">
        <v>0.28338465160962401</v>
      </c>
      <c r="M39" s="27">
        <v>1704</v>
      </c>
      <c r="N39" s="27">
        <v>5</v>
      </c>
      <c r="O39" s="22"/>
      <c r="P39" s="22"/>
      <c r="Q39" s="31" t="s">
        <v>116</v>
      </c>
      <c r="R39" s="29">
        <v>0</v>
      </c>
      <c r="S39" s="27">
        <v>0</v>
      </c>
      <c r="T39" s="29">
        <v>0</v>
      </c>
      <c r="U39" s="27">
        <v>5000</v>
      </c>
      <c r="V39" s="22"/>
    </row>
    <row r="40" spans="1:22" x14ac:dyDescent="0.2">
      <c r="B40" s="26" t="s">
        <v>161</v>
      </c>
      <c r="C40" s="27">
        <v>0</v>
      </c>
      <c r="D40" s="27">
        <v>0</v>
      </c>
      <c r="E40" s="27">
        <v>0</v>
      </c>
      <c r="F40" s="27">
        <v>0</v>
      </c>
      <c r="G40" s="27">
        <v>510.16250000000002</v>
      </c>
      <c r="H40" s="27">
        <v>1912.325</v>
      </c>
      <c r="I40" s="27">
        <v>2600.9899999999998</v>
      </c>
      <c r="J40" s="27">
        <v>0</v>
      </c>
      <c r="K40" s="27">
        <v>0</v>
      </c>
      <c r="L40" s="27">
        <v>912.22062414388699</v>
      </c>
      <c r="M40" s="27">
        <v>5000</v>
      </c>
      <c r="N40" s="27">
        <v>116</v>
      </c>
      <c r="O40" s="22"/>
      <c r="P40" s="22"/>
      <c r="Q40" s="31" t="s">
        <v>115</v>
      </c>
      <c r="R40" s="29">
        <v>0</v>
      </c>
      <c r="S40" s="27">
        <v>0</v>
      </c>
      <c r="T40" s="29">
        <v>0</v>
      </c>
      <c r="U40" s="27">
        <v>5000</v>
      </c>
      <c r="V40" s="22"/>
    </row>
    <row r="41" spans="1:22" x14ac:dyDescent="0.2">
      <c r="B41" s="26" t="s">
        <v>160</v>
      </c>
      <c r="C41" s="27">
        <v>4.2512298634217602</v>
      </c>
      <c r="D41" s="27">
        <v>5.0332443923613797</v>
      </c>
      <c r="E41" s="27">
        <v>6.1715701077088196</v>
      </c>
      <c r="F41" s="27">
        <v>7.0505560625825696</v>
      </c>
      <c r="G41" s="27">
        <v>7.6498353041061797</v>
      </c>
      <c r="H41" s="27">
        <v>7.9778325907864902</v>
      </c>
      <c r="I41" s="27">
        <v>8.1176308406060294</v>
      </c>
      <c r="J41" s="27">
        <v>3296</v>
      </c>
      <c r="K41" s="27">
        <v>65.92</v>
      </c>
      <c r="L41" s="27">
        <v>1.19923353032261</v>
      </c>
      <c r="M41" s="27">
        <v>1704</v>
      </c>
      <c r="N41" s="27">
        <v>15</v>
      </c>
      <c r="O41" s="22"/>
      <c r="P41" s="22"/>
      <c r="Q41" s="31" t="s">
        <v>114</v>
      </c>
      <c r="R41" s="29">
        <v>0</v>
      </c>
      <c r="S41" s="27">
        <v>0</v>
      </c>
      <c r="T41" s="29">
        <v>0</v>
      </c>
      <c r="U41" s="27">
        <v>5000</v>
      </c>
      <c r="V41" s="22"/>
    </row>
    <row r="42" spans="1:22" x14ac:dyDescent="0.2">
      <c r="B42" s="26" t="s">
        <v>159</v>
      </c>
      <c r="C42" s="27">
        <v>0</v>
      </c>
      <c r="D42" s="27">
        <v>0</v>
      </c>
      <c r="E42" s="27">
        <v>0</v>
      </c>
      <c r="F42" s="27">
        <v>13.75</v>
      </c>
      <c r="G42" s="27">
        <v>22.75</v>
      </c>
      <c r="H42" s="27">
        <v>34</v>
      </c>
      <c r="I42" s="27">
        <v>42</v>
      </c>
      <c r="J42" s="27">
        <v>0</v>
      </c>
      <c r="K42" s="27">
        <v>0</v>
      </c>
      <c r="L42" s="27">
        <v>15.007569093744699</v>
      </c>
      <c r="M42" s="27">
        <v>5000</v>
      </c>
      <c r="N42" s="27">
        <v>65</v>
      </c>
      <c r="O42" s="22"/>
      <c r="P42" s="22"/>
      <c r="Q42" s="31" t="s">
        <v>5</v>
      </c>
      <c r="R42" s="29">
        <v>0</v>
      </c>
      <c r="S42" s="27">
        <v>9</v>
      </c>
      <c r="T42" s="29">
        <v>0</v>
      </c>
      <c r="U42" s="27">
        <v>5000</v>
      </c>
      <c r="V42" s="22"/>
    </row>
    <row r="43" spans="1:22" x14ac:dyDescent="0.2">
      <c r="B43" s="26" t="s">
        <v>158</v>
      </c>
      <c r="C43" s="27">
        <v>1.98100146886658</v>
      </c>
      <c r="D43" s="27">
        <v>2.1690537003695201</v>
      </c>
      <c r="E43" s="27">
        <v>2.5455312716044398</v>
      </c>
      <c r="F43" s="27">
        <v>2.9041650800285002</v>
      </c>
      <c r="G43" s="27">
        <v>3.29583686600433</v>
      </c>
      <c r="H43" s="27">
        <v>3.6375861597263901</v>
      </c>
      <c r="I43" s="27">
        <v>3.83945231259331</v>
      </c>
      <c r="J43" s="27">
        <v>1419</v>
      </c>
      <c r="K43" s="27">
        <v>28.38</v>
      </c>
      <c r="L43" s="27">
        <v>0.56485913235747598</v>
      </c>
      <c r="M43" s="27">
        <v>3581</v>
      </c>
      <c r="N43" s="27">
        <v>7</v>
      </c>
      <c r="O43" s="22"/>
      <c r="P43" s="22"/>
      <c r="Q43" s="31" t="s">
        <v>113</v>
      </c>
      <c r="R43" s="29">
        <v>0</v>
      </c>
      <c r="S43" s="27">
        <v>4</v>
      </c>
      <c r="T43" s="29">
        <v>0</v>
      </c>
      <c r="U43" s="27">
        <v>5000</v>
      </c>
      <c r="V43" s="22"/>
    </row>
    <row r="44" spans="1:22" x14ac:dyDescent="0.2">
      <c r="B44" s="26" t="s">
        <v>157</v>
      </c>
      <c r="C44" s="27">
        <v>0</v>
      </c>
      <c r="D44" s="27">
        <v>0</v>
      </c>
      <c r="E44" s="27">
        <v>0</v>
      </c>
      <c r="F44" s="27">
        <v>425</v>
      </c>
      <c r="G44" s="27">
        <v>1080</v>
      </c>
      <c r="H44" s="27">
        <v>1871.5</v>
      </c>
      <c r="I44" s="27">
        <v>2455.75</v>
      </c>
      <c r="J44" s="27">
        <v>2</v>
      </c>
      <c r="K44" s="27">
        <v>0.04</v>
      </c>
      <c r="L44" s="27">
        <v>922.22552661288603</v>
      </c>
      <c r="M44" s="27">
        <v>4998</v>
      </c>
      <c r="N44" s="27">
        <v>81</v>
      </c>
      <c r="O44" s="22"/>
      <c r="P44" s="22"/>
      <c r="Q44" s="31" t="s">
        <v>112</v>
      </c>
      <c r="R44" s="29">
        <v>0</v>
      </c>
      <c r="S44" s="27">
        <v>0</v>
      </c>
      <c r="T44" s="29">
        <v>0</v>
      </c>
      <c r="U44" s="27">
        <v>5000</v>
      </c>
      <c r="V44" s="22"/>
    </row>
    <row r="45" spans="1:22" x14ac:dyDescent="0.2">
      <c r="B45" s="26" t="s">
        <v>156</v>
      </c>
      <c r="C45" s="27">
        <v>4.0943445622221004</v>
      </c>
      <c r="D45" s="27">
        <v>4.9416424226093003</v>
      </c>
      <c r="E45" s="27">
        <v>5.8579331544834599</v>
      </c>
      <c r="F45" s="27">
        <v>6.6398758338265402</v>
      </c>
      <c r="G45" s="27">
        <v>7.2189097076190603</v>
      </c>
      <c r="H45" s="27">
        <v>7.6732231211217101</v>
      </c>
      <c r="I45" s="27">
        <v>7.9232574519979799</v>
      </c>
      <c r="J45" s="27">
        <v>1422</v>
      </c>
      <c r="K45" s="27">
        <v>28.44</v>
      </c>
      <c r="L45" s="27">
        <v>1.17204966823798</v>
      </c>
      <c r="M45" s="27">
        <v>3578</v>
      </c>
      <c r="N45" s="27">
        <v>58</v>
      </c>
      <c r="O45" s="22"/>
      <c r="P45" s="22"/>
      <c r="Q45" s="31" t="s">
        <v>111</v>
      </c>
      <c r="R45" s="29">
        <v>0</v>
      </c>
      <c r="S45" s="27">
        <v>0</v>
      </c>
      <c r="T45" s="29">
        <v>0</v>
      </c>
      <c r="U45" s="27">
        <v>5000</v>
      </c>
      <c r="V45" s="22"/>
    </row>
    <row r="46" spans="1:22" x14ac:dyDescent="0.2">
      <c r="B46" s="26" t="s">
        <v>155</v>
      </c>
      <c r="C46" s="27">
        <v>0</v>
      </c>
      <c r="D46" s="27">
        <v>0</v>
      </c>
      <c r="E46" s="27">
        <v>0</v>
      </c>
      <c r="F46" s="27">
        <v>0</v>
      </c>
      <c r="G46" s="27">
        <v>20.962499999999999</v>
      </c>
      <c r="H46" s="27">
        <v>40.86</v>
      </c>
      <c r="I46" s="27">
        <v>51.305</v>
      </c>
      <c r="J46" s="27">
        <v>0</v>
      </c>
      <c r="K46" s="27">
        <v>0</v>
      </c>
      <c r="L46" s="27">
        <v>19.7998365344075</v>
      </c>
      <c r="M46" s="27">
        <v>5000</v>
      </c>
      <c r="N46" s="27">
        <v>74</v>
      </c>
      <c r="O46" s="22"/>
      <c r="P46" s="22"/>
      <c r="Q46" s="31" t="s">
        <v>110</v>
      </c>
      <c r="R46" s="29">
        <v>0</v>
      </c>
      <c r="S46" s="27">
        <v>1</v>
      </c>
      <c r="T46" s="29">
        <v>0</v>
      </c>
      <c r="U46" s="27">
        <v>5000</v>
      </c>
      <c r="V46" s="22"/>
    </row>
    <row r="47" spans="1:22" x14ac:dyDescent="0.2">
      <c r="B47" s="26" t="s">
        <v>154</v>
      </c>
      <c r="C47" s="27">
        <v>2.9929641626319499</v>
      </c>
      <c r="D47" s="27">
        <v>3.11861288997348</v>
      </c>
      <c r="E47" s="27">
        <v>3.33041719960111</v>
      </c>
      <c r="F47" s="27">
        <v>3.5979967233921202</v>
      </c>
      <c r="G47" s="27">
        <v>3.86519331515241</v>
      </c>
      <c r="H47" s="27">
        <v>4.1026433650368004</v>
      </c>
      <c r="I47" s="27">
        <v>4.2672816650971104</v>
      </c>
      <c r="J47" s="27">
        <v>3656</v>
      </c>
      <c r="K47" s="27">
        <v>73.12</v>
      </c>
      <c r="L47" s="27">
        <v>0.390101652707871</v>
      </c>
      <c r="M47" s="27">
        <v>1344</v>
      </c>
      <c r="N47" s="27">
        <v>5</v>
      </c>
      <c r="O47" s="22"/>
      <c r="P47" s="22"/>
      <c r="Q47" s="31" t="s">
        <v>1</v>
      </c>
      <c r="R47" s="29">
        <v>0</v>
      </c>
      <c r="S47" s="27">
        <v>4</v>
      </c>
      <c r="T47" s="29">
        <v>0</v>
      </c>
      <c r="U47" s="27">
        <v>5000</v>
      </c>
      <c r="V47" s="22"/>
    </row>
    <row r="48" spans="1:22" x14ac:dyDescent="0.2">
      <c r="B48" s="26" t="s">
        <v>153</v>
      </c>
      <c r="C48" s="27">
        <v>0</v>
      </c>
      <c r="D48" s="27">
        <v>0</v>
      </c>
      <c r="E48" s="27">
        <v>0</v>
      </c>
      <c r="F48" s="27">
        <v>0</v>
      </c>
      <c r="G48" s="27">
        <v>89.962500000000006</v>
      </c>
      <c r="H48" s="27">
        <v>1778.5350000000001</v>
      </c>
      <c r="I48" s="27">
        <v>2687.9225000000001</v>
      </c>
      <c r="J48" s="27">
        <v>0</v>
      </c>
      <c r="K48" s="27">
        <v>0</v>
      </c>
      <c r="L48" s="27">
        <v>1001.0032867441899</v>
      </c>
      <c r="M48" s="27">
        <v>5000</v>
      </c>
      <c r="N48" s="27">
        <v>125</v>
      </c>
      <c r="O48" s="22"/>
      <c r="P48" s="22"/>
      <c r="Q48" s="31" t="s">
        <v>109</v>
      </c>
      <c r="R48" s="29">
        <v>0</v>
      </c>
      <c r="S48" s="27">
        <v>4</v>
      </c>
      <c r="T48" s="29">
        <v>0</v>
      </c>
      <c r="U48" s="27">
        <v>5000</v>
      </c>
      <c r="V48" s="22"/>
    </row>
    <row r="49" spans="2:22" x14ac:dyDescent="0.2">
      <c r="B49" s="26" t="s">
        <v>152</v>
      </c>
      <c r="C49" s="27">
        <v>4.1141343657393596</v>
      </c>
      <c r="D49" s="27">
        <v>4.8810654487271696</v>
      </c>
      <c r="E49" s="27">
        <v>6.15809061779012</v>
      </c>
      <c r="F49" s="27">
        <v>7.14718524271085</v>
      </c>
      <c r="G49" s="27">
        <v>7.7553761517407098</v>
      </c>
      <c r="H49" s="27">
        <v>8.1066162355065394</v>
      </c>
      <c r="I49" s="27">
        <v>8.3108166855610701</v>
      </c>
      <c r="J49" s="27">
        <v>3656</v>
      </c>
      <c r="K49" s="27">
        <v>73.12</v>
      </c>
      <c r="L49" s="27">
        <v>1.2839669026943501</v>
      </c>
      <c r="M49" s="27">
        <v>1344</v>
      </c>
      <c r="N49" s="27">
        <v>10</v>
      </c>
      <c r="O49" s="22"/>
      <c r="P49" s="22"/>
      <c r="Q49" s="31" t="s">
        <v>108</v>
      </c>
      <c r="R49" s="29">
        <v>0</v>
      </c>
      <c r="S49" s="27">
        <v>3</v>
      </c>
      <c r="T49" s="29">
        <v>0</v>
      </c>
      <c r="U49" s="27">
        <v>5000</v>
      </c>
      <c r="V49" s="22"/>
    </row>
    <row r="50" spans="2:22" x14ac:dyDescent="0.2">
      <c r="B50" s="34" t="s">
        <v>18</v>
      </c>
      <c r="C50" s="35">
        <v>12</v>
      </c>
      <c r="D50" s="35">
        <v>14</v>
      </c>
      <c r="E50" s="35">
        <v>17</v>
      </c>
      <c r="F50" s="35">
        <v>20</v>
      </c>
      <c r="G50" s="35">
        <v>23</v>
      </c>
      <c r="H50" s="35">
        <v>26</v>
      </c>
      <c r="I50" s="35">
        <v>28</v>
      </c>
      <c r="J50" s="35">
        <v>0</v>
      </c>
      <c r="K50" s="35">
        <v>0</v>
      </c>
      <c r="L50" s="35">
        <v>5.1656085510170504</v>
      </c>
      <c r="M50" s="35">
        <v>5000</v>
      </c>
      <c r="N50" s="35">
        <v>88</v>
      </c>
      <c r="O50" s="22"/>
      <c r="P50" s="22"/>
      <c r="Q50" s="31" t="s">
        <v>14</v>
      </c>
      <c r="R50" s="29">
        <v>0</v>
      </c>
      <c r="S50" s="27">
        <v>0</v>
      </c>
      <c r="T50" s="29">
        <v>0</v>
      </c>
      <c r="U50" s="27">
        <v>5000</v>
      </c>
      <c r="V50" s="22"/>
    </row>
    <row r="51" spans="2:22" x14ac:dyDescent="0.2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31" t="s">
        <v>107</v>
      </c>
      <c r="R51" s="29">
        <v>0</v>
      </c>
      <c r="S51" s="27">
        <v>3</v>
      </c>
      <c r="T51" s="29">
        <v>0</v>
      </c>
      <c r="U51" s="27">
        <v>5000</v>
      </c>
      <c r="V51" s="22"/>
    </row>
    <row r="52" spans="2:22" x14ac:dyDescent="0.2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31" t="s">
        <v>106</v>
      </c>
      <c r="R52" s="29">
        <v>0</v>
      </c>
      <c r="S52" s="27">
        <v>5</v>
      </c>
      <c r="T52" s="29">
        <v>0</v>
      </c>
      <c r="U52" s="27">
        <v>5000</v>
      </c>
      <c r="V52" s="22"/>
    </row>
    <row r="53" spans="2:2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1" t="s">
        <v>3</v>
      </c>
      <c r="R53" s="29">
        <v>0</v>
      </c>
      <c r="S53" s="27">
        <v>3</v>
      </c>
      <c r="T53" s="29">
        <v>0</v>
      </c>
      <c r="U53" s="27">
        <v>5000</v>
      </c>
      <c r="V53" s="22"/>
    </row>
    <row r="54" spans="2:2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31" t="s">
        <v>105</v>
      </c>
      <c r="R54" s="29">
        <v>0</v>
      </c>
      <c r="S54" s="27">
        <v>4</v>
      </c>
      <c r="T54" s="29">
        <v>0</v>
      </c>
      <c r="U54" s="27">
        <v>5000</v>
      </c>
      <c r="V54" s="22"/>
    </row>
    <row r="55" spans="2:2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31" t="s">
        <v>104</v>
      </c>
      <c r="R55" s="29">
        <v>0</v>
      </c>
      <c r="S55" s="27">
        <v>4</v>
      </c>
      <c r="T55" s="29">
        <v>0</v>
      </c>
      <c r="U55" s="27">
        <v>5000</v>
      </c>
      <c r="V55" s="22"/>
    </row>
    <row r="56" spans="2:2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31" t="s">
        <v>103</v>
      </c>
      <c r="R56" s="29">
        <v>0</v>
      </c>
      <c r="S56" s="27">
        <v>0</v>
      </c>
      <c r="T56" s="29">
        <v>0</v>
      </c>
      <c r="U56" s="27">
        <v>5000</v>
      </c>
      <c r="V56" s="22"/>
    </row>
    <row r="57" spans="2:2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31" t="s">
        <v>102</v>
      </c>
      <c r="R57" s="29">
        <v>0</v>
      </c>
      <c r="S57" s="27">
        <v>2</v>
      </c>
      <c r="T57" s="29">
        <v>0</v>
      </c>
      <c r="U57" s="27">
        <v>5000</v>
      </c>
      <c r="V57" s="22"/>
    </row>
    <row r="58" spans="2:2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31" t="s">
        <v>101</v>
      </c>
      <c r="R58" s="29">
        <v>0</v>
      </c>
      <c r="S58" s="27">
        <v>5</v>
      </c>
      <c r="T58" s="29">
        <v>0</v>
      </c>
      <c r="U58" s="27">
        <v>5000</v>
      </c>
      <c r="V58" s="22"/>
    </row>
    <row r="59" spans="2:2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31" t="s">
        <v>100</v>
      </c>
      <c r="R59" s="29">
        <v>0</v>
      </c>
      <c r="S59" s="27">
        <v>0</v>
      </c>
      <c r="T59" s="29">
        <v>0</v>
      </c>
      <c r="U59" s="27">
        <v>5000</v>
      </c>
      <c r="V59" s="22"/>
    </row>
    <row r="60" spans="2:2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31" t="s">
        <v>99</v>
      </c>
      <c r="R60" s="29">
        <v>0</v>
      </c>
      <c r="S60" s="27">
        <v>3</v>
      </c>
      <c r="T60" s="29">
        <v>0</v>
      </c>
      <c r="U60" s="27">
        <v>5000</v>
      </c>
      <c r="V60" s="22"/>
    </row>
    <row r="61" spans="2:2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31" t="s">
        <v>98</v>
      </c>
      <c r="R61" s="29">
        <v>0</v>
      </c>
      <c r="S61" s="27">
        <v>0</v>
      </c>
      <c r="T61" s="29">
        <v>0</v>
      </c>
      <c r="U61" s="27">
        <v>5000</v>
      </c>
      <c r="V61" s="22"/>
    </row>
    <row r="62" spans="2:2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31" t="s">
        <v>97</v>
      </c>
      <c r="R62" s="29">
        <v>0</v>
      </c>
      <c r="S62" s="27">
        <v>0</v>
      </c>
      <c r="T62" s="29">
        <v>0</v>
      </c>
      <c r="U62" s="27">
        <v>5000</v>
      </c>
      <c r="V62" s="22"/>
    </row>
    <row r="63" spans="2:2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31" t="s">
        <v>96</v>
      </c>
      <c r="R63" s="29">
        <v>0</v>
      </c>
      <c r="S63" s="27">
        <v>0</v>
      </c>
      <c r="T63" s="29">
        <v>0</v>
      </c>
      <c r="U63" s="27">
        <v>5000</v>
      </c>
      <c r="V63" s="22"/>
    </row>
    <row r="64" spans="2:2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31" t="s">
        <v>95</v>
      </c>
      <c r="R64" s="29">
        <v>0</v>
      </c>
      <c r="S64" s="27">
        <v>1</v>
      </c>
      <c r="T64" s="29">
        <v>0</v>
      </c>
      <c r="U64" s="27">
        <v>5000</v>
      </c>
      <c r="V64" s="22"/>
    </row>
    <row r="65" spans="2:2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31" t="s">
        <v>94</v>
      </c>
      <c r="R65" s="29">
        <v>0</v>
      </c>
      <c r="S65" s="27">
        <v>0</v>
      </c>
      <c r="T65" s="29">
        <v>0</v>
      </c>
      <c r="U65" s="27">
        <v>5000</v>
      </c>
      <c r="V65" s="22"/>
    </row>
    <row r="66" spans="2:2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31" t="s">
        <v>93</v>
      </c>
      <c r="R66" s="29">
        <v>0</v>
      </c>
      <c r="S66" s="27">
        <v>0</v>
      </c>
      <c r="T66" s="29">
        <v>0</v>
      </c>
      <c r="U66" s="27">
        <v>5000</v>
      </c>
      <c r="V66" s="22"/>
    </row>
    <row r="67" spans="2:2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31" t="s">
        <v>92</v>
      </c>
      <c r="R67" s="29">
        <v>0</v>
      </c>
      <c r="S67" s="27">
        <v>0</v>
      </c>
      <c r="T67" s="29">
        <v>0</v>
      </c>
      <c r="U67" s="27">
        <v>5000</v>
      </c>
      <c r="V67" s="22"/>
    </row>
    <row r="68" spans="2:2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31" t="s">
        <v>91</v>
      </c>
      <c r="R68" s="29">
        <v>0</v>
      </c>
      <c r="S68" s="27">
        <v>0</v>
      </c>
      <c r="T68" s="29">
        <v>0</v>
      </c>
      <c r="U68" s="27">
        <v>5000</v>
      </c>
      <c r="V68" s="22"/>
    </row>
    <row r="69" spans="2:2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31" t="s">
        <v>9</v>
      </c>
      <c r="R69" s="29">
        <v>0</v>
      </c>
      <c r="S69" s="27">
        <v>0</v>
      </c>
      <c r="T69" s="29">
        <v>0</v>
      </c>
      <c r="U69" s="27">
        <v>5000</v>
      </c>
      <c r="V69" s="22"/>
    </row>
    <row r="70" spans="2:2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31" t="s">
        <v>90</v>
      </c>
      <c r="R70" s="29">
        <v>0</v>
      </c>
      <c r="S70" s="27">
        <v>0</v>
      </c>
      <c r="T70" s="29">
        <v>0</v>
      </c>
      <c r="U70" s="27">
        <v>5000</v>
      </c>
      <c r="V70" s="22"/>
    </row>
    <row r="71" spans="2:2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31" t="s">
        <v>89</v>
      </c>
      <c r="R71" s="29">
        <v>0</v>
      </c>
      <c r="S71" s="27">
        <v>0</v>
      </c>
      <c r="T71" s="29">
        <v>0</v>
      </c>
      <c r="U71" s="27">
        <v>5000</v>
      </c>
      <c r="V71" s="22"/>
    </row>
    <row r="72" spans="2:2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31" t="s">
        <v>88</v>
      </c>
      <c r="R72" s="29">
        <v>0</v>
      </c>
      <c r="S72" s="27">
        <v>0</v>
      </c>
      <c r="T72" s="29">
        <v>0</v>
      </c>
      <c r="U72" s="27">
        <v>5000</v>
      </c>
      <c r="V72" s="22"/>
    </row>
    <row r="73" spans="2:2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31" t="s">
        <v>87</v>
      </c>
      <c r="R73" s="29">
        <v>0</v>
      </c>
      <c r="S73" s="27">
        <v>0</v>
      </c>
      <c r="T73" s="29">
        <v>0</v>
      </c>
      <c r="U73" s="27">
        <v>5000</v>
      </c>
      <c r="V73" s="22"/>
    </row>
    <row r="74" spans="2:2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31" t="s">
        <v>86</v>
      </c>
      <c r="R74" s="29">
        <v>0</v>
      </c>
      <c r="S74" s="27">
        <v>0</v>
      </c>
      <c r="T74" s="29">
        <v>0</v>
      </c>
      <c r="U74" s="27">
        <v>5000</v>
      </c>
      <c r="V74" s="22"/>
    </row>
    <row r="75" spans="2:2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31" t="s">
        <v>85</v>
      </c>
      <c r="R75" s="29">
        <v>0</v>
      </c>
      <c r="S75" s="27">
        <v>1</v>
      </c>
      <c r="T75" s="29">
        <v>0</v>
      </c>
      <c r="U75" s="27">
        <v>5000</v>
      </c>
      <c r="V75" s="22"/>
    </row>
    <row r="76" spans="2:2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31" t="s">
        <v>84</v>
      </c>
      <c r="R76" s="29">
        <v>0</v>
      </c>
      <c r="S76" s="27">
        <v>1</v>
      </c>
      <c r="T76" s="29">
        <v>0</v>
      </c>
      <c r="U76" s="27">
        <v>5000</v>
      </c>
      <c r="V76" s="22"/>
    </row>
    <row r="77" spans="2:2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31" t="s">
        <v>83</v>
      </c>
      <c r="R77" s="29">
        <v>0</v>
      </c>
      <c r="S77" s="27">
        <v>1</v>
      </c>
      <c r="T77" s="29">
        <v>0</v>
      </c>
      <c r="U77" s="27">
        <v>5000</v>
      </c>
      <c r="V77" s="22"/>
    </row>
    <row r="78" spans="2:2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31" t="s">
        <v>82</v>
      </c>
      <c r="R78" s="29">
        <v>0</v>
      </c>
      <c r="S78" s="27">
        <v>1</v>
      </c>
      <c r="T78" s="29">
        <v>0</v>
      </c>
      <c r="U78" s="27">
        <v>5000</v>
      </c>
      <c r="V78" s="22"/>
    </row>
    <row r="79" spans="2:2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31" t="s">
        <v>81</v>
      </c>
      <c r="R79" s="29">
        <v>0</v>
      </c>
      <c r="S79" s="27">
        <v>0</v>
      </c>
      <c r="T79" s="29">
        <v>0</v>
      </c>
      <c r="U79" s="27">
        <v>5000</v>
      </c>
      <c r="V79" s="22"/>
    </row>
    <row r="80" spans="2:2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31" t="s">
        <v>80</v>
      </c>
      <c r="R80" s="29">
        <v>0</v>
      </c>
      <c r="S80" s="27">
        <v>1</v>
      </c>
      <c r="T80" s="29">
        <v>0</v>
      </c>
      <c r="U80" s="27">
        <v>5000</v>
      </c>
      <c r="V80" s="22"/>
    </row>
    <row r="81" spans="2:2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31" t="s">
        <v>79</v>
      </c>
      <c r="R81" s="29">
        <v>0</v>
      </c>
      <c r="S81" s="27">
        <v>0</v>
      </c>
      <c r="T81" s="29">
        <v>0</v>
      </c>
      <c r="U81" s="27">
        <v>5000</v>
      </c>
      <c r="V81" s="22"/>
    </row>
    <row r="82" spans="2:2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31" t="s">
        <v>78</v>
      </c>
      <c r="R82" s="29">
        <v>0</v>
      </c>
      <c r="S82" s="27">
        <v>0</v>
      </c>
      <c r="T82" s="29">
        <v>0</v>
      </c>
      <c r="U82" s="27">
        <v>5000</v>
      </c>
      <c r="V82" s="22"/>
    </row>
    <row r="83" spans="2:2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31" t="s">
        <v>77</v>
      </c>
      <c r="R83" s="29">
        <v>0</v>
      </c>
      <c r="S83" s="27">
        <v>0</v>
      </c>
      <c r="T83" s="29">
        <v>0</v>
      </c>
      <c r="U83" s="27">
        <v>5000</v>
      </c>
      <c r="V83" s="22"/>
    </row>
    <row r="84" spans="2:2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31" t="s">
        <v>76</v>
      </c>
      <c r="R84" s="29">
        <v>0</v>
      </c>
      <c r="S84" s="27">
        <v>0</v>
      </c>
      <c r="T84" s="29">
        <v>0</v>
      </c>
      <c r="U84" s="27">
        <v>5000</v>
      </c>
      <c r="V84" s="22"/>
    </row>
    <row r="85" spans="2:2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31" t="s">
        <v>75</v>
      </c>
      <c r="R85" s="29">
        <v>0</v>
      </c>
      <c r="S85" s="27">
        <v>0</v>
      </c>
      <c r="T85" s="29">
        <v>0</v>
      </c>
      <c r="U85" s="27">
        <v>5000</v>
      </c>
      <c r="V85" s="22"/>
    </row>
    <row r="86" spans="2:2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31" t="s">
        <v>74</v>
      </c>
      <c r="R86" s="29">
        <v>0</v>
      </c>
      <c r="S86" s="27">
        <v>0</v>
      </c>
      <c r="T86" s="29">
        <v>0</v>
      </c>
      <c r="U86" s="27">
        <v>5000</v>
      </c>
      <c r="V86" s="22"/>
    </row>
    <row r="87" spans="2:2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36" t="s">
        <v>73</v>
      </c>
      <c r="R87" s="35">
        <v>0</v>
      </c>
      <c r="S87" s="35">
        <v>0</v>
      </c>
      <c r="T87" s="35">
        <v>0</v>
      </c>
      <c r="U87" s="35">
        <v>5000</v>
      </c>
      <c r="V87" s="22"/>
    </row>
    <row r="88" spans="2:2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2:2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Decile Training</vt:lpstr>
      <vt:lpstr>Decile Testing</vt:lpstr>
      <vt:lpstr>Data Audit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Ratankumar</dc:creator>
  <cp:lastModifiedBy>AAYUSH GARG</cp:lastModifiedBy>
  <dcterms:created xsi:type="dcterms:W3CDTF">2018-07-05T08:14:04Z</dcterms:created>
  <dcterms:modified xsi:type="dcterms:W3CDTF">2018-07-18T11:06:33Z</dcterms:modified>
</cp:coreProperties>
</file>