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tomi Wakatsuki\Dropbox\Scientific_data_draft_20210517\"/>
    </mc:Choice>
  </mc:AlternateContent>
  <xr:revisionPtr revIDLastSave="0" documentId="13_ncr:1_{E7858708-08BE-4E72-A894-0BB559813E27}" xr6:coauthVersionLast="45" xr6:coauthVersionMax="45" xr10:uidLastSave="{00000000-0000-0000-0000-000000000000}"/>
  <bookViews>
    <workbookView xWindow="-103" yWindow="-103" windowWidth="33120" windowHeight="18120" activeTab="2" xr2:uid="{97BA09BE-88D7-42FE-9A6F-F8C516D86992}"/>
  </bookViews>
  <sheets>
    <sheet name="Online Table1" sheetId="5" r:id="rId1"/>
    <sheet name="OnlineTable2" sheetId="2" r:id="rId2"/>
    <sheet name="Online_Table 3" sheetId="3" r:id="rId3"/>
    <sheet name="Online-Table 4" sheetId="4" r:id="rId4"/>
  </sheets>
  <definedNames>
    <definedName name="_xlnm._FilterDatabase" localSheetId="2" hidden="1">'Online_Table 3'!$A$3:$T$26</definedName>
    <definedName name="_xlnm._FilterDatabase" localSheetId="3" hidden="1">'Online-Table 4'!$A$3:$T$26</definedName>
    <definedName name="_xlnm._FilterDatabase" localSheetId="1" hidden="1">OnlineTable2!$A$3:$T$26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0" i="4" l="1"/>
  <c r="U30" i="2" l="1"/>
  <c r="U21" i="2"/>
  <c r="D6" i="5" l="1"/>
  <c r="D5" i="5"/>
  <c r="D4" i="5"/>
  <c r="D3" i="5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2" i="2"/>
  <c r="U23" i="2"/>
  <c r="U24" i="2"/>
  <c r="U25" i="2"/>
  <c r="U26" i="2"/>
  <c r="C27" i="2"/>
  <c r="D27" i="2"/>
  <c r="E27" i="2"/>
  <c r="F27" i="2"/>
  <c r="G27" i="2"/>
  <c r="H27" i="2"/>
  <c r="I27" i="2"/>
  <c r="J27" i="2"/>
  <c r="K28" i="2" s="1"/>
  <c r="K27" i="2"/>
  <c r="L27" i="2"/>
  <c r="M27" i="2"/>
  <c r="N27" i="2"/>
  <c r="O27" i="2"/>
  <c r="P27" i="2"/>
  <c r="Q27" i="2"/>
  <c r="R27" i="2"/>
  <c r="T28" i="2" s="1"/>
  <c r="S27" i="2"/>
  <c r="T27" i="2"/>
  <c r="V30" i="2"/>
  <c r="U31" i="2"/>
  <c r="U32" i="2"/>
  <c r="U33" i="2"/>
  <c r="U34" i="2"/>
  <c r="U35" i="2"/>
  <c r="U36" i="2"/>
  <c r="U37" i="2"/>
  <c r="U38" i="2"/>
  <c r="U39" i="2"/>
  <c r="U40" i="2"/>
  <c r="V39" i="2" l="1"/>
  <c r="V10" i="2"/>
  <c r="E28" i="2"/>
  <c r="V16" i="2"/>
  <c r="H28" i="2"/>
  <c r="V4" i="2"/>
  <c r="N28" i="2"/>
  <c r="Q28" i="2"/>
  <c r="V20" i="2"/>
  <c r="V27" i="2" s="1"/>
  <c r="V31" i="2"/>
</calcChain>
</file>

<file path=xl/sharedStrings.xml><?xml version="1.0" encoding="utf-8"?>
<sst xmlns="http://schemas.openxmlformats.org/spreadsheetml/2006/main" count="237" uniqueCount="55">
  <si>
    <t>No</t>
  </si>
  <si>
    <t>No</t>
    <phoneticPr fontId="0"/>
  </si>
  <si>
    <t>Others</t>
  </si>
  <si>
    <t>NF</t>
  </si>
  <si>
    <t>Europe</t>
  </si>
  <si>
    <t>Wheat</t>
  </si>
  <si>
    <t>Asia</t>
  </si>
  <si>
    <t>EC</t>
  </si>
  <si>
    <t>North America</t>
  </si>
  <si>
    <t>Irrigation</t>
  </si>
  <si>
    <t>Yes</t>
    <phoneticPr fontId="0"/>
  </si>
  <si>
    <t>Australasia</t>
  </si>
  <si>
    <t>MC</t>
  </si>
  <si>
    <t>Combined</t>
  </si>
  <si>
    <t>Global</t>
  </si>
  <si>
    <t>Africa</t>
  </si>
  <si>
    <t>Cultivar</t>
  </si>
  <si>
    <t>Central and South America</t>
  </si>
  <si>
    <t>RCP8.5</t>
  </si>
  <si>
    <t>RCP4.5</t>
  </si>
  <si>
    <t>Planting date</t>
  </si>
  <si>
    <t>RCP6.0</t>
  </si>
  <si>
    <t>RCP2.6</t>
  </si>
  <si>
    <t>Soil organic matter management</t>
  </si>
  <si>
    <t>Tillage</t>
  </si>
  <si>
    <t>Soybean</t>
  </si>
  <si>
    <t>Rice</t>
  </si>
  <si>
    <t>Maize</t>
  </si>
  <si>
    <t>Publication year</t>
  </si>
  <si>
    <t>EC: End century (2070=&lt;2100)</t>
  </si>
  <si>
    <t>MC:Mid centy (2040=&lt;2070)</t>
  </si>
  <si>
    <t>NF: Near future (&lt;2040)</t>
  </si>
  <si>
    <t>With CO2 fertilisation effect</t>
    <phoneticPr fontId="0"/>
  </si>
  <si>
    <t>Without CO2 fertilisation effect</t>
    <phoneticPr fontId="0"/>
  </si>
  <si>
    <t>CO2</t>
    <phoneticPr fontId="0"/>
  </si>
  <si>
    <t>Fertilizer</t>
  </si>
  <si>
    <t>Adaptation options</t>
    <phoneticPr fontId="0"/>
  </si>
  <si>
    <t>Total</t>
    <phoneticPr fontId="0"/>
  </si>
  <si>
    <t>Sub total</t>
    <phoneticPr fontId="0"/>
  </si>
  <si>
    <t>2011-2020</t>
    <phoneticPr fontId="0"/>
  </si>
  <si>
    <t>2001-2010</t>
    <phoneticPr fontId="0"/>
  </si>
  <si>
    <t>1991-2000</t>
    <phoneticPr fontId="0"/>
  </si>
  <si>
    <t>1984-1990</t>
    <phoneticPr fontId="0"/>
  </si>
  <si>
    <t>N</t>
    <phoneticPr fontId="0"/>
  </si>
  <si>
    <t>Year</t>
    <phoneticPr fontId="0"/>
  </si>
  <si>
    <t xml:space="preserve">Total </t>
    <phoneticPr fontId="0"/>
  </si>
  <si>
    <t xml:space="preserve">Sub total </t>
    <phoneticPr fontId="0"/>
  </si>
  <si>
    <t xml:space="preserve">Others </t>
  </si>
  <si>
    <t>SRES</t>
  </si>
  <si>
    <t xml:space="preserve">Region </t>
  </si>
  <si>
    <t xml:space="preserve">Crop </t>
  </si>
  <si>
    <r>
      <rPr>
        <b/>
        <sz val="11"/>
        <color theme="1"/>
        <rFont val="Calibri"/>
        <family val="2"/>
      </rPr>
      <t xml:space="preserve">Online-only Table 3 </t>
    </r>
    <r>
      <rPr>
        <sz val="11"/>
        <color theme="1"/>
        <rFont val="Calibri"/>
        <family val="2"/>
      </rPr>
      <t xml:space="preserve"> Medians of the  projected impacts on four major crops</t>
    </r>
  </si>
  <si>
    <r>
      <rPr>
        <b/>
        <sz val="11"/>
        <color theme="1"/>
        <rFont val="Calibri"/>
        <family val="2"/>
      </rPr>
      <t>Online-only Table 2</t>
    </r>
    <r>
      <rPr>
        <sz val="11"/>
        <color theme="1"/>
        <rFont val="Calibri"/>
        <family val="2"/>
      </rPr>
      <t xml:space="preserve">  Number of simulations and its breakdown by crops, region, climate scenarios, timeframes and adaptation options</t>
    </r>
  </si>
  <si>
    <r>
      <rPr>
        <b/>
        <sz val="11"/>
        <color theme="1"/>
        <rFont val="Calibri"/>
        <family val="2"/>
      </rPr>
      <t>Online-only Tabel 1</t>
    </r>
    <r>
      <rPr>
        <sz val="11"/>
        <color theme="1"/>
        <rFont val="Calibri"/>
        <family val="2"/>
      </rPr>
      <t xml:space="preserve"> Number of simulations by publication years</t>
    </r>
  </si>
  <si>
    <r>
      <rPr>
        <b/>
        <sz val="11"/>
        <color theme="1"/>
        <rFont val="Calibri"/>
        <family val="2"/>
      </rPr>
      <t>Online-only Table 4</t>
    </r>
    <r>
      <rPr>
        <sz val="11"/>
        <color theme="1"/>
        <rFont val="Calibri"/>
        <family val="2"/>
      </rPr>
      <t xml:space="preserve">  Means of the  projected impacts on four major crops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</si>
</sst>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81" formatCode="0.00_ "/>
  </numFmts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2">
    <xf numFmtId="0" fontId="0" fillId="0" borderId="0" xfId="0"/>
    <xf numFmtId="0" fontId="1" fillId="0" borderId="0" xfId="1" applyFont="1"/>
    <xf numFmtId="0" fontId="1" fillId="0" borderId="0" xfId="1" applyFont="1" applyAlignment="1">
      <alignment horizontal="center"/>
    </xf>
    <xf numFmtId="0" fontId="1" fillId="0" borderId="6" xfId="1" applyFont="1" applyBorder="1"/>
    <xf numFmtId="0" fontId="1" fillId="0" borderId="6" xfId="1" applyFont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Border="1"/>
    <xf numFmtId="0" fontId="1" fillId="0" borderId="10" xfId="1" applyFont="1" applyBorder="1" applyAlignment="1">
      <alignment horizontal="center"/>
    </xf>
    <xf numFmtId="0" fontId="1" fillId="0" borderId="1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0" borderId="0" xfId="1" applyFont="1" applyAlignment="1">
      <alignment vertical="center"/>
    </xf>
    <xf numFmtId="176" fontId="1" fillId="0" borderId="0" xfId="1" applyNumberFormat="1" applyFont="1" applyAlignment="1">
      <alignment horizontal="center" vertical="center"/>
    </xf>
    <xf numFmtId="176" fontId="1" fillId="0" borderId="6" xfId="1" applyNumberFormat="1" applyFont="1" applyBorder="1" applyAlignment="1">
      <alignment horizontal="center" vertical="center"/>
    </xf>
    <xf numFmtId="176" fontId="1" fillId="0" borderId="5" xfId="1" applyNumberFormat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176" fontId="1" fillId="0" borderId="3" xfId="1" applyNumberFormat="1" applyFont="1" applyBorder="1" applyAlignment="1">
      <alignment horizontal="center" vertical="center"/>
    </xf>
    <xf numFmtId="176" fontId="1" fillId="0" borderId="9" xfId="1" applyNumberFormat="1" applyFont="1" applyBorder="1" applyAlignment="1">
      <alignment horizontal="center" vertical="center"/>
    </xf>
    <xf numFmtId="176" fontId="1" fillId="0" borderId="8" xfId="1" applyNumberFormat="1" applyFont="1" applyBorder="1" applyAlignment="1">
      <alignment horizontal="center" vertical="center"/>
    </xf>
    <xf numFmtId="176" fontId="1" fillId="0" borderId="10" xfId="1" applyNumberFormat="1" applyFont="1" applyBorder="1" applyAlignment="1">
      <alignment horizontal="center" vertical="center"/>
    </xf>
    <xf numFmtId="176" fontId="1" fillId="0" borderId="4" xfId="1" applyNumberFormat="1" applyFont="1" applyBorder="1" applyAlignment="1">
      <alignment horizontal="center" vertical="center"/>
    </xf>
    <xf numFmtId="176" fontId="1" fillId="0" borderId="2" xfId="1" applyNumberFormat="1" applyFont="1" applyBorder="1" applyAlignment="1">
      <alignment horizontal="center" vertical="center"/>
    </xf>
    <xf numFmtId="176" fontId="1" fillId="0" borderId="0" xfId="1" applyNumberFormat="1" applyFont="1" applyAlignment="1">
      <alignment vertical="center"/>
    </xf>
    <xf numFmtId="176" fontId="1" fillId="0" borderId="6" xfId="1" applyNumberFormat="1" applyFont="1" applyBorder="1" applyAlignment="1">
      <alignment vertical="center"/>
    </xf>
    <xf numFmtId="176" fontId="1" fillId="0" borderId="5" xfId="1" applyNumberFormat="1" applyFont="1" applyBorder="1" applyAlignment="1">
      <alignment vertical="center"/>
    </xf>
    <xf numFmtId="176" fontId="1" fillId="0" borderId="1" xfId="1" applyNumberFormat="1" applyFont="1" applyBorder="1" applyAlignment="1">
      <alignment vertical="center"/>
    </xf>
    <xf numFmtId="176" fontId="1" fillId="0" borderId="3" xfId="1" applyNumberFormat="1" applyFont="1" applyBorder="1" applyAlignment="1">
      <alignment vertical="center"/>
    </xf>
    <xf numFmtId="176" fontId="1" fillId="0" borderId="9" xfId="1" applyNumberFormat="1" applyFont="1" applyBorder="1" applyAlignment="1">
      <alignment vertical="center"/>
    </xf>
    <xf numFmtId="176" fontId="1" fillId="0" borderId="8" xfId="1" applyNumberFormat="1" applyFont="1" applyBorder="1" applyAlignment="1">
      <alignment vertical="center"/>
    </xf>
    <xf numFmtId="176" fontId="1" fillId="0" borderId="10" xfId="1" applyNumberFormat="1" applyFont="1" applyBorder="1" applyAlignment="1">
      <alignment vertical="center"/>
    </xf>
    <xf numFmtId="176" fontId="1" fillId="0" borderId="4" xfId="1" applyNumberFormat="1" applyFont="1" applyBorder="1" applyAlignment="1">
      <alignment vertical="center"/>
    </xf>
    <xf numFmtId="176" fontId="1" fillId="0" borderId="2" xfId="1" applyNumberFormat="1" applyFont="1" applyBorder="1" applyAlignment="1">
      <alignment vertical="center"/>
    </xf>
    <xf numFmtId="0" fontId="1" fillId="0" borderId="1" xfId="1" applyFont="1" applyBorder="1" applyAlignment="1">
      <alignment horizontal="left" vertical="center"/>
    </xf>
    <xf numFmtId="176" fontId="1" fillId="0" borderId="6" xfId="1" applyNumberFormat="1" applyFont="1" applyBorder="1" applyAlignment="1">
      <alignment horizontal="center"/>
    </xf>
    <xf numFmtId="176" fontId="1" fillId="0" borderId="0" xfId="1" applyNumberFormat="1" applyFont="1" applyAlignment="1">
      <alignment horizontal="center"/>
    </xf>
    <xf numFmtId="176" fontId="1" fillId="0" borderId="0" xfId="1" applyNumberFormat="1" applyFont="1"/>
    <xf numFmtId="176" fontId="1" fillId="0" borderId="0" xfId="1" applyNumberFormat="1" applyFont="1" applyAlignment="1">
      <alignment horizontal="center" vertical="center"/>
    </xf>
    <xf numFmtId="176" fontId="1" fillId="0" borderId="6" xfId="1" applyNumberFormat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176" fontId="1" fillId="0" borderId="3" xfId="1" applyNumberFormat="1" applyFont="1" applyBorder="1" applyAlignment="1">
      <alignment horizontal="center" vertical="center"/>
    </xf>
    <xf numFmtId="176" fontId="1" fillId="0" borderId="0" xfId="1" applyNumberFormat="1" applyFont="1" applyAlignment="1">
      <alignment horizontal="center" vertical="center"/>
    </xf>
    <xf numFmtId="176" fontId="1" fillId="0" borderId="6" xfId="1" applyNumberFormat="1" applyFont="1" applyBorder="1" applyAlignment="1">
      <alignment horizontal="center" vertical="center"/>
    </xf>
    <xf numFmtId="176" fontId="1" fillId="0" borderId="7" xfId="1" applyNumberFormat="1" applyFont="1" applyBorder="1" applyAlignment="1">
      <alignment horizontal="left" vertical="center"/>
    </xf>
    <xf numFmtId="176" fontId="1" fillId="0" borderId="0" xfId="1" applyNumberFormat="1" applyFont="1" applyAlignment="1">
      <alignment horizontal="left" vertical="center"/>
    </xf>
    <xf numFmtId="176" fontId="1" fillId="0" borderId="1" xfId="1" applyNumberFormat="1" applyFont="1" applyBorder="1" applyAlignment="1">
      <alignment horizontal="left" vertical="center"/>
    </xf>
    <xf numFmtId="176" fontId="1" fillId="0" borderId="3" xfId="1" applyNumberFormat="1" applyFont="1" applyBorder="1" applyAlignment="1">
      <alignment horizontal="left" vertical="center"/>
    </xf>
    <xf numFmtId="176" fontId="1" fillId="0" borderId="5" xfId="1" applyNumberFormat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176" fontId="1" fillId="0" borderId="8" xfId="1" applyNumberFormat="1" applyFont="1" applyBorder="1" applyAlignment="1">
      <alignment horizontal="right" vertical="center"/>
    </xf>
    <xf numFmtId="176" fontId="3" fillId="0" borderId="3" xfId="1" applyNumberFormat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6" fontId="1" fillId="0" borderId="7" xfId="1" applyNumberFormat="1" applyFont="1" applyBorder="1" applyAlignment="1">
      <alignment horizontal="center" vertical="center"/>
    </xf>
    <xf numFmtId="176" fontId="1" fillId="0" borderId="0" xfId="1" applyNumberFormat="1" applyFont="1" applyAlignment="1">
      <alignment horizontal="center"/>
    </xf>
    <xf numFmtId="176" fontId="1" fillId="0" borderId="5" xfId="1" applyNumberFormat="1" applyFont="1" applyBorder="1" applyAlignment="1">
      <alignment horizontal="center"/>
    </xf>
    <xf numFmtId="176" fontId="1" fillId="0" borderId="1" xfId="1" applyNumberFormat="1" applyFont="1" applyBorder="1" applyAlignment="1">
      <alignment horizontal="center"/>
    </xf>
    <xf numFmtId="181" fontId="1" fillId="0" borderId="3" xfId="1" applyNumberFormat="1" applyFont="1" applyBorder="1" applyAlignment="1">
      <alignment horizontal="right"/>
    </xf>
    <xf numFmtId="181" fontId="1" fillId="0" borderId="0" xfId="1" applyNumberFormat="1" applyFont="1" applyAlignment="1">
      <alignment horizontal="right"/>
    </xf>
    <xf numFmtId="181" fontId="1" fillId="0" borderId="6" xfId="1" applyNumberFormat="1" applyFont="1" applyBorder="1" applyAlignment="1">
      <alignment horizontal="right"/>
    </xf>
    <xf numFmtId="181" fontId="1" fillId="0" borderId="5" xfId="1" applyNumberFormat="1" applyFont="1" applyBorder="1" applyAlignment="1">
      <alignment horizontal="right"/>
    </xf>
    <xf numFmtId="181" fontId="1" fillId="0" borderId="1" xfId="1" applyNumberFormat="1" applyFont="1" applyBorder="1" applyAlignment="1">
      <alignment horizontal="right"/>
    </xf>
    <xf numFmtId="181" fontId="1" fillId="0" borderId="0" xfId="1" applyNumberFormat="1" applyFont="1" applyAlignment="1">
      <alignment horizontal="right" vertical="center"/>
    </xf>
    <xf numFmtId="181" fontId="1" fillId="0" borderId="3" xfId="1" applyNumberFormat="1" applyFont="1" applyBorder="1" applyAlignment="1">
      <alignment horizontal="right" vertical="center"/>
    </xf>
    <xf numFmtId="181" fontId="1" fillId="0" borderId="1" xfId="1" applyNumberFormat="1" applyFont="1" applyBorder="1" applyAlignment="1">
      <alignment horizontal="right" vertical="center"/>
    </xf>
    <xf numFmtId="181" fontId="1" fillId="0" borderId="1" xfId="1" applyNumberFormat="1" applyFont="1" applyBorder="1" applyAlignment="1">
      <alignment horizontal="right" vertical="center"/>
    </xf>
    <xf numFmtId="181" fontId="3" fillId="0" borderId="3" xfId="1" applyNumberFormat="1" applyFont="1" applyBorder="1" applyAlignment="1">
      <alignment horizontal="right" vertical="center"/>
    </xf>
    <xf numFmtId="181" fontId="3" fillId="0" borderId="1" xfId="1" applyNumberFormat="1" applyFont="1" applyBorder="1" applyAlignment="1">
      <alignment horizontal="right" vertical="center"/>
    </xf>
  </cellXfs>
  <cellStyles count="2">
    <cellStyle name="標準" xfId="0" builtinId="0"/>
    <cellStyle name="標準 2" xfId="1" xr:uid="{D77AE5EF-12DB-40ED-A7E3-B5437406D6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73C9-EF90-4426-A3CC-DA0450A77C6D}">
  <dimension ref="A1:D38"/>
  <sheetViews>
    <sheetView workbookViewId="0">
      <selection activeCell="E5" sqref="E5"/>
    </sheetView>
  </sheetViews>
  <sheetFormatPr defaultRowHeight="14.6" x14ac:dyDescent="0.4"/>
  <cols>
    <col min="1" max="1" width="15.2109375" style="2" bestFit="1" customWidth="1"/>
    <col min="2" max="2" width="9" style="2"/>
    <col min="3" max="4" width="9" style="1"/>
  </cols>
  <sheetData>
    <row r="1" spans="1:4" x14ac:dyDescent="0.4">
      <c r="A1" s="5" t="s">
        <v>53</v>
      </c>
      <c r="C1" s="6"/>
      <c r="D1" s="6"/>
    </row>
    <row r="2" spans="1:4" x14ac:dyDescent="0.4">
      <c r="A2" s="7" t="s">
        <v>28</v>
      </c>
      <c r="B2" s="7" t="s">
        <v>43</v>
      </c>
      <c r="C2" s="7" t="s">
        <v>44</v>
      </c>
      <c r="D2" s="7" t="s">
        <v>43</v>
      </c>
    </row>
    <row r="3" spans="1:4" x14ac:dyDescent="0.4">
      <c r="A3" s="2">
        <v>1984</v>
      </c>
      <c r="B3" s="2">
        <v>1</v>
      </c>
      <c r="C3" s="6" t="s">
        <v>42</v>
      </c>
      <c r="D3" s="1">
        <f>SUM(B3:B8)</f>
        <v>20</v>
      </c>
    </row>
    <row r="4" spans="1:4" x14ac:dyDescent="0.4">
      <c r="A4" s="2">
        <v>1986</v>
      </c>
      <c r="B4" s="2">
        <v>1</v>
      </c>
      <c r="C4" s="1" t="s">
        <v>41</v>
      </c>
      <c r="D4" s="1">
        <f>SUM(B9:B18)</f>
        <v>179</v>
      </c>
    </row>
    <row r="5" spans="1:4" x14ac:dyDescent="0.4">
      <c r="A5" s="2">
        <v>1987</v>
      </c>
      <c r="B5" s="2">
        <v>2</v>
      </c>
      <c r="C5" s="1" t="s">
        <v>40</v>
      </c>
      <c r="D5" s="1">
        <f>SUM(B19:B28)</f>
        <v>778</v>
      </c>
    </row>
    <row r="6" spans="1:4" x14ac:dyDescent="0.4">
      <c r="A6" s="2">
        <v>1988</v>
      </c>
      <c r="B6" s="2">
        <v>8</v>
      </c>
      <c r="C6" s="3" t="s">
        <v>39</v>
      </c>
      <c r="D6" s="3">
        <f>SUM(B29:B38)</f>
        <v>7337</v>
      </c>
    </row>
    <row r="7" spans="1:4" x14ac:dyDescent="0.4">
      <c r="A7" s="2">
        <v>1989</v>
      </c>
      <c r="B7" s="2">
        <v>1</v>
      </c>
    </row>
    <row r="8" spans="1:4" x14ac:dyDescent="0.4">
      <c r="A8" s="2">
        <v>1990</v>
      </c>
      <c r="B8" s="2">
        <v>7</v>
      </c>
    </row>
    <row r="9" spans="1:4" x14ac:dyDescent="0.4">
      <c r="A9" s="2">
        <v>1991</v>
      </c>
      <c r="B9" s="2">
        <v>2</v>
      </c>
    </row>
    <row r="10" spans="1:4" x14ac:dyDescent="0.4">
      <c r="A10" s="2">
        <v>1992</v>
      </c>
      <c r="B10" s="2">
        <v>1</v>
      </c>
    </row>
    <row r="11" spans="1:4" x14ac:dyDescent="0.4">
      <c r="A11" s="2">
        <v>1993</v>
      </c>
      <c r="B11" s="2">
        <v>26</v>
      </c>
    </row>
    <row r="12" spans="1:4" x14ac:dyDescent="0.4">
      <c r="A12" s="2">
        <v>1994</v>
      </c>
      <c r="B12" s="2">
        <v>8</v>
      </c>
    </row>
    <row r="13" spans="1:4" x14ac:dyDescent="0.4">
      <c r="A13" s="2">
        <v>1995</v>
      </c>
      <c r="B13" s="2">
        <v>2</v>
      </c>
    </row>
    <row r="14" spans="1:4" x14ac:dyDescent="0.4">
      <c r="A14" s="2">
        <v>1996</v>
      </c>
      <c r="B14" s="2">
        <v>25</v>
      </c>
    </row>
    <row r="15" spans="1:4" x14ac:dyDescent="0.4">
      <c r="A15" s="2">
        <v>1997</v>
      </c>
      <c r="B15" s="2">
        <v>25</v>
      </c>
    </row>
    <row r="16" spans="1:4" x14ac:dyDescent="0.4">
      <c r="A16" s="2">
        <v>1998</v>
      </c>
      <c r="B16" s="2">
        <v>16</v>
      </c>
    </row>
    <row r="17" spans="1:2" x14ac:dyDescent="0.4">
      <c r="A17" s="2">
        <v>1999</v>
      </c>
      <c r="B17" s="2">
        <v>28</v>
      </c>
    </row>
    <row r="18" spans="1:2" x14ac:dyDescent="0.4">
      <c r="A18" s="2">
        <v>2000</v>
      </c>
      <c r="B18" s="2">
        <v>46</v>
      </c>
    </row>
    <row r="19" spans="1:2" x14ac:dyDescent="0.4">
      <c r="A19" s="2">
        <v>2001</v>
      </c>
      <c r="B19" s="2">
        <v>44</v>
      </c>
    </row>
    <row r="20" spans="1:2" x14ac:dyDescent="0.4">
      <c r="A20" s="2">
        <v>2002</v>
      </c>
      <c r="B20" s="2">
        <v>69</v>
      </c>
    </row>
    <row r="21" spans="1:2" x14ac:dyDescent="0.4">
      <c r="A21" s="2">
        <v>2003</v>
      </c>
      <c r="B21" s="2">
        <v>61</v>
      </c>
    </row>
    <row r="22" spans="1:2" x14ac:dyDescent="0.4">
      <c r="A22" s="2">
        <v>2004</v>
      </c>
      <c r="B22" s="2">
        <v>322</v>
      </c>
    </row>
    <row r="23" spans="1:2" x14ac:dyDescent="0.4">
      <c r="A23" s="2">
        <v>2005</v>
      </c>
      <c r="B23" s="2">
        <v>74</v>
      </c>
    </row>
    <row r="24" spans="1:2" x14ac:dyDescent="0.4">
      <c r="A24" s="2">
        <v>2006</v>
      </c>
      <c r="B24" s="2">
        <v>12</v>
      </c>
    </row>
    <row r="25" spans="1:2" x14ac:dyDescent="0.4">
      <c r="A25" s="2">
        <v>2007</v>
      </c>
      <c r="B25" s="2">
        <v>53</v>
      </c>
    </row>
    <row r="26" spans="1:2" x14ac:dyDescent="0.4">
      <c r="A26" s="2">
        <v>2008</v>
      </c>
      <c r="B26" s="2">
        <v>38</v>
      </c>
    </row>
    <row r="27" spans="1:2" x14ac:dyDescent="0.4">
      <c r="A27" s="2">
        <v>2009</v>
      </c>
      <c r="B27" s="2">
        <v>35</v>
      </c>
    </row>
    <row r="28" spans="1:2" x14ac:dyDescent="0.4">
      <c r="A28" s="2">
        <v>2010</v>
      </c>
      <c r="B28" s="2">
        <v>70</v>
      </c>
    </row>
    <row r="29" spans="1:2" x14ac:dyDescent="0.4">
      <c r="A29" s="2">
        <v>2011</v>
      </c>
      <c r="B29" s="2">
        <v>335</v>
      </c>
    </row>
    <row r="30" spans="1:2" x14ac:dyDescent="0.4">
      <c r="A30" s="2">
        <v>2012</v>
      </c>
      <c r="B30" s="2">
        <v>18</v>
      </c>
    </row>
    <row r="31" spans="1:2" x14ac:dyDescent="0.4">
      <c r="A31" s="2">
        <v>2013</v>
      </c>
      <c r="B31" s="2">
        <v>12</v>
      </c>
    </row>
    <row r="32" spans="1:2" x14ac:dyDescent="0.4">
      <c r="A32" s="2">
        <v>2014</v>
      </c>
      <c r="B32" s="2">
        <v>2884</v>
      </c>
    </row>
    <row r="33" spans="1:2" x14ac:dyDescent="0.4">
      <c r="A33" s="2">
        <v>2015</v>
      </c>
      <c r="B33" s="2">
        <v>122</v>
      </c>
    </row>
    <row r="34" spans="1:2" x14ac:dyDescent="0.4">
      <c r="A34" s="2">
        <v>2016</v>
      </c>
      <c r="B34" s="2">
        <v>316</v>
      </c>
    </row>
    <row r="35" spans="1:2" x14ac:dyDescent="0.4">
      <c r="A35" s="2">
        <v>2017</v>
      </c>
      <c r="B35" s="2">
        <v>2130</v>
      </c>
    </row>
    <row r="36" spans="1:2" x14ac:dyDescent="0.4">
      <c r="A36" s="2">
        <v>2018</v>
      </c>
      <c r="B36" s="2">
        <v>693</v>
      </c>
    </row>
    <row r="37" spans="1:2" x14ac:dyDescent="0.4">
      <c r="A37" s="2">
        <v>2019</v>
      </c>
      <c r="B37" s="2">
        <v>538</v>
      </c>
    </row>
    <row r="38" spans="1:2" x14ac:dyDescent="0.4">
      <c r="A38" s="4">
        <v>2020</v>
      </c>
      <c r="B38" s="4">
        <v>289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A18F5-63CC-42DF-B0E5-523D093A82B9}">
  <dimension ref="A1:AB43"/>
  <sheetViews>
    <sheetView topLeftCell="A13" workbookViewId="0">
      <selection activeCell="M36" sqref="M36"/>
    </sheetView>
  </sheetViews>
  <sheetFormatPr defaultColWidth="9.2109375" defaultRowHeight="14.6" x14ac:dyDescent="0.35"/>
  <cols>
    <col min="1" max="1" width="9.2109375" style="9"/>
    <col min="2" max="2" width="26" style="9" customWidth="1"/>
    <col min="3" max="20" width="6.85546875" style="9" customWidth="1"/>
    <col min="21" max="21" width="7.7109375" style="9" customWidth="1"/>
    <col min="22" max="22" width="6.85546875" style="9" customWidth="1"/>
    <col min="23" max="23" width="9.2109375" style="9"/>
    <col min="24" max="28" width="9.2109375" style="17"/>
    <col min="29" max="16384" width="9.2109375" style="9"/>
  </cols>
  <sheetData>
    <row r="1" spans="1:28" ht="15" thickBot="1" x14ac:dyDescent="0.4">
      <c r="A1" s="40" t="s">
        <v>52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X1" s="9"/>
      <c r="Y1" s="9"/>
      <c r="Z1" s="9"/>
      <c r="AA1" s="9"/>
      <c r="AB1" s="9"/>
    </row>
    <row r="2" spans="1:28" ht="15" thickTop="1" x14ac:dyDescent="0.35">
      <c r="A2" s="48" t="s">
        <v>50</v>
      </c>
      <c r="B2" s="48" t="s">
        <v>49</v>
      </c>
      <c r="C2" s="46" t="s">
        <v>22</v>
      </c>
      <c r="D2" s="46"/>
      <c r="E2" s="46"/>
      <c r="F2" s="46" t="s">
        <v>19</v>
      </c>
      <c r="G2" s="46"/>
      <c r="H2" s="46"/>
      <c r="I2" s="46" t="s">
        <v>21</v>
      </c>
      <c r="J2" s="46"/>
      <c r="K2" s="46"/>
      <c r="L2" s="46" t="s">
        <v>18</v>
      </c>
      <c r="M2" s="46"/>
      <c r="N2" s="46"/>
      <c r="O2" s="46" t="s">
        <v>48</v>
      </c>
      <c r="P2" s="46"/>
      <c r="Q2" s="46"/>
      <c r="R2" s="46" t="s">
        <v>47</v>
      </c>
      <c r="S2" s="46"/>
      <c r="T2" s="46"/>
      <c r="U2" s="48" t="s">
        <v>46</v>
      </c>
      <c r="V2" s="48" t="s">
        <v>45</v>
      </c>
      <c r="X2" s="9"/>
      <c r="Y2" s="9"/>
      <c r="Z2" s="9"/>
      <c r="AA2" s="9"/>
      <c r="AB2" s="9"/>
    </row>
    <row r="3" spans="1:28" ht="14.9" customHeight="1" thickBot="1" x14ac:dyDescent="0.4">
      <c r="A3" s="47"/>
      <c r="B3" s="47"/>
      <c r="C3" s="8" t="s">
        <v>3</v>
      </c>
      <c r="D3" s="8" t="s">
        <v>12</v>
      </c>
      <c r="E3" s="8" t="s">
        <v>7</v>
      </c>
      <c r="F3" s="8" t="s">
        <v>3</v>
      </c>
      <c r="G3" s="8" t="s">
        <v>12</v>
      </c>
      <c r="H3" s="8" t="s">
        <v>7</v>
      </c>
      <c r="I3" s="8" t="s">
        <v>3</v>
      </c>
      <c r="J3" s="8" t="s">
        <v>12</v>
      </c>
      <c r="K3" s="8" t="s">
        <v>7</v>
      </c>
      <c r="L3" s="8" t="s">
        <v>3</v>
      </c>
      <c r="M3" s="8" t="s">
        <v>12</v>
      </c>
      <c r="N3" s="8" t="s">
        <v>7</v>
      </c>
      <c r="O3" s="8" t="s">
        <v>3</v>
      </c>
      <c r="P3" s="8" t="s">
        <v>12</v>
      </c>
      <c r="Q3" s="8" t="s">
        <v>7</v>
      </c>
      <c r="R3" s="8" t="s">
        <v>3</v>
      </c>
      <c r="S3" s="8" t="s">
        <v>12</v>
      </c>
      <c r="T3" s="8" t="s">
        <v>7</v>
      </c>
      <c r="U3" s="47"/>
      <c r="V3" s="47"/>
      <c r="X3" s="9"/>
      <c r="Y3" s="9"/>
      <c r="Z3" s="9"/>
      <c r="AA3" s="9"/>
      <c r="AB3" s="9"/>
    </row>
    <row r="4" spans="1:28" ht="15" thickTop="1" x14ac:dyDescent="0.35">
      <c r="A4" s="48" t="s">
        <v>27</v>
      </c>
      <c r="B4" s="9" t="s">
        <v>15</v>
      </c>
      <c r="C4" s="9">
        <v>92</v>
      </c>
      <c r="D4" s="9">
        <v>89</v>
      </c>
      <c r="E4" s="9">
        <v>92</v>
      </c>
      <c r="F4" s="9">
        <v>50</v>
      </c>
      <c r="G4" s="9">
        <v>65</v>
      </c>
      <c r="H4" s="9">
        <v>53</v>
      </c>
      <c r="I4" s="9">
        <v>21</v>
      </c>
      <c r="J4" s="9">
        <v>21</v>
      </c>
      <c r="K4" s="9">
        <v>21</v>
      </c>
      <c r="L4" s="9">
        <v>88</v>
      </c>
      <c r="M4" s="9">
        <v>101</v>
      </c>
      <c r="N4" s="9">
        <v>91</v>
      </c>
      <c r="O4" s="9">
        <v>34</v>
      </c>
      <c r="P4" s="9">
        <v>32</v>
      </c>
      <c r="Q4" s="9">
        <v>11</v>
      </c>
      <c r="R4" s="9">
        <v>18</v>
      </c>
      <c r="S4" s="9">
        <v>12</v>
      </c>
      <c r="T4" s="9">
        <v>16</v>
      </c>
      <c r="U4" s="9">
        <f t="shared" ref="U4:U26" si="0">SUM(C4:T4)</f>
        <v>907</v>
      </c>
      <c r="V4" s="48">
        <f>SUM(U4:U9)</f>
        <v>4311</v>
      </c>
      <c r="X4" s="9"/>
      <c r="Y4" s="9"/>
      <c r="Z4" s="9"/>
      <c r="AA4" s="9"/>
      <c r="AB4" s="9"/>
    </row>
    <row r="5" spans="1:28" x14ac:dyDescent="0.35">
      <c r="A5" s="46"/>
      <c r="B5" s="9" t="s">
        <v>6</v>
      </c>
      <c r="C5" s="9">
        <v>121</v>
      </c>
      <c r="D5" s="9">
        <v>124</v>
      </c>
      <c r="E5" s="9">
        <v>129</v>
      </c>
      <c r="F5" s="9">
        <v>69</v>
      </c>
      <c r="G5" s="9">
        <v>74</v>
      </c>
      <c r="H5" s="9">
        <v>72</v>
      </c>
      <c r="I5" s="9">
        <v>30</v>
      </c>
      <c r="J5" s="9">
        <v>31</v>
      </c>
      <c r="K5" s="9">
        <v>31</v>
      </c>
      <c r="L5" s="9">
        <v>107</v>
      </c>
      <c r="M5" s="9">
        <v>120</v>
      </c>
      <c r="N5" s="9">
        <v>116</v>
      </c>
      <c r="O5" s="9">
        <v>66</v>
      </c>
      <c r="P5" s="9">
        <v>85</v>
      </c>
      <c r="Q5" s="9">
        <v>48</v>
      </c>
      <c r="R5" s="9">
        <v>4</v>
      </c>
      <c r="S5" s="9">
        <v>5</v>
      </c>
      <c r="T5" s="9">
        <v>14</v>
      </c>
      <c r="U5" s="9">
        <f t="shared" si="0"/>
        <v>1246</v>
      </c>
      <c r="V5" s="46"/>
      <c r="X5" s="9"/>
      <c r="Y5" s="9"/>
      <c r="Z5" s="9"/>
      <c r="AA5" s="9"/>
      <c r="AB5" s="9"/>
    </row>
    <row r="6" spans="1:28" x14ac:dyDescent="0.35">
      <c r="A6" s="46"/>
      <c r="B6" s="9" t="s">
        <v>17</v>
      </c>
      <c r="C6" s="9">
        <v>56</v>
      </c>
      <c r="D6" s="9">
        <v>56</v>
      </c>
      <c r="E6" s="9">
        <v>57</v>
      </c>
      <c r="F6" s="9">
        <v>26</v>
      </c>
      <c r="G6" s="9">
        <v>30</v>
      </c>
      <c r="H6" s="9">
        <v>27</v>
      </c>
      <c r="I6" s="9">
        <v>11</v>
      </c>
      <c r="J6" s="9">
        <v>11</v>
      </c>
      <c r="K6" s="9">
        <v>12</v>
      </c>
      <c r="L6" s="9">
        <v>49</v>
      </c>
      <c r="M6" s="9">
        <v>53</v>
      </c>
      <c r="N6" s="9">
        <v>50</v>
      </c>
      <c r="O6" s="9">
        <v>9</v>
      </c>
      <c r="P6" s="9">
        <v>29</v>
      </c>
      <c r="Q6" s="9">
        <v>5</v>
      </c>
      <c r="R6" s="9">
        <v>9</v>
      </c>
      <c r="S6" s="9">
        <v>6</v>
      </c>
      <c r="T6" s="9">
        <v>6</v>
      </c>
      <c r="U6" s="9">
        <f t="shared" si="0"/>
        <v>502</v>
      </c>
      <c r="V6" s="46"/>
      <c r="X6" s="9"/>
      <c r="Y6" s="9"/>
      <c r="Z6" s="9"/>
      <c r="AA6" s="9"/>
      <c r="AB6" s="9"/>
    </row>
    <row r="7" spans="1:28" x14ac:dyDescent="0.35">
      <c r="A7" s="46"/>
      <c r="B7" s="9" t="s">
        <v>4</v>
      </c>
      <c r="C7" s="9">
        <v>147</v>
      </c>
      <c r="D7" s="9">
        <v>147</v>
      </c>
      <c r="E7" s="9">
        <v>147</v>
      </c>
      <c r="F7" s="9">
        <v>78</v>
      </c>
      <c r="G7" s="9">
        <v>78</v>
      </c>
      <c r="H7" s="9">
        <v>70</v>
      </c>
      <c r="I7" s="9">
        <v>30</v>
      </c>
      <c r="J7" s="9">
        <v>30</v>
      </c>
      <c r="K7" s="9">
        <v>30</v>
      </c>
      <c r="L7" s="9">
        <v>137</v>
      </c>
      <c r="M7" s="9">
        <v>137</v>
      </c>
      <c r="N7" s="9">
        <v>129</v>
      </c>
      <c r="O7" s="9">
        <v>11</v>
      </c>
      <c r="P7" s="9">
        <v>27</v>
      </c>
      <c r="Q7" s="9">
        <v>11</v>
      </c>
      <c r="R7" s="9">
        <v>19</v>
      </c>
      <c r="S7" s="9">
        <v>10</v>
      </c>
      <c r="T7" s="9">
        <v>20</v>
      </c>
      <c r="U7" s="9">
        <f t="shared" si="0"/>
        <v>1258</v>
      </c>
      <c r="V7" s="46"/>
      <c r="X7" s="9"/>
      <c r="Y7" s="9"/>
      <c r="Z7" s="9"/>
      <c r="AA7" s="9"/>
      <c r="AB7" s="9"/>
    </row>
    <row r="8" spans="1:28" x14ac:dyDescent="0.35">
      <c r="A8" s="46"/>
      <c r="B8" s="9" t="s">
        <v>8</v>
      </c>
      <c r="C8" s="9">
        <v>28</v>
      </c>
      <c r="D8" s="9">
        <v>25</v>
      </c>
      <c r="E8" s="9">
        <v>22</v>
      </c>
      <c r="F8" s="9">
        <v>11</v>
      </c>
      <c r="G8" s="9">
        <v>25</v>
      </c>
      <c r="H8" s="9">
        <v>31</v>
      </c>
      <c r="I8" s="9">
        <v>4</v>
      </c>
      <c r="J8" s="9">
        <v>6</v>
      </c>
      <c r="K8" s="9">
        <v>22</v>
      </c>
      <c r="L8" s="9">
        <v>21</v>
      </c>
      <c r="M8" s="9">
        <v>42</v>
      </c>
      <c r="N8" s="9">
        <v>25</v>
      </c>
      <c r="O8" s="9">
        <v>12</v>
      </c>
      <c r="P8" s="9">
        <v>26</v>
      </c>
      <c r="Q8" s="9">
        <v>5</v>
      </c>
      <c r="R8" s="9">
        <v>23</v>
      </c>
      <c r="S8" s="9">
        <v>27</v>
      </c>
      <c r="T8" s="9">
        <v>26</v>
      </c>
      <c r="U8" s="9">
        <f t="shared" si="0"/>
        <v>381</v>
      </c>
      <c r="V8" s="46"/>
      <c r="X8" s="9"/>
      <c r="Y8" s="9"/>
      <c r="Z8" s="9"/>
      <c r="AA8" s="9"/>
      <c r="AB8" s="9"/>
    </row>
    <row r="9" spans="1:28" x14ac:dyDescent="0.35">
      <c r="A9" s="54"/>
      <c r="B9" s="10" t="s">
        <v>14</v>
      </c>
      <c r="C9" s="10"/>
      <c r="D9" s="10"/>
      <c r="E9" s="10">
        <v>1</v>
      </c>
      <c r="F9" s="10"/>
      <c r="G9" s="10">
        <v>1</v>
      </c>
      <c r="H9" s="10">
        <v>1</v>
      </c>
      <c r="I9" s="10"/>
      <c r="J9" s="10"/>
      <c r="K9" s="10">
        <v>1</v>
      </c>
      <c r="L9" s="10">
        <v>5</v>
      </c>
      <c r="M9" s="10">
        <v>5</v>
      </c>
      <c r="N9" s="10">
        <v>3</v>
      </c>
      <c r="O9" s="10"/>
      <c r="P9" s="10"/>
      <c r="Q9" s="10"/>
      <c r="R9" s="10"/>
      <c r="S9" s="10"/>
      <c r="T9" s="10"/>
      <c r="U9" s="10">
        <f t="shared" si="0"/>
        <v>17</v>
      </c>
      <c r="V9" s="54"/>
      <c r="X9" s="9"/>
      <c r="Y9" s="9"/>
      <c r="Z9" s="9"/>
      <c r="AA9" s="9"/>
      <c r="AB9" s="9"/>
    </row>
    <row r="10" spans="1:28" x14ac:dyDescent="0.35">
      <c r="A10" s="49" t="s">
        <v>26</v>
      </c>
      <c r="B10" s="9" t="s">
        <v>15</v>
      </c>
      <c r="C10" s="9">
        <v>6</v>
      </c>
      <c r="D10" s="9">
        <v>6</v>
      </c>
      <c r="E10" s="9">
        <v>6</v>
      </c>
      <c r="F10" s="9">
        <v>6</v>
      </c>
      <c r="G10" s="9">
        <v>6</v>
      </c>
      <c r="H10" s="9">
        <v>6</v>
      </c>
      <c r="L10" s="9">
        <v>12</v>
      </c>
      <c r="M10" s="9">
        <v>12</v>
      </c>
      <c r="N10" s="9">
        <v>68</v>
      </c>
      <c r="O10" s="9">
        <v>3</v>
      </c>
      <c r="P10" s="9">
        <v>3</v>
      </c>
      <c r="Q10" s="9">
        <v>3</v>
      </c>
      <c r="S10" s="9">
        <v>6</v>
      </c>
      <c r="U10" s="9">
        <f t="shared" si="0"/>
        <v>143</v>
      </c>
      <c r="V10" s="49">
        <f>SUM(U10:U15)</f>
        <v>1525</v>
      </c>
      <c r="X10" s="9"/>
      <c r="Y10" s="9"/>
      <c r="Z10" s="9"/>
      <c r="AA10" s="9"/>
      <c r="AB10" s="9"/>
    </row>
    <row r="11" spans="1:28" x14ac:dyDescent="0.35">
      <c r="A11" s="46"/>
      <c r="B11" s="9" t="s">
        <v>6</v>
      </c>
      <c r="C11" s="9">
        <v>51</v>
      </c>
      <c r="D11" s="9">
        <v>61</v>
      </c>
      <c r="E11" s="9">
        <v>56</v>
      </c>
      <c r="F11" s="9">
        <v>108</v>
      </c>
      <c r="G11" s="9">
        <v>146</v>
      </c>
      <c r="H11" s="9">
        <v>132</v>
      </c>
      <c r="I11" s="9">
        <v>8</v>
      </c>
      <c r="J11" s="9">
        <v>12</v>
      </c>
      <c r="K11" s="9">
        <v>8</v>
      </c>
      <c r="L11" s="9">
        <v>137</v>
      </c>
      <c r="M11" s="9">
        <v>149</v>
      </c>
      <c r="N11" s="9">
        <v>154</v>
      </c>
      <c r="O11" s="9">
        <v>49</v>
      </c>
      <c r="P11" s="9">
        <v>45</v>
      </c>
      <c r="Q11" s="9">
        <v>39</v>
      </c>
      <c r="R11" s="9">
        <v>12</v>
      </c>
      <c r="S11" s="9">
        <v>14</v>
      </c>
      <c r="T11" s="9">
        <v>65</v>
      </c>
      <c r="U11" s="9">
        <f t="shared" si="0"/>
        <v>1246</v>
      </c>
      <c r="V11" s="46"/>
      <c r="X11" s="9"/>
      <c r="Y11" s="9"/>
      <c r="Z11" s="9"/>
      <c r="AA11" s="9"/>
      <c r="AB11" s="9"/>
    </row>
    <row r="12" spans="1:28" x14ac:dyDescent="0.35">
      <c r="A12" s="46"/>
      <c r="B12" s="9" t="s">
        <v>17</v>
      </c>
      <c r="C12" s="9">
        <v>2</v>
      </c>
      <c r="D12" s="9">
        <v>2</v>
      </c>
      <c r="E12" s="9">
        <v>2</v>
      </c>
      <c r="F12" s="9">
        <v>2</v>
      </c>
      <c r="G12" s="9">
        <v>2</v>
      </c>
      <c r="H12" s="9">
        <v>2</v>
      </c>
      <c r="L12" s="9">
        <v>4</v>
      </c>
      <c r="M12" s="9">
        <v>4</v>
      </c>
      <c r="N12" s="9">
        <v>4</v>
      </c>
      <c r="O12" s="9">
        <v>2</v>
      </c>
      <c r="P12" s="9">
        <v>1</v>
      </c>
      <c r="Q12" s="9">
        <v>1</v>
      </c>
      <c r="U12" s="9">
        <f t="shared" si="0"/>
        <v>28</v>
      </c>
      <c r="V12" s="46"/>
      <c r="X12" s="9"/>
      <c r="Y12" s="9"/>
      <c r="Z12" s="9"/>
      <c r="AA12" s="9"/>
      <c r="AB12" s="9"/>
    </row>
    <row r="13" spans="1:28" x14ac:dyDescent="0.35">
      <c r="A13" s="46"/>
      <c r="B13" s="9" t="s">
        <v>4</v>
      </c>
      <c r="C13" s="9">
        <v>16</v>
      </c>
      <c r="D13" s="9">
        <v>2</v>
      </c>
      <c r="E13" s="9">
        <v>18</v>
      </c>
      <c r="G13" s="9">
        <v>2</v>
      </c>
      <c r="H13" s="9">
        <v>2</v>
      </c>
      <c r="L13" s="9">
        <v>16</v>
      </c>
      <c r="M13" s="9">
        <v>2</v>
      </c>
      <c r="N13" s="9">
        <v>18</v>
      </c>
      <c r="U13" s="9">
        <f t="shared" si="0"/>
        <v>76</v>
      </c>
      <c r="V13" s="46"/>
      <c r="X13" s="9"/>
      <c r="Y13" s="9"/>
      <c r="Z13" s="9"/>
      <c r="AA13" s="9"/>
      <c r="AB13" s="9"/>
    </row>
    <row r="14" spans="1:28" x14ac:dyDescent="0.35">
      <c r="A14" s="46"/>
      <c r="B14" s="9" t="s">
        <v>8</v>
      </c>
      <c r="C14" s="9">
        <v>2</v>
      </c>
      <c r="D14" s="9">
        <v>2</v>
      </c>
      <c r="E14" s="9">
        <v>2</v>
      </c>
      <c r="F14" s="9">
        <v>2</v>
      </c>
      <c r="G14" s="9">
        <v>2</v>
      </c>
      <c r="H14" s="9">
        <v>2</v>
      </c>
      <c r="L14" s="9">
        <v>4</v>
      </c>
      <c r="M14" s="9">
        <v>4</v>
      </c>
      <c r="N14" s="9">
        <v>4</v>
      </c>
      <c r="O14" s="9">
        <v>1</v>
      </c>
      <c r="P14" s="9">
        <v>1</v>
      </c>
      <c r="Q14" s="9">
        <v>1</v>
      </c>
      <c r="U14" s="9">
        <f t="shared" si="0"/>
        <v>27</v>
      </c>
      <c r="V14" s="46"/>
      <c r="X14" s="9"/>
      <c r="Y14" s="9"/>
      <c r="Z14" s="9"/>
      <c r="AA14" s="9"/>
      <c r="AB14" s="9"/>
    </row>
    <row r="15" spans="1:28" x14ac:dyDescent="0.35">
      <c r="A15" s="54"/>
      <c r="B15" s="10" t="s">
        <v>14</v>
      </c>
      <c r="C15" s="10"/>
      <c r="D15" s="10"/>
      <c r="E15" s="10">
        <v>1</v>
      </c>
      <c r="F15" s="10">
        <v>1</v>
      </c>
      <c r="G15" s="10"/>
      <c r="H15" s="10">
        <v>1</v>
      </c>
      <c r="I15" s="10"/>
      <c r="J15" s="10"/>
      <c r="K15" s="10">
        <v>1</v>
      </c>
      <c r="L15" s="10"/>
      <c r="M15" s="10"/>
      <c r="N15" s="10">
        <v>1</v>
      </c>
      <c r="O15" s="10"/>
      <c r="P15" s="10"/>
      <c r="Q15" s="10"/>
      <c r="R15" s="10"/>
      <c r="S15" s="10"/>
      <c r="T15" s="10"/>
      <c r="U15" s="10">
        <f t="shared" si="0"/>
        <v>5</v>
      </c>
      <c r="V15" s="54"/>
      <c r="X15" s="9"/>
      <c r="Y15" s="9"/>
      <c r="Z15" s="9"/>
      <c r="AA15" s="9"/>
      <c r="AB15" s="9"/>
    </row>
    <row r="16" spans="1:28" x14ac:dyDescent="0.35">
      <c r="A16" s="49" t="s">
        <v>25</v>
      </c>
      <c r="B16" s="9" t="s">
        <v>6</v>
      </c>
      <c r="C16" s="9">
        <v>6</v>
      </c>
      <c r="D16" s="9">
        <v>6</v>
      </c>
      <c r="E16" s="9">
        <v>6</v>
      </c>
      <c r="F16" s="9">
        <v>6</v>
      </c>
      <c r="G16" s="9">
        <v>7</v>
      </c>
      <c r="H16" s="9">
        <v>6</v>
      </c>
      <c r="L16" s="9">
        <v>9</v>
      </c>
      <c r="M16" s="9">
        <v>8</v>
      </c>
      <c r="N16" s="9">
        <v>9</v>
      </c>
      <c r="O16" s="9">
        <v>1</v>
      </c>
      <c r="P16" s="9">
        <v>16</v>
      </c>
      <c r="R16" s="9">
        <v>4</v>
      </c>
      <c r="S16" s="9">
        <v>11</v>
      </c>
      <c r="T16" s="9">
        <v>8</v>
      </c>
      <c r="U16" s="9">
        <f t="shared" si="0"/>
        <v>103</v>
      </c>
      <c r="V16" s="49">
        <f>SUM(U16:U19)</f>
        <v>339</v>
      </c>
      <c r="X16" s="9"/>
      <c r="Y16" s="9"/>
      <c r="Z16" s="9"/>
      <c r="AA16" s="9"/>
      <c r="AB16" s="9"/>
    </row>
    <row r="17" spans="1:28" x14ac:dyDescent="0.35">
      <c r="A17" s="46"/>
      <c r="B17" s="9" t="s">
        <v>17</v>
      </c>
      <c r="C17" s="9">
        <v>6</v>
      </c>
      <c r="D17" s="9">
        <v>7</v>
      </c>
      <c r="E17" s="9">
        <v>6</v>
      </c>
      <c r="F17" s="9">
        <v>9</v>
      </c>
      <c r="G17" s="9">
        <v>13</v>
      </c>
      <c r="H17" s="9">
        <v>10</v>
      </c>
      <c r="L17" s="9">
        <v>6</v>
      </c>
      <c r="M17" s="9">
        <v>11</v>
      </c>
      <c r="N17" s="9">
        <v>10</v>
      </c>
      <c r="O17" s="9">
        <v>1</v>
      </c>
      <c r="P17" s="9">
        <v>24</v>
      </c>
      <c r="R17" s="9">
        <v>8</v>
      </c>
      <c r="S17" s="9">
        <v>21</v>
      </c>
      <c r="T17" s="9">
        <v>11</v>
      </c>
      <c r="U17" s="9">
        <f t="shared" si="0"/>
        <v>143</v>
      </c>
      <c r="V17" s="46"/>
      <c r="X17" s="9"/>
      <c r="Y17" s="9"/>
      <c r="Z17" s="9"/>
      <c r="AA17" s="9"/>
      <c r="AB17" s="9"/>
    </row>
    <row r="18" spans="1:28" x14ac:dyDescent="0.35">
      <c r="A18" s="46"/>
      <c r="B18" s="9" t="s">
        <v>8</v>
      </c>
      <c r="C18" s="9">
        <v>6</v>
      </c>
      <c r="D18" s="9">
        <v>3</v>
      </c>
      <c r="E18" s="9">
        <v>2</v>
      </c>
      <c r="F18" s="9">
        <v>2</v>
      </c>
      <c r="G18" s="9">
        <v>9</v>
      </c>
      <c r="H18" s="9">
        <v>5</v>
      </c>
      <c r="L18" s="9">
        <v>2</v>
      </c>
      <c r="M18" s="9">
        <v>8</v>
      </c>
      <c r="N18" s="9">
        <v>5</v>
      </c>
      <c r="O18" s="9">
        <v>1</v>
      </c>
      <c r="P18" s="9">
        <v>10</v>
      </c>
      <c r="Q18" s="9">
        <v>1</v>
      </c>
      <c r="R18" s="9">
        <v>12</v>
      </c>
      <c r="S18" s="9">
        <v>6</v>
      </c>
      <c r="T18" s="9">
        <v>16</v>
      </c>
      <c r="U18" s="9">
        <f t="shared" si="0"/>
        <v>88</v>
      </c>
      <c r="V18" s="46"/>
      <c r="X18" s="9"/>
      <c r="Y18" s="9"/>
      <c r="Z18" s="9"/>
      <c r="AA18" s="9"/>
      <c r="AB18" s="9"/>
    </row>
    <row r="19" spans="1:28" x14ac:dyDescent="0.35">
      <c r="A19" s="54"/>
      <c r="B19" s="10" t="s">
        <v>14</v>
      </c>
      <c r="C19" s="10"/>
      <c r="D19" s="10"/>
      <c r="E19" s="10">
        <v>1</v>
      </c>
      <c r="F19" s="10"/>
      <c r="G19" s="10">
        <v>1</v>
      </c>
      <c r="H19" s="10">
        <v>1</v>
      </c>
      <c r="I19" s="10"/>
      <c r="J19" s="10"/>
      <c r="K19" s="10">
        <v>1</v>
      </c>
      <c r="L19" s="10"/>
      <c r="M19" s="10"/>
      <c r="N19" s="10">
        <v>1</v>
      </c>
      <c r="O19" s="10"/>
      <c r="P19" s="10"/>
      <c r="Q19" s="10"/>
      <c r="R19" s="10"/>
      <c r="S19" s="10"/>
      <c r="T19" s="10"/>
      <c r="U19" s="9">
        <f t="shared" si="0"/>
        <v>5</v>
      </c>
      <c r="V19" s="54"/>
      <c r="X19" s="9"/>
      <c r="Y19" s="9"/>
      <c r="Z19" s="9"/>
      <c r="AA19" s="9"/>
      <c r="AB19" s="9"/>
    </row>
    <row r="20" spans="1:28" x14ac:dyDescent="0.35">
      <c r="A20" s="49" t="s">
        <v>5</v>
      </c>
      <c r="B20" s="9" t="s">
        <v>15</v>
      </c>
      <c r="C20" s="9">
        <v>12</v>
      </c>
      <c r="D20" s="9">
        <v>12</v>
      </c>
      <c r="E20" s="9">
        <v>12</v>
      </c>
      <c r="F20" s="9">
        <v>12</v>
      </c>
      <c r="G20" s="9">
        <v>18</v>
      </c>
      <c r="H20" s="9">
        <v>18</v>
      </c>
      <c r="L20" s="9">
        <v>22</v>
      </c>
      <c r="M20" s="9">
        <v>29</v>
      </c>
      <c r="N20" s="9">
        <v>34</v>
      </c>
      <c r="O20" s="9">
        <v>4</v>
      </c>
      <c r="P20" s="9">
        <v>4</v>
      </c>
      <c r="Q20" s="9">
        <v>4</v>
      </c>
      <c r="S20" s="9">
        <v>11</v>
      </c>
      <c r="T20" s="9">
        <v>3</v>
      </c>
      <c r="U20" s="11">
        <f t="shared" si="0"/>
        <v>195</v>
      </c>
      <c r="V20" s="49">
        <f>SUM(U20:U26)</f>
        <v>2139</v>
      </c>
      <c r="X20" s="9"/>
      <c r="Y20" s="9"/>
      <c r="Z20" s="9"/>
      <c r="AA20" s="9"/>
      <c r="AB20" s="9"/>
    </row>
    <row r="21" spans="1:28" s="1" customFormat="1" x14ac:dyDescent="0.4">
      <c r="A21" s="46"/>
      <c r="B21" s="1" t="s">
        <v>6</v>
      </c>
      <c r="C21" s="2">
        <v>27</v>
      </c>
      <c r="D21" s="2">
        <v>44</v>
      </c>
      <c r="E21" s="2">
        <v>43</v>
      </c>
      <c r="F21" s="2">
        <v>56</v>
      </c>
      <c r="G21" s="2">
        <v>108</v>
      </c>
      <c r="H21" s="2">
        <v>84</v>
      </c>
      <c r="I21" s="2">
        <v>2</v>
      </c>
      <c r="J21" s="2">
        <v>18</v>
      </c>
      <c r="K21" s="2">
        <v>10</v>
      </c>
      <c r="L21" s="2">
        <v>58</v>
      </c>
      <c r="M21" s="2">
        <v>120</v>
      </c>
      <c r="N21" s="2">
        <v>91</v>
      </c>
      <c r="O21" s="2">
        <v>24</v>
      </c>
      <c r="P21" s="2">
        <v>48</v>
      </c>
      <c r="Q21" s="2">
        <v>19</v>
      </c>
      <c r="R21" s="2">
        <v>15</v>
      </c>
      <c r="S21" s="2">
        <v>6</v>
      </c>
      <c r="T21" s="2">
        <v>26</v>
      </c>
      <c r="U21" s="2">
        <f>SUM(C21:T21)</f>
        <v>799</v>
      </c>
      <c r="V21" s="46"/>
    </row>
    <row r="22" spans="1:28" x14ac:dyDescent="0.35">
      <c r="A22" s="46"/>
      <c r="B22" s="9" t="s">
        <v>11</v>
      </c>
      <c r="C22" s="9">
        <v>2</v>
      </c>
      <c r="D22" s="9">
        <v>2</v>
      </c>
      <c r="E22" s="9">
        <v>2</v>
      </c>
      <c r="F22" s="9">
        <v>2</v>
      </c>
      <c r="G22" s="9">
        <v>14</v>
      </c>
      <c r="H22" s="9">
        <v>22</v>
      </c>
      <c r="L22" s="9">
        <v>3</v>
      </c>
      <c r="M22" s="9">
        <v>15</v>
      </c>
      <c r="N22" s="9">
        <v>23</v>
      </c>
      <c r="O22" s="9">
        <v>1</v>
      </c>
      <c r="P22" s="9">
        <v>1</v>
      </c>
      <c r="Q22" s="9">
        <v>9</v>
      </c>
      <c r="R22" s="9">
        <v>1</v>
      </c>
      <c r="S22" s="9">
        <v>25</v>
      </c>
      <c r="T22" s="9">
        <v>9</v>
      </c>
      <c r="U22" s="9">
        <f t="shared" si="0"/>
        <v>131</v>
      </c>
      <c r="V22" s="46"/>
      <c r="X22" s="9"/>
      <c r="Y22" s="9"/>
      <c r="Z22" s="9"/>
      <c r="AA22" s="9"/>
      <c r="AB22" s="9"/>
    </row>
    <row r="23" spans="1:28" x14ac:dyDescent="0.35">
      <c r="A23" s="46"/>
      <c r="B23" s="9" t="s">
        <v>17</v>
      </c>
      <c r="C23" s="9">
        <v>6</v>
      </c>
      <c r="D23" s="9">
        <v>6</v>
      </c>
      <c r="E23" s="9">
        <v>6</v>
      </c>
      <c r="F23" s="9">
        <v>6</v>
      </c>
      <c r="G23" s="9">
        <v>7</v>
      </c>
      <c r="H23" s="9">
        <v>6</v>
      </c>
      <c r="L23" s="9">
        <v>9</v>
      </c>
      <c r="M23" s="9">
        <v>10</v>
      </c>
      <c r="N23" s="9">
        <v>9</v>
      </c>
      <c r="O23" s="9">
        <v>5</v>
      </c>
      <c r="P23" s="9">
        <v>3</v>
      </c>
      <c r="Q23" s="9">
        <v>3</v>
      </c>
      <c r="R23" s="9">
        <v>3</v>
      </c>
      <c r="S23" s="9">
        <v>2</v>
      </c>
      <c r="T23" s="9">
        <v>2</v>
      </c>
      <c r="U23" s="9">
        <f t="shared" si="0"/>
        <v>83</v>
      </c>
      <c r="V23" s="46"/>
      <c r="X23" s="9"/>
      <c r="Y23" s="9"/>
      <c r="Z23" s="9"/>
      <c r="AA23" s="9"/>
      <c r="AB23" s="9"/>
    </row>
    <row r="24" spans="1:28" x14ac:dyDescent="0.35">
      <c r="A24" s="46"/>
      <c r="B24" s="9" t="s">
        <v>4</v>
      </c>
      <c r="C24" s="9">
        <v>32</v>
      </c>
      <c r="D24" s="9">
        <v>32</v>
      </c>
      <c r="E24" s="9">
        <v>32</v>
      </c>
      <c r="F24" s="9">
        <v>40</v>
      </c>
      <c r="G24" s="9">
        <v>42</v>
      </c>
      <c r="H24" s="9">
        <v>34</v>
      </c>
      <c r="L24" s="9">
        <v>57</v>
      </c>
      <c r="M24" s="9">
        <v>60</v>
      </c>
      <c r="N24" s="9">
        <v>51</v>
      </c>
      <c r="O24" s="9">
        <v>22</v>
      </c>
      <c r="P24" s="9">
        <v>61</v>
      </c>
      <c r="Q24" s="9">
        <v>16</v>
      </c>
      <c r="R24" s="9">
        <v>13</v>
      </c>
      <c r="S24" s="9">
        <v>10</v>
      </c>
      <c r="T24" s="9">
        <v>30</v>
      </c>
      <c r="U24" s="9">
        <f t="shared" si="0"/>
        <v>532</v>
      </c>
      <c r="V24" s="46"/>
      <c r="X24" s="9"/>
      <c r="Y24" s="9"/>
      <c r="Z24" s="9"/>
      <c r="AA24" s="9"/>
      <c r="AB24" s="9"/>
    </row>
    <row r="25" spans="1:28" x14ac:dyDescent="0.35">
      <c r="A25" s="46"/>
      <c r="B25" s="9" t="s">
        <v>8</v>
      </c>
      <c r="C25" s="9">
        <v>6</v>
      </c>
      <c r="D25" s="9">
        <v>4</v>
      </c>
      <c r="E25" s="9">
        <v>6</v>
      </c>
      <c r="F25" s="9">
        <v>5</v>
      </c>
      <c r="G25" s="9">
        <v>63</v>
      </c>
      <c r="H25" s="9">
        <v>60</v>
      </c>
      <c r="K25" s="9">
        <v>4</v>
      </c>
      <c r="L25" s="9">
        <v>9</v>
      </c>
      <c r="M25" s="9">
        <v>68</v>
      </c>
      <c r="N25" s="9">
        <v>62</v>
      </c>
      <c r="O25" s="9">
        <v>2</v>
      </c>
      <c r="P25" s="9">
        <v>25</v>
      </c>
      <c r="Q25" s="9">
        <v>3</v>
      </c>
      <c r="R25" s="9">
        <v>12</v>
      </c>
      <c r="S25" s="9">
        <v>30</v>
      </c>
      <c r="T25" s="9">
        <v>30</v>
      </c>
      <c r="U25" s="9">
        <f t="shared" si="0"/>
        <v>389</v>
      </c>
      <c r="V25" s="46"/>
      <c r="X25" s="9"/>
      <c r="Y25" s="9"/>
      <c r="Z25" s="9"/>
      <c r="AA25" s="9"/>
      <c r="AB25" s="9"/>
    </row>
    <row r="26" spans="1:28" ht="15" thickBot="1" x14ac:dyDescent="0.4">
      <c r="A26" s="47"/>
      <c r="B26" s="8" t="s">
        <v>14</v>
      </c>
      <c r="C26" s="8"/>
      <c r="D26" s="8">
        <v>1</v>
      </c>
      <c r="E26" s="8">
        <v>1</v>
      </c>
      <c r="F26" s="8"/>
      <c r="G26" s="8">
        <v>1</v>
      </c>
      <c r="H26" s="8">
        <v>2</v>
      </c>
      <c r="I26" s="8"/>
      <c r="J26" s="8"/>
      <c r="K26" s="8">
        <v>1</v>
      </c>
      <c r="L26" s="8"/>
      <c r="M26" s="8">
        <v>3</v>
      </c>
      <c r="N26" s="8">
        <v>1</v>
      </c>
      <c r="O26" s="8"/>
      <c r="P26" s="8"/>
      <c r="Q26" s="8"/>
      <c r="R26" s="8"/>
      <c r="S26" s="8"/>
      <c r="T26" s="8"/>
      <c r="U26" s="9">
        <f t="shared" si="0"/>
        <v>10</v>
      </c>
      <c r="V26" s="47"/>
      <c r="X26" s="9"/>
      <c r="Y26" s="9"/>
      <c r="Z26" s="9"/>
      <c r="AA26" s="9"/>
      <c r="AB26" s="9"/>
    </row>
    <row r="27" spans="1:28" ht="15" thickTop="1" x14ac:dyDescent="0.35">
      <c r="A27" s="9" t="s">
        <v>38</v>
      </c>
      <c r="C27" s="9">
        <f t="shared" ref="C27:T27" si="1">SUM(C4:C26)</f>
        <v>624</v>
      </c>
      <c r="D27" s="9">
        <f t="shared" si="1"/>
        <v>631</v>
      </c>
      <c r="E27" s="9">
        <f t="shared" si="1"/>
        <v>650</v>
      </c>
      <c r="F27" s="9">
        <f t="shared" si="1"/>
        <v>491</v>
      </c>
      <c r="G27" s="9">
        <f t="shared" si="1"/>
        <v>714</v>
      </c>
      <c r="H27" s="9">
        <f t="shared" si="1"/>
        <v>647</v>
      </c>
      <c r="I27" s="9">
        <f t="shared" si="1"/>
        <v>106</v>
      </c>
      <c r="J27" s="9">
        <f t="shared" si="1"/>
        <v>129</v>
      </c>
      <c r="K27" s="9">
        <f t="shared" si="1"/>
        <v>142</v>
      </c>
      <c r="L27" s="9">
        <f t="shared" si="1"/>
        <v>755</v>
      </c>
      <c r="M27" s="9">
        <f t="shared" si="1"/>
        <v>961</v>
      </c>
      <c r="N27" s="9">
        <f t="shared" si="1"/>
        <v>959</v>
      </c>
      <c r="O27" s="9">
        <f t="shared" si="1"/>
        <v>248</v>
      </c>
      <c r="P27" s="9">
        <f t="shared" si="1"/>
        <v>441</v>
      </c>
      <c r="Q27" s="9">
        <f t="shared" si="1"/>
        <v>179</v>
      </c>
      <c r="R27" s="9">
        <f t="shared" si="1"/>
        <v>153</v>
      </c>
      <c r="S27" s="9">
        <f t="shared" si="1"/>
        <v>202</v>
      </c>
      <c r="T27" s="9">
        <f t="shared" si="1"/>
        <v>282</v>
      </c>
      <c r="U27" s="12"/>
      <c r="V27" s="50">
        <f>SUM(V4:V26)</f>
        <v>8314</v>
      </c>
      <c r="X27" s="9"/>
      <c r="Y27" s="9"/>
      <c r="Z27" s="9"/>
      <c r="AA27" s="9"/>
      <c r="AB27" s="9"/>
    </row>
    <row r="28" spans="1:28" ht="15" thickBot="1" x14ac:dyDescent="0.4">
      <c r="A28" s="13" t="s">
        <v>37</v>
      </c>
      <c r="B28" s="14"/>
      <c r="C28" s="14"/>
      <c r="D28" s="14"/>
      <c r="E28" s="14">
        <f>SUM(C27:E27)</f>
        <v>1905</v>
      </c>
      <c r="F28" s="14"/>
      <c r="G28" s="14"/>
      <c r="H28" s="14">
        <f>SUM(F27:H27)</f>
        <v>1852</v>
      </c>
      <c r="I28" s="14"/>
      <c r="J28" s="14"/>
      <c r="K28" s="14">
        <f>SUM(I27:K27)</f>
        <v>377</v>
      </c>
      <c r="L28" s="14"/>
      <c r="M28" s="14"/>
      <c r="N28" s="14">
        <f>SUM(L27:N27)</f>
        <v>2675</v>
      </c>
      <c r="O28" s="14"/>
      <c r="P28" s="14"/>
      <c r="Q28" s="14">
        <f>SUM(O27:Q27)</f>
        <v>868</v>
      </c>
      <c r="R28" s="14"/>
      <c r="S28" s="14"/>
      <c r="T28" s="14">
        <f>SUM(R27:T27)</f>
        <v>637</v>
      </c>
      <c r="U28" s="14"/>
      <c r="V28" s="51"/>
      <c r="X28" s="9"/>
      <c r="Y28" s="9"/>
      <c r="Z28" s="9"/>
      <c r="AA28" s="9"/>
      <c r="AB28" s="9"/>
    </row>
    <row r="29" spans="1:28" x14ac:dyDescent="0.35">
      <c r="A29" s="52" t="s">
        <v>36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X29" s="9"/>
      <c r="Y29" s="9"/>
      <c r="Z29" s="9"/>
      <c r="AA29" s="9"/>
      <c r="AB29" s="9"/>
    </row>
    <row r="30" spans="1:28" x14ac:dyDescent="0.4">
      <c r="A30" s="10" t="s">
        <v>1</v>
      </c>
      <c r="B30" s="10" t="s">
        <v>0</v>
      </c>
      <c r="C30" s="4">
        <v>147</v>
      </c>
      <c r="D30" s="4">
        <v>163</v>
      </c>
      <c r="E30" s="4">
        <v>166</v>
      </c>
      <c r="F30" s="4">
        <v>216</v>
      </c>
      <c r="G30" s="4">
        <v>342</v>
      </c>
      <c r="H30" s="4">
        <v>281</v>
      </c>
      <c r="I30" s="4">
        <v>11</v>
      </c>
      <c r="J30" s="4">
        <v>25</v>
      </c>
      <c r="K30" s="4">
        <v>26</v>
      </c>
      <c r="L30" s="4">
        <v>206</v>
      </c>
      <c r="M30" s="4">
        <v>352</v>
      </c>
      <c r="N30" s="4">
        <v>305</v>
      </c>
      <c r="O30" s="4">
        <v>94</v>
      </c>
      <c r="P30" s="4">
        <v>219</v>
      </c>
      <c r="Q30" s="4">
        <v>74</v>
      </c>
      <c r="R30" s="4">
        <v>104</v>
      </c>
      <c r="S30" s="4">
        <v>121</v>
      </c>
      <c r="T30" s="4">
        <v>193</v>
      </c>
      <c r="U30" s="4">
        <f>SUM(C30:T30)</f>
        <v>3045</v>
      </c>
      <c r="V30" s="10">
        <f>+U30</f>
        <v>3045</v>
      </c>
      <c r="X30" s="9"/>
      <c r="Y30" s="9"/>
      <c r="Z30" s="9"/>
      <c r="AA30" s="9"/>
      <c r="AB30" s="9"/>
    </row>
    <row r="31" spans="1:28" x14ac:dyDescent="0.35">
      <c r="A31" s="46" t="s">
        <v>10</v>
      </c>
      <c r="B31" s="9" t="s">
        <v>13</v>
      </c>
      <c r="C31" s="9">
        <v>277</v>
      </c>
      <c r="D31" s="9">
        <v>273</v>
      </c>
      <c r="E31" s="9">
        <v>278</v>
      </c>
      <c r="F31" s="9">
        <v>243</v>
      </c>
      <c r="G31" s="9">
        <v>245</v>
      </c>
      <c r="H31" s="9">
        <v>253</v>
      </c>
      <c r="I31" s="9">
        <v>95</v>
      </c>
      <c r="J31" s="9">
        <v>95</v>
      </c>
      <c r="K31" s="9">
        <v>104</v>
      </c>
      <c r="L31" s="9">
        <v>388</v>
      </c>
      <c r="M31" s="9">
        <v>390</v>
      </c>
      <c r="N31" s="9">
        <v>391</v>
      </c>
      <c r="O31" s="9">
        <v>62</v>
      </c>
      <c r="P31" s="9">
        <v>139</v>
      </c>
      <c r="Q31" s="9">
        <v>35</v>
      </c>
      <c r="R31" s="9">
        <v>22</v>
      </c>
      <c r="S31" s="9">
        <v>61</v>
      </c>
      <c r="T31" s="9">
        <v>49</v>
      </c>
      <c r="U31" s="9">
        <f t="shared" ref="U31:U40" si="2">SUM(C31:T31)</f>
        <v>3400</v>
      </c>
      <c r="V31" s="49">
        <f>SUM(U31:U38)</f>
        <v>5269</v>
      </c>
      <c r="X31" s="9"/>
      <c r="Y31" s="9"/>
      <c r="Z31" s="9"/>
      <c r="AA31" s="9"/>
      <c r="AB31" s="9"/>
    </row>
    <row r="32" spans="1:28" x14ac:dyDescent="0.35">
      <c r="A32" s="46"/>
      <c r="B32" s="9" t="s">
        <v>16</v>
      </c>
      <c r="C32" s="9">
        <v>4</v>
      </c>
      <c r="D32" s="9">
        <v>1</v>
      </c>
      <c r="E32" s="9">
        <v>4</v>
      </c>
      <c r="F32" s="9">
        <v>2</v>
      </c>
      <c r="G32" s="9">
        <v>47</v>
      </c>
      <c r="H32" s="9">
        <v>46</v>
      </c>
      <c r="J32" s="9">
        <v>1</v>
      </c>
      <c r="L32" s="9">
        <v>6</v>
      </c>
      <c r="M32" s="9">
        <v>49</v>
      </c>
      <c r="N32" s="9">
        <v>87</v>
      </c>
      <c r="P32" s="9">
        <v>4</v>
      </c>
      <c r="R32" s="9">
        <v>2</v>
      </c>
      <c r="S32" s="9">
        <v>2</v>
      </c>
      <c r="T32" s="9">
        <v>10</v>
      </c>
      <c r="U32" s="9">
        <f t="shared" si="2"/>
        <v>265</v>
      </c>
      <c r="V32" s="46"/>
      <c r="X32" s="9"/>
      <c r="Y32" s="9"/>
      <c r="Z32" s="9"/>
      <c r="AA32" s="9"/>
      <c r="AB32" s="9"/>
    </row>
    <row r="33" spans="1:28" x14ac:dyDescent="0.35">
      <c r="A33" s="46"/>
      <c r="B33" s="9" t="s">
        <v>35</v>
      </c>
      <c r="C33" s="9">
        <v>6</v>
      </c>
      <c r="E33" s="9">
        <v>2</v>
      </c>
      <c r="F33" s="9">
        <v>6</v>
      </c>
      <c r="G33" s="9">
        <v>27</v>
      </c>
      <c r="H33" s="9">
        <v>14</v>
      </c>
      <c r="K33" s="9">
        <v>1</v>
      </c>
      <c r="L33" s="9">
        <v>86</v>
      </c>
      <c r="M33" s="9">
        <v>88</v>
      </c>
      <c r="N33" s="9">
        <v>89</v>
      </c>
      <c r="O33" s="9">
        <v>2</v>
      </c>
      <c r="P33" s="9">
        <v>2</v>
      </c>
      <c r="Q33" s="9">
        <v>2</v>
      </c>
      <c r="T33" s="9">
        <v>19</v>
      </c>
      <c r="U33" s="9">
        <f t="shared" si="2"/>
        <v>344</v>
      </c>
      <c r="V33" s="46"/>
      <c r="X33" s="9"/>
      <c r="Y33" s="9"/>
      <c r="Z33" s="9"/>
      <c r="AA33" s="9"/>
      <c r="AB33" s="9"/>
    </row>
    <row r="34" spans="1:28" x14ac:dyDescent="0.35">
      <c r="A34" s="46"/>
      <c r="B34" s="9" t="s">
        <v>9</v>
      </c>
      <c r="C34" s="9">
        <v>184</v>
      </c>
      <c r="D34" s="9">
        <v>184</v>
      </c>
      <c r="E34" s="9">
        <v>184</v>
      </c>
      <c r="F34" s="9">
        <v>5</v>
      </c>
      <c r="G34" s="9">
        <v>6</v>
      </c>
      <c r="H34" s="9">
        <v>4</v>
      </c>
      <c r="L34" s="9">
        <v>41</v>
      </c>
      <c r="M34" s="9">
        <v>41</v>
      </c>
      <c r="N34" s="9">
        <v>39</v>
      </c>
      <c r="O34" s="9">
        <v>13</v>
      </c>
      <c r="P34" s="9">
        <v>18</v>
      </c>
      <c r="Q34" s="9">
        <v>7</v>
      </c>
      <c r="R34" s="9">
        <v>13</v>
      </c>
      <c r="S34" s="9">
        <v>10</v>
      </c>
      <c r="T34" s="9">
        <v>7</v>
      </c>
      <c r="U34" s="9">
        <f t="shared" si="2"/>
        <v>756</v>
      </c>
      <c r="V34" s="46"/>
      <c r="X34" s="9"/>
      <c r="Y34" s="9"/>
      <c r="Z34" s="9"/>
      <c r="AA34" s="9"/>
      <c r="AB34" s="9"/>
    </row>
    <row r="35" spans="1:28" x14ac:dyDescent="0.35">
      <c r="A35" s="46"/>
      <c r="B35" s="9" t="s">
        <v>20</v>
      </c>
      <c r="C35" s="9">
        <v>6</v>
      </c>
      <c r="D35" s="9">
        <v>2</v>
      </c>
      <c r="E35" s="9">
        <v>6</v>
      </c>
      <c r="F35" s="9">
        <v>16</v>
      </c>
      <c r="G35" s="9">
        <v>34</v>
      </c>
      <c r="H35" s="9">
        <v>33</v>
      </c>
      <c r="K35" s="9">
        <v>3</v>
      </c>
      <c r="L35" s="9">
        <v>25</v>
      </c>
      <c r="M35" s="9">
        <v>27</v>
      </c>
      <c r="N35" s="9">
        <v>35</v>
      </c>
      <c r="P35" s="9">
        <v>8</v>
      </c>
      <c r="R35" s="9">
        <v>12</v>
      </c>
      <c r="S35" s="9">
        <v>5</v>
      </c>
      <c r="T35" s="9">
        <v>3</v>
      </c>
      <c r="U35" s="9">
        <f t="shared" si="2"/>
        <v>215</v>
      </c>
      <c r="V35" s="46"/>
      <c r="X35" s="9"/>
      <c r="Y35" s="9"/>
      <c r="Z35" s="9"/>
      <c r="AA35" s="9"/>
      <c r="AB35" s="9"/>
    </row>
    <row r="36" spans="1:28" x14ac:dyDescent="0.35">
      <c r="A36" s="46"/>
      <c r="B36" s="9" t="s">
        <v>23</v>
      </c>
      <c r="E36" s="9">
        <v>6</v>
      </c>
      <c r="H36" s="9">
        <v>6</v>
      </c>
      <c r="N36" s="9">
        <v>6</v>
      </c>
      <c r="U36" s="9">
        <f t="shared" si="2"/>
        <v>18</v>
      </c>
      <c r="V36" s="46"/>
      <c r="X36" s="9"/>
      <c r="Y36" s="9"/>
      <c r="Z36" s="9"/>
      <c r="AA36" s="9"/>
      <c r="AB36" s="9"/>
    </row>
    <row r="37" spans="1:28" x14ac:dyDescent="0.35">
      <c r="A37" s="46"/>
      <c r="B37" s="9" t="s">
        <v>24</v>
      </c>
      <c r="G37" s="9">
        <v>1</v>
      </c>
      <c r="H37" s="9">
        <v>3</v>
      </c>
      <c r="K37" s="9">
        <v>4</v>
      </c>
      <c r="U37" s="9">
        <f t="shared" si="2"/>
        <v>8</v>
      </c>
      <c r="V37" s="46"/>
      <c r="X37" s="9"/>
      <c r="Y37" s="9"/>
      <c r="Z37" s="9"/>
      <c r="AA37" s="9"/>
      <c r="AB37" s="9"/>
    </row>
    <row r="38" spans="1:28" ht="15" thickBot="1" x14ac:dyDescent="0.4">
      <c r="A38" s="47"/>
      <c r="B38" s="8" t="s">
        <v>2</v>
      </c>
      <c r="C38" s="8"/>
      <c r="D38" s="8">
        <v>8</v>
      </c>
      <c r="E38" s="8">
        <v>4</v>
      </c>
      <c r="F38" s="8">
        <v>3</v>
      </c>
      <c r="G38" s="8">
        <v>12</v>
      </c>
      <c r="H38" s="8">
        <v>7</v>
      </c>
      <c r="I38" s="8"/>
      <c r="J38" s="8">
        <v>8</v>
      </c>
      <c r="K38" s="8">
        <v>4</v>
      </c>
      <c r="L38" s="8">
        <v>3</v>
      </c>
      <c r="M38" s="8">
        <v>14</v>
      </c>
      <c r="N38" s="8">
        <v>7</v>
      </c>
      <c r="O38" s="8">
        <v>77</v>
      </c>
      <c r="P38" s="8">
        <v>51</v>
      </c>
      <c r="Q38" s="8">
        <v>61</v>
      </c>
      <c r="R38" s="8"/>
      <c r="S38" s="8">
        <v>3</v>
      </c>
      <c r="T38" s="8">
        <v>1</v>
      </c>
      <c r="U38" s="9">
        <f t="shared" si="2"/>
        <v>263</v>
      </c>
      <c r="V38" s="47"/>
      <c r="X38" s="9"/>
      <c r="Y38" s="9"/>
      <c r="Z38" s="9"/>
      <c r="AA38" s="9"/>
      <c r="AB38" s="9"/>
    </row>
    <row r="39" spans="1:28" ht="15" thickTop="1" x14ac:dyDescent="0.35">
      <c r="A39" s="48" t="s">
        <v>34</v>
      </c>
      <c r="B39" s="15" t="s">
        <v>33</v>
      </c>
      <c r="C39" s="15">
        <v>9</v>
      </c>
      <c r="D39" s="15">
        <v>9</v>
      </c>
      <c r="E39" s="15">
        <v>12</v>
      </c>
      <c r="F39" s="15">
        <v>9</v>
      </c>
      <c r="G39" s="15">
        <v>44</v>
      </c>
      <c r="H39" s="15">
        <v>39</v>
      </c>
      <c r="I39" s="15"/>
      <c r="J39" s="15">
        <v>8</v>
      </c>
      <c r="K39" s="15">
        <v>9</v>
      </c>
      <c r="L39" s="15">
        <v>7</v>
      </c>
      <c r="M39" s="15">
        <v>49</v>
      </c>
      <c r="N39" s="15">
        <v>48</v>
      </c>
      <c r="O39" s="15">
        <v>7</v>
      </c>
      <c r="P39" s="15">
        <v>7</v>
      </c>
      <c r="Q39" s="15">
        <v>8</v>
      </c>
      <c r="R39" s="15">
        <v>8</v>
      </c>
      <c r="S39" s="15">
        <v>11</v>
      </c>
      <c r="T39" s="15">
        <v>38</v>
      </c>
      <c r="U39" s="15">
        <f t="shared" si="2"/>
        <v>322</v>
      </c>
      <c r="V39" s="50">
        <f>SUM(U39:U40)</f>
        <v>8314</v>
      </c>
      <c r="X39" s="9"/>
      <c r="Y39" s="9"/>
      <c r="Z39" s="9"/>
      <c r="AA39" s="9"/>
      <c r="AB39" s="9"/>
    </row>
    <row r="40" spans="1:28" ht="15" thickBot="1" x14ac:dyDescent="0.4">
      <c r="A40" s="47"/>
      <c r="B40" s="16" t="s">
        <v>32</v>
      </c>
      <c r="C40" s="16">
        <v>615</v>
      </c>
      <c r="D40" s="16">
        <v>622</v>
      </c>
      <c r="E40" s="16">
        <v>638</v>
      </c>
      <c r="F40" s="16">
        <v>482</v>
      </c>
      <c r="G40" s="16">
        <v>670</v>
      </c>
      <c r="H40" s="16">
        <v>608</v>
      </c>
      <c r="I40" s="16">
        <v>106</v>
      </c>
      <c r="J40" s="16">
        <v>121</v>
      </c>
      <c r="K40" s="16">
        <v>133</v>
      </c>
      <c r="L40" s="16">
        <v>748</v>
      </c>
      <c r="M40" s="16">
        <v>912</v>
      </c>
      <c r="N40" s="16">
        <v>911</v>
      </c>
      <c r="O40" s="16">
        <v>241</v>
      </c>
      <c r="P40" s="16">
        <v>434</v>
      </c>
      <c r="Q40" s="16">
        <v>171</v>
      </c>
      <c r="R40" s="16">
        <v>145</v>
      </c>
      <c r="S40" s="16">
        <v>191</v>
      </c>
      <c r="T40" s="16">
        <v>244</v>
      </c>
      <c r="U40" s="16">
        <f t="shared" si="2"/>
        <v>7992</v>
      </c>
      <c r="V40" s="53"/>
      <c r="X40" s="9"/>
      <c r="Y40" s="9"/>
      <c r="Z40" s="9"/>
      <c r="AA40" s="9"/>
      <c r="AB40" s="9"/>
    </row>
    <row r="41" spans="1:28" ht="15" thickTop="1" x14ac:dyDescent="0.35">
      <c r="A41" s="9" t="s">
        <v>31</v>
      </c>
      <c r="X41" s="9"/>
      <c r="Y41" s="9"/>
      <c r="Z41" s="9"/>
      <c r="AA41" s="9"/>
      <c r="AB41" s="9"/>
    </row>
    <row r="42" spans="1:28" x14ac:dyDescent="0.35">
      <c r="A42" s="9" t="s">
        <v>30</v>
      </c>
      <c r="X42" s="9"/>
      <c r="Y42" s="9"/>
      <c r="Z42" s="9"/>
      <c r="AA42" s="9"/>
      <c r="AB42" s="9"/>
    </row>
    <row r="43" spans="1:28" x14ac:dyDescent="0.35">
      <c r="A43" s="9" t="s">
        <v>29</v>
      </c>
      <c r="X43" s="9"/>
      <c r="Y43" s="9"/>
      <c r="Z43" s="9"/>
      <c r="AA43" s="9"/>
      <c r="AB43" s="9"/>
    </row>
  </sheetData>
  <mergeCells count="24">
    <mergeCell ref="V4:V9"/>
    <mergeCell ref="A4:A9"/>
    <mergeCell ref="A10:A15"/>
    <mergeCell ref="A2:A3"/>
    <mergeCell ref="B2:B3"/>
    <mergeCell ref="C2:E2"/>
    <mergeCell ref="F2:H2"/>
    <mergeCell ref="I2:K2"/>
    <mergeCell ref="L2:N2"/>
    <mergeCell ref="A31:A38"/>
    <mergeCell ref="A39:A40"/>
    <mergeCell ref="V31:V38"/>
    <mergeCell ref="V20:V26"/>
    <mergeCell ref="V27:V28"/>
    <mergeCell ref="A29:V29"/>
    <mergeCell ref="V39:V40"/>
    <mergeCell ref="V16:V19"/>
    <mergeCell ref="A16:A19"/>
    <mergeCell ref="A20:A26"/>
    <mergeCell ref="O2:Q2"/>
    <mergeCell ref="R2:T2"/>
    <mergeCell ref="U2:U3"/>
    <mergeCell ref="V2:V3"/>
    <mergeCell ref="V10:V15"/>
  </mergeCells>
  <phoneticPr fontId="4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649-0922-4E6B-9D87-4648679E1956}">
  <dimension ref="A1:V43"/>
  <sheetViews>
    <sheetView tabSelected="1" workbookViewId="0">
      <selection activeCell="K50" sqref="K50"/>
    </sheetView>
  </sheetViews>
  <sheetFormatPr defaultColWidth="9.2109375" defaultRowHeight="14.6" x14ac:dyDescent="0.35"/>
  <cols>
    <col min="1" max="1" width="9.2109375" style="19"/>
    <col min="2" max="2" width="26" style="19" customWidth="1"/>
    <col min="3" max="20" width="6.85546875" style="9" customWidth="1"/>
    <col min="21" max="21" width="7.7109375" style="19" customWidth="1"/>
    <col min="22" max="22" width="6.85546875" style="76" customWidth="1"/>
    <col min="23" max="16384" width="9.2109375" style="19"/>
  </cols>
  <sheetData>
    <row r="1" spans="1:22" ht="15" thickBot="1" x14ac:dyDescent="0.4">
      <c r="A1" s="18" t="s">
        <v>51</v>
      </c>
      <c r="B1" s="1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2" ht="15" thickTop="1" x14ac:dyDescent="0.35">
      <c r="A2" s="48" t="s">
        <v>50</v>
      </c>
      <c r="B2" s="48" t="s">
        <v>49</v>
      </c>
      <c r="C2" s="46" t="s">
        <v>22</v>
      </c>
      <c r="D2" s="46"/>
      <c r="E2" s="46"/>
      <c r="F2" s="46" t="s">
        <v>19</v>
      </c>
      <c r="G2" s="46"/>
      <c r="H2" s="46"/>
      <c r="I2" s="46" t="s">
        <v>21</v>
      </c>
      <c r="J2" s="46"/>
      <c r="K2" s="46"/>
      <c r="L2" s="46" t="s">
        <v>18</v>
      </c>
      <c r="M2" s="46"/>
      <c r="N2" s="46"/>
      <c r="O2" s="46" t="s">
        <v>48</v>
      </c>
      <c r="P2" s="46"/>
      <c r="Q2" s="46"/>
      <c r="R2" s="46" t="s">
        <v>47</v>
      </c>
      <c r="S2" s="46"/>
      <c r="T2" s="46"/>
      <c r="U2" s="48" t="s">
        <v>46</v>
      </c>
      <c r="V2" s="77" t="s">
        <v>45</v>
      </c>
    </row>
    <row r="3" spans="1:22" ht="14.9" customHeight="1" thickBot="1" x14ac:dyDescent="0.4">
      <c r="A3" s="47"/>
      <c r="B3" s="47"/>
      <c r="C3" s="8" t="s">
        <v>3</v>
      </c>
      <c r="D3" s="8" t="s">
        <v>12</v>
      </c>
      <c r="E3" s="8" t="s">
        <v>7</v>
      </c>
      <c r="F3" s="8" t="s">
        <v>3</v>
      </c>
      <c r="G3" s="8" t="s">
        <v>12</v>
      </c>
      <c r="H3" s="8" t="s">
        <v>7</v>
      </c>
      <c r="I3" s="8" t="s">
        <v>3</v>
      </c>
      <c r="J3" s="8" t="s">
        <v>12</v>
      </c>
      <c r="K3" s="8" t="s">
        <v>7</v>
      </c>
      <c r="L3" s="8" t="s">
        <v>3</v>
      </c>
      <c r="M3" s="8" t="s">
        <v>12</v>
      </c>
      <c r="N3" s="8" t="s">
        <v>7</v>
      </c>
      <c r="O3" s="8" t="s">
        <v>3</v>
      </c>
      <c r="P3" s="8" t="s">
        <v>12</v>
      </c>
      <c r="Q3" s="8" t="s">
        <v>7</v>
      </c>
      <c r="R3" s="8" t="s">
        <v>3</v>
      </c>
      <c r="S3" s="8" t="s">
        <v>12</v>
      </c>
      <c r="T3" s="8" t="s">
        <v>7</v>
      </c>
      <c r="U3" s="47"/>
      <c r="V3" s="78"/>
    </row>
    <row r="4" spans="1:22" ht="15" thickTop="1" x14ac:dyDescent="0.35">
      <c r="A4" s="55" t="s">
        <v>27</v>
      </c>
      <c r="B4" s="30" t="s">
        <v>15</v>
      </c>
      <c r="C4" s="20">
        <v>-1.6706226666666666</v>
      </c>
      <c r="D4" s="20">
        <v>-2.9736000000000002</v>
      </c>
      <c r="E4" s="20">
        <v>-4.8538072727272725</v>
      </c>
      <c r="F4" s="20">
        <v>-4.0514000000000001</v>
      </c>
      <c r="G4" s="20">
        <v>-9.26</v>
      </c>
      <c r="H4" s="20">
        <v>-15.168363636363637</v>
      </c>
      <c r="I4" s="20">
        <v>-1.0572159999999999</v>
      </c>
      <c r="J4" s="20">
        <v>-3.6200000000000003E-2</v>
      </c>
      <c r="K4" s="20">
        <v>-4.128516363636364</v>
      </c>
      <c r="L4" s="20">
        <v>-2.6161639999999999</v>
      </c>
      <c r="M4" s="20">
        <v>-9.5080624999999994</v>
      </c>
      <c r="N4" s="20">
        <v>-21.106400000000001</v>
      </c>
      <c r="O4" s="20">
        <v>-2.0519999999999996</v>
      </c>
      <c r="P4" s="20">
        <v>-11.615672727272727</v>
      </c>
      <c r="Q4" s="20">
        <v>-11.5261</v>
      </c>
      <c r="R4" s="20">
        <v>-4.8510170454545456</v>
      </c>
      <c r="S4" s="20">
        <v>-2.2442857142857142</v>
      </c>
      <c r="T4" s="20">
        <v>-10.714295454545455</v>
      </c>
      <c r="U4" s="30">
        <v>-5.1312437499999994</v>
      </c>
      <c r="V4" s="71">
        <v>-2.7027054545454545</v>
      </c>
    </row>
    <row r="5" spans="1:22" x14ac:dyDescent="0.35">
      <c r="A5" s="56"/>
      <c r="B5" s="30" t="s">
        <v>6</v>
      </c>
      <c r="C5" s="20">
        <v>-2.2589999999999999</v>
      </c>
      <c r="D5" s="20">
        <v>-4.078284375</v>
      </c>
      <c r="E5" s="20">
        <v>-4.8775127272727268</v>
      </c>
      <c r="F5" s="20">
        <v>-1.712728</v>
      </c>
      <c r="G5" s="20">
        <v>-4.2486312499999999</v>
      </c>
      <c r="H5" s="20">
        <v>-5.8838799999999996</v>
      </c>
      <c r="I5" s="20">
        <v>-0.59078000000000008</v>
      </c>
      <c r="J5" s="20">
        <v>0.31260000000000004</v>
      </c>
      <c r="K5" s="20">
        <v>-2.0930690909090908</v>
      </c>
      <c r="L5" s="20">
        <v>-1.542308</v>
      </c>
      <c r="M5" s="20">
        <v>-5.6922218750000004</v>
      </c>
      <c r="N5" s="20">
        <v>-18.140799999999999</v>
      </c>
      <c r="O5" s="20">
        <v>-2.1612499999999999</v>
      </c>
      <c r="P5" s="20">
        <v>-6.2471454545454534</v>
      </c>
      <c r="Q5" s="20">
        <v>-9.3319599999999987</v>
      </c>
      <c r="R5" s="20">
        <v>-4.5</v>
      </c>
      <c r="S5" s="20">
        <v>-8.7308812499999995</v>
      </c>
      <c r="T5" s="20">
        <v>-13.196363636363635</v>
      </c>
      <c r="U5" s="30">
        <v>-4.1363258522727273</v>
      </c>
      <c r="V5" s="72"/>
    </row>
    <row r="6" spans="1:22" x14ac:dyDescent="0.35">
      <c r="A6" s="56"/>
      <c r="B6" s="30" t="s">
        <v>17</v>
      </c>
      <c r="C6" s="20">
        <v>-1.592284</v>
      </c>
      <c r="D6" s="20">
        <v>-3.2159562500000001</v>
      </c>
      <c r="E6" s="20">
        <v>-4.3774254545454543</v>
      </c>
      <c r="F6" s="20">
        <v>-2.072146</v>
      </c>
      <c r="G6" s="20">
        <v>-6.6194062499999999</v>
      </c>
      <c r="H6" s="20">
        <v>-11.162181818181818</v>
      </c>
      <c r="I6" s="20">
        <v>-0.91304400000000008</v>
      </c>
      <c r="J6" s="20">
        <v>-4.9528625000000002</v>
      </c>
      <c r="K6" s="20">
        <v>-5.7974754545454541</v>
      </c>
      <c r="L6" s="20">
        <v>-1.7982560000000001</v>
      </c>
      <c r="M6" s="20">
        <v>-7.5898750000000001</v>
      </c>
      <c r="N6" s="20">
        <v>-17.222909090909091</v>
      </c>
      <c r="O6" s="20">
        <v>-0.89774999999999983</v>
      </c>
      <c r="P6" s="20">
        <v>-13.898727272727273</v>
      </c>
      <c r="Q6" s="20">
        <v>-4.4951000000000008</v>
      </c>
      <c r="R6" s="20">
        <v>-8</v>
      </c>
      <c r="S6" s="20">
        <v>-16.153846153846153</v>
      </c>
      <c r="T6" s="20">
        <v>-71.428571428571431</v>
      </c>
      <c r="U6" s="30">
        <v>-4.4951000000000008</v>
      </c>
      <c r="V6" s="72"/>
    </row>
    <row r="7" spans="1:22" x14ac:dyDescent="0.35">
      <c r="A7" s="56"/>
      <c r="B7" s="30" t="s">
        <v>4</v>
      </c>
      <c r="C7" s="20">
        <v>1.1143319999999999</v>
      </c>
      <c r="D7" s="20">
        <v>2.7933374999999998</v>
      </c>
      <c r="E7" s="20">
        <v>2.5507490909090915</v>
      </c>
      <c r="F7" s="20">
        <v>0.77185400000000004</v>
      </c>
      <c r="G7" s="20">
        <v>1.494634375</v>
      </c>
      <c r="H7" s="20">
        <v>1.9335272727272728</v>
      </c>
      <c r="I7" s="20">
        <v>0.25843199999999994</v>
      </c>
      <c r="J7" s="20">
        <v>1.2297687499999999</v>
      </c>
      <c r="K7" s="20">
        <v>1.9948181818181818</v>
      </c>
      <c r="L7" s="20">
        <v>1.0613000000000001</v>
      </c>
      <c r="M7" s="20">
        <v>-0.56103124999999998</v>
      </c>
      <c r="N7" s="20">
        <v>-8.3243636363636355</v>
      </c>
      <c r="O7" s="20">
        <v>-0.80750000000000011</v>
      </c>
      <c r="P7" s="20">
        <v>-6.9552545454545456</v>
      </c>
      <c r="Q7" s="20">
        <v>-0.35549999999999998</v>
      </c>
      <c r="R7" s="20">
        <v>-4.3</v>
      </c>
      <c r="S7" s="20">
        <v>-11.818423076923077</v>
      </c>
      <c r="T7" s="20">
        <v>-14.613311688311688</v>
      </c>
      <c r="U7" s="30">
        <v>0.32358200000000004</v>
      </c>
      <c r="V7" s="72"/>
    </row>
    <row r="8" spans="1:22" x14ac:dyDescent="0.35">
      <c r="A8" s="56"/>
      <c r="B8" s="30" t="s">
        <v>8</v>
      </c>
      <c r="C8" s="20">
        <v>-0.86153800000000014</v>
      </c>
      <c r="D8" s="20">
        <v>0.21588750000000001</v>
      </c>
      <c r="E8" s="20">
        <v>0.19069090909090913</v>
      </c>
      <c r="F8" s="20">
        <v>-0.49096799999999996</v>
      </c>
      <c r="G8" s="20">
        <v>-7.6140337500000008</v>
      </c>
      <c r="H8" s="20">
        <v>-15.957977941176472</v>
      </c>
      <c r="I8" s="20">
        <v>-3.9908239999999999</v>
      </c>
      <c r="J8" s="20">
        <v>-2.755590625</v>
      </c>
      <c r="K8" s="20">
        <v>-16.842460227272731</v>
      </c>
      <c r="L8" s="20">
        <v>-1.325124</v>
      </c>
      <c r="M8" s="20">
        <v>-6.9557812500000002</v>
      </c>
      <c r="N8" s="20">
        <v>-15.297700000000001</v>
      </c>
      <c r="O8" s="20">
        <v>-0.20424999999999999</v>
      </c>
      <c r="P8" s="20">
        <v>-1.8464937499999998</v>
      </c>
      <c r="Q8" s="20">
        <v>-28.24</v>
      </c>
      <c r="R8" s="20">
        <v>-2.3000000000000003</v>
      </c>
      <c r="S8" s="20">
        <v>-4.375</v>
      </c>
      <c r="T8" s="20">
        <v>-2.6945454545454544</v>
      </c>
      <c r="U8" s="30">
        <v>-2.3682254545454544</v>
      </c>
      <c r="V8" s="72"/>
    </row>
    <row r="9" spans="1:22" x14ac:dyDescent="0.35">
      <c r="A9" s="57"/>
      <c r="B9" s="31" t="s">
        <v>14</v>
      </c>
      <c r="C9" s="21"/>
      <c r="D9" s="21"/>
      <c r="E9" s="21">
        <v>-7.6444444444444439</v>
      </c>
      <c r="F9" s="21"/>
      <c r="G9" s="21">
        <v>-5.625</v>
      </c>
      <c r="H9" s="21">
        <v>-12.622222222222222</v>
      </c>
      <c r="I9" s="21"/>
      <c r="J9" s="21"/>
      <c r="K9" s="21">
        <v>-15.466666666666667</v>
      </c>
      <c r="L9" s="21">
        <v>-0.30961538461538457</v>
      </c>
      <c r="M9" s="21">
        <v>-0.60923076923076935</v>
      </c>
      <c r="N9" s="21">
        <v>-16.68440366972477</v>
      </c>
      <c r="O9" s="21"/>
      <c r="P9" s="21"/>
      <c r="Q9" s="21"/>
      <c r="R9" s="21"/>
      <c r="S9" s="21"/>
      <c r="T9" s="21"/>
      <c r="U9" s="31">
        <v>-5.2972972972972974</v>
      </c>
      <c r="V9" s="73"/>
    </row>
    <row r="10" spans="1:22" x14ac:dyDescent="0.35">
      <c r="A10" s="62" t="s">
        <v>26</v>
      </c>
      <c r="B10" s="30" t="s">
        <v>15</v>
      </c>
      <c r="C10" s="20">
        <v>3.2773400000000001</v>
      </c>
      <c r="D10" s="20">
        <v>1.5122749999999998</v>
      </c>
      <c r="E10" s="20">
        <v>2.451695</v>
      </c>
      <c r="F10" s="20">
        <v>2.1244499999999999</v>
      </c>
      <c r="G10" s="20">
        <v>0.68794</v>
      </c>
      <c r="H10" s="20">
        <v>0.43085499999999999</v>
      </c>
      <c r="I10" s="20"/>
      <c r="J10" s="20"/>
      <c r="K10" s="20"/>
      <c r="L10" s="20">
        <v>2.9401999999999984E-2</v>
      </c>
      <c r="M10" s="20">
        <v>-0.35244999999999999</v>
      </c>
      <c r="N10" s="20">
        <v>-1.039436883116883</v>
      </c>
      <c r="O10" s="20">
        <v>-1.0117500000000001</v>
      </c>
      <c r="P10" s="20">
        <v>-10.4214375</v>
      </c>
      <c r="Q10" s="20">
        <v>-7.1753863636363624</v>
      </c>
      <c r="R10" s="20"/>
      <c r="S10" s="20">
        <v>-4.7142852777777779</v>
      </c>
      <c r="T10" s="20"/>
      <c r="U10" s="30">
        <v>-0.53437000000000001</v>
      </c>
      <c r="V10" s="74">
        <v>-1.2337591836734694</v>
      </c>
    </row>
    <row r="11" spans="1:22" x14ac:dyDescent="0.35">
      <c r="A11" s="56"/>
      <c r="B11" s="30" t="s">
        <v>6</v>
      </c>
      <c r="C11" s="20">
        <v>-1.5</v>
      </c>
      <c r="D11" s="20">
        <v>2.1317625000000002</v>
      </c>
      <c r="E11" s="20">
        <v>0.83416666666666661</v>
      </c>
      <c r="F11" s="20">
        <v>-0.8906263157894736</v>
      </c>
      <c r="G11" s="20">
        <v>-0.50400500000000004</v>
      </c>
      <c r="H11" s="20">
        <v>-1.1191432396251675</v>
      </c>
      <c r="I11" s="20">
        <v>0.96300000000000008</v>
      </c>
      <c r="J11" s="20">
        <v>7.4612215320910966</v>
      </c>
      <c r="K11" s="20">
        <v>5.0133333333333336</v>
      </c>
      <c r="L11" s="20">
        <v>-1.0055400000000001</v>
      </c>
      <c r="M11" s="20">
        <v>-2.4332875</v>
      </c>
      <c r="N11" s="20">
        <v>-12.663440909090909</v>
      </c>
      <c r="O11" s="20">
        <v>-0.876</v>
      </c>
      <c r="P11" s="20">
        <v>-0.67523749999999993</v>
      </c>
      <c r="Q11" s="20">
        <v>-2.4239999999999999</v>
      </c>
      <c r="R11" s="20">
        <v>-1.875</v>
      </c>
      <c r="S11" s="20">
        <v>-6.5223633928571427</v>
      </c>
      <c r="T11" s="20">
        <v>-3.0588219999999997</v>
      </c>
      <c r="U11" s="30">
        <v>-1.3095848214285715</v>
      </c>
      <c r="V11" s="72"/>
    </row>
    <row r="12" spans="1:22" x14ac:dyDescent="0.35">
      <c r="A12" s="56"/>
      <c r="B12" s="30" t="s">
        <v>17</v>
      </c>
      <c r="C12" s="20">
        <v>5.1248699999999996</v>
      </c>
      <c r="D12" s="20">
        <v>6.8788450000000001</v>
      </c>
      <c r="E12" s="20">
        <v>6.0438000000000001</v>
      </c>
      <c r="F12" s="20">
        <v>6.125165</v>
      </c>
      <c r="G12" s="20">
        <v>9.180534999999999</v>
      </c>
      <c r="H12" s="20">
        <v>12.532324999999998</v>
      </c>
      <c r="I12" s="20"/>
      <c r="J12" s="20"/>
      <c r="K12" s="20"/>
      <c r="L12" s="20">
        <v>0.73189999999999977</v>
      </c>
      <c r="M12" s="20">
        <v>-1.6459112499999997</v>
      </c>
      <c r="N12" s="20">
        <v>-9.2809172727272724</v>
      </c>
      <c r="O12" s="20">
        <v>-2.1415291666666665</v>
      </c>
      <c r="P12" s="20">
        <v>-6.0245187499999995</v>
      </c>
      <c r="Q12" s="20">
        <v>2.2919480000000001</v>
      </c>
      <c r="R12" s="20"/>
      <c r="S12" s="20"/>
      <c r="T12" s="20"/>
      <c r="U12" s="30">
        <v>3.1519599999999999</v>
      </c>
      <c r="V12" s="72"/>
    </row>
    <row r="13" spans="1:22" x14ac:dyDescent="0.35">
      <c r="A13" s="56"/>
      <c r="B13" s="30" t="s">
        <v>4</v>
      </c>
      <c r="C13" s="20">
        <v>9.2577374999999993</v>
      </c>
      <c r="D13" s="20">
        <v>0.89411764705882302</v>
      </c>
      <c r="E13" s="20">
        <v>3.3907912548262544</v>
      </c>
      <c r="F13" s="20"/>
      <c r="G13" s="20">
        <v>9.4441176470588246</v>
      </c>
      <c r="H13" s="20">
        <v>-0.47432432432432314</v>
      </c>
      <c r="I13" s="20"/>
      <c r="J13" s="20"/>
      <c r="K13" s="20"/>
      <c r="L13" s="20">
        <v>8.4757833333333323</v>
      </c>
      <c r="M13" s="20">
        <v>8.8852941176470601</v>
      </c>
      <c r="N13" s="20">
        <v>-4.6496124999999999</v>
      </c>
      <c r="O13" s="20"/>
      <c r="P13" s="20"/>
      <c r="Q13" s="20"/>
      <c r="R13" s="20"/>
      <c r="S13" s="20"/>
      <c r="T13" s="20"/>
      <c r="U13" s="30">
        <v>1.0541792857142855</v>
      </c>
      <c r="V13" s="72"/>
    </row>
    <row r="14" spans="1:22" x14ac:dyDescent="0.35">
      <c r="A14" s="56"/>
      <c r="B14" s="30" t="s">
        <v>8</v>
      </c>
      <c r="C14" s="20">
        <v>-4.8977649999999997</v>
      </c>
      <c r="D14" s="20">
        <v>-0.63894000000000029</v>
      </c>
      <c r="E14" s="20">
        <v>-4.404255</v>
      </c>
      <c r="F14" s="20">
        <v>-3.0432600000000001</v>
      </c>
      <c r="G14" s="20">
        <v>-2.0123799999999994</v>
      </c>
      <c r="H14" s="20">
        <v>-6.6301850000000009</v>
      </c>
      <c r="I14" s="20"/>
      <c r="J14" s="20"/>
      <c r="K14" s="20"/>
      <c r="L14" s="20">
        <v>-10.555569999999999</v>
      </c>
      <c r="M14" s="20">
        <v>-30.425487499999999</v>
      </c>
      <c r="N14" s="20">
        <v>-46.785963636363633</v>
      </c>
      <c r="O14" s="20">
        <v>0.32775000000000004</v>
      </c>
      <c r="P14" s="20">
        <v>-2.9642875000000002</v>
      </c>
      <c r="Q14" s="20">
        <v>0.25397063636363637</v>
      </c>
      <c r="R14" s="20"/>
      <c r="S14" s="20"/>
      <c r="T14" s="20"/>
      <c r="U14" s="30">
        <v>-6.5312999999999999</v>
      </c>
      <c r="V14" s="72"/>
    </row>
    <row r="15" spans="1:22" x14ac:dyDescent="0.35">
      <c r="A15" s="57"/>
      <c r="B15" s="31" t="s">
        <v>14</v>
      </c>
      <c r="C15" s="21"/>
      <c r="D15" s="21"/>
      <c r="E15" s="21">
        <v>-2.9333333333333336</v>
      </c>
      <c r="F15" s="21">
        <v>2.0357142857142856</v>
      </c>
      <c r="G15" s="21"/>
      <c r="H15" s="21">
        <v>-4.8888888888888884</v>
      </c>
      <c r="I15" s="21"/>
      <c r="J15" s="21"/>
      <c r="K15" s="21">
        <v>-6.0444444444444443</v>
      </c>
      <c r="L15" s="21"/>
      <c r="M15" s="21"/>
      <c r="N15" s="21">
        <v>-9.6000000000000014</v>
      </c>
      <c r="O15" s="21"/>
      <c r="P15" s="21"/>
      <c r="Q15" s="21"/>
      <c r="R15" s="21"/>
      <c r="S15" s="21"/>
      <c r="T15" s="21"/>
      <c r="U15" s="31">
        <v>-4.8888888888888884</v>
      </c>
      <c r="V15" s="73"/>
    </row>
    <row r="16" spans="1:22" x14ac:dyDescent="0.35">
      <c r="A16" s="62" t="s">
        <v>25</v>
      </c>
      <c r="B16" s="30" t="s">
        <v>6</v>
      </c>
      <c r="C16" s="20">
        <v>-13.5444</v>
      </c>
      <c r="D16" s="20">
        <v>-13.709849999999999</v>
      </c>
      <c r="E16" s="20">
        <v>-13.310700000000001</v>
      </c>
      <c r="F16" s="20">
        <v>-14.6014</v>
      </c>
      <c r="G16" s="20">
        <v>-12.604800000000001</v>
      </c>
      <c r="H16" s="20">
        <v>-19.032599999999999</v>
      </c>
      <c r="I16" s="20"/>
      <c r="J16" s="20"/>
      <c r="K16" s="20"/>
      <c r="L16" s="20">
        <v>-5.4230769230769234</v>
      </c>
      <c r="M16" s="20">
        <v>-11.442427906976745</v>
      </c>
      <c r="N16" s="20">
        <v>-22.577777777777776</v>
      </c>
      <c r="O16" s="20">
        <v>4.8635833333333327</v>
      </c>
      <c r="P16" s="20">
        <v>-13.87399090909091</v>
      </c>
      <c r="Q16" s="20"/>
      <c r="R16" s="20">
        <v>-2</v>
      </c>
      <c r="S16" s="20">
        <v>-2.6923076923076925</v>
      </c>
      <c r="T16" s="20">
        <v>0</v>
      </c>
      <c r="U16" s="30">
        <v>-12.271000000000001</v>
      </c>
      <c r="V16" s="74">
        <v>-15.408200000000003</v>
      </c>
    </row>
    <row r="17" spans="1:22" x14ac:dyDescent="0.35">
      <c r="A17" s="56"/>
      <c r="B17" s="30" t="s">
        <v>17</v>
      </c>
      <c r="C17" s="20">
        <v>-40.044200000000004</v>
      </c>
      <c r="D17" s="20">
        <v>-42.928899999999999</v>
      </c>
      <c r="E17" s="20">
        <v>-44.6051</v>
      </c>
      <c r="F17" s="20">
        <v>-27.042200000000001</v>
      </c>
      <c r="G17" s="20">
        <v>7.8448275862068959</v>
      </c>
      <c r="H17" s="20">
        <v>-32.050099999999993</v>
      </c>
      <c r="I17" s="20"/>
      <c r="J17" s="20"/>
      <c r="K17" s="20"/>
      <c r="L17" s="20">
        <v>-42.803600000000003</v>
      </c>
      <c r="M17" s="20">
        <v>-40.779499999999999</v>
      </c>
      <c r="N17" s="20">
        <v>-55.890999999999998</v>
      </c>
      <c r="O17" s="20">
        <v>4.5631249999999994</v>
      </c>
      <c r="P17" s="20">
        <v>-13.21900909090909</v>
      </c>
      <c r="Q17" s="20"/>
      <c r="R17" s="20">
        <v>-10</v>
      </c>
      <c r="S17" s="20">
        <v>-26.92309375</v>
      </c>
      <c r="T17" s="20">
        <v>-71.428571428571431</v>
      </c>
      <c r="U17" s="30">
        <v>-26.923076923076923</v>
      </c>
      <c r="V17" s="72"/>
    </row>
    <row r="18" spans="1:22" x14ac:dyDescent="0.35">
      <c r="A18" s="56"/>
      <c r="B18" s="30" t="s">
        <v>8</v>
      </c>
      <c r="C18" s="20">
        <v>-4.4236800000000001</v>
      </c>
      <c r="D18" s="20">
        <v>-12.910799999999998</v>
      </c>
      <c r="E18" s="20">
        <v>-20.944450000000003</v>
      </c>
      <c r="F18" s="20">
        <v>-17.296600000000002</v>
      </c>
      <c r="G18" s="20">
        <v>-4.8635662499999999</v>
      </c>
      <c r="H18" s="20">
        <v>-11.566320000000001</v>
      </c>
      <c r="I18" s="20"/>
      <c r="J18" s="20"/>
      <c r="K18" s="20"/>
      <c r="L18" s="20">
        <v>-21.588149999999999</v>
      </c>
      <c r="M18" s="20">
        <v>-3.7137392857142864</v>
      </c>
      <c r="N18" s="20">
        <v>-27.951519999999999</v>
      </c>
      <c r="O18" s="20">
        <v>-4.1500019999999997</v>
      </c>
      <c r="P18" s="20">
        <v>-15.457418181818181</v>
      </c>
      <c r="Q18" s="20">
        <v>-17.727272727272727</v>
      </c>
      <c r="R18" s="20">
        <v>-1.8854772727272726</v>
      </c>
      <c r="S18" s="20">
        <v>-26.923085336538463</v>
      </c>
      <c r="T18" s="20">
        <v>-9.8901590909090906</v>
      </c>
      <c r="U18" s="30">
        <v>-10.390977272727273</v>
      </c>
      <c r="V18" s="72"/>
    </row>
    <row r="19" spans="1:22" x14ac:dyDescent="0.35">
      <c r="A19" s="57"/>
      <c r="B19" s="31" t="s">
        <v>14</v>
      </c>
      <c r="C19" s="21"/>
      <c r="D19" s="21"/>
      <c r="E19" s="21">
        <v>-3.2</v>
      </c>
      <c r="F19" s="21"/>
      <c r="G19" s="21">
        <v>9</v>
      </c>
      <c r="H19" s="21">
        <v>-5.2444444444444454</v>
      </c>
      <c r="I19" s="21"/>
      <c r="J19" s="21"/>
      <c r="K19" s="21">
        <v>-6.4</v>
      </c>
      <c r="L19" s="21"/>
      <c r="M19" s="21"/>
      <c r="N19" s="21">
        <v>-10.31111111111111</v>
      </c>
      <c r="O19" s="21"/>
      <c r="P19" s="21"/>
      <c r="Q19" s="21"/>
      <c r="R19" s="21"/>
      <c r="S19" s="21"/>
      <c r="T19" s="21"/>
      <c r="U19" s="30">
        <v>-5.2444444444444454</v>
      </c>
      <c r="V19" s="73"/>
    </row>
    <row r="20" spans="1:22" x14ac:dyDescent="0.35">
      <c r="A20" s="62" t="s">
        <v>5</v>
      </c>
      <c r="B20" s="30" t="s">
        <v>15</v>
      </c>
      <c r="C20" s="20">
        <v>-30.510950000000001</v>
      </c>
      <c r="D20" s="20">
        <v>-28.04805</v>
      </c>
      <c r="E20" s="20">
        <v>-24.062100000000001</v>
      </c>
      <c r="F20" s="20">
        <v>-29.991999999999997</v>
      </c>
      <c r="G20" s="20">
        <v>-13.248100000000001</v>
      </c>
      <c r="H20" s="20">
        <v>-15.627927777777778</v>
      </c>
      <c r="I20" s="20"/>
      <c r="J20" s="20"/>
      <c r="K20" s="20"/>
      <c r="L20" s="20">
        <v>-3.0500599999999998</v>
      </c>
      <c r="M20" s="20">
        <v>-5.6874999999999991</v>
      </c>
      <c r="N20" s="20">
        <v>-9.7433333333333323</v>
      </c>
      <c r="O20" s="20">
        <v>0.15389999999999998</v>
      </c>
      <c r="P20" s="20">
        <v>2.1428562499999999</v>
      </c>
      <c r="Q20" s="20">
        <v>-5.6369336818181814</v>
      </c>
      <c r="R20" s="20"/>
      <c r="S20" s="20">
        <v>-9.3379999999999992</v>
      </c>
      <c r="T20" s="20">
        <v>-27.142840909090914</v>
      </c>
      <c r="U20" s="32">
        <v>-14.922222222222224</v>
      </c>
      <c r="V20" s="74">
        <v>-2.8800000000000003</v>
      </c>
    </row>
    <row r="21" spans="1:22" x14ac:dyDescent="0.4">
      <c r="A21" s="56"/>
      <c r="B21" s="30" t="s">
        <v>6</v>
      </c>
      <c r="C21" s="42">
        <v>-11.164400000000001</v>
      </c>
      <c r="D21" s="42">
        <v>2.2227472131147543</v>
      </c>
      <c r="E21" s="42">
        <v>-0.18666666666666668</v>
      </c>
      <c r="F21" s="42">
        <v>-3.1922566666666667</v>
      </c>
      <c r="G21" s="42">
        <v>-2.9277291477272724</v>
      </c>
      <c r="H21" s="42">
        <v>-5.3599999999999994</v>
      </c>
      <c r="I21" s="42">
        <v>-4.8280000000000003</v>
      </c>
      <c r="J21" s="42">
        <v>12.620318181818183</v>
      </c>
      <c r="K21" s="42">
        <v>15.266744186046513</v>
      </c>
      <c r="L21" s="42">
        <v>-4.0110000000000001</v>
      </c>
      <c r="M21" s="42">
        <v>-4.2803977272727272</v>
      </c>
      <c r="N21" s="42">
        <v>-9.120000000000001</v>
      </c>
      <c r="O21" s="42">
        <v>-0.55384999999999995</v>
      </c>
      <c r="P21" s="42">
        <v>-0.93280488636363634</v>
      </c>
      <c r="Q21" s="42">
        <v>1.4545454545454546</v>
      </c>
      <c r="R21" s="42">
        <v>-4.7200000000000006</v>
      </c>
      <c r="S21" s="42">
        <v>1.9038461538461537</v>
      </c>
      <c r="T21" s="42">
        <v>-16.044046791443851</v>
      </c>
      <c r="U21" s="43">
        <v>-2.804651162790698</v>
      </c>
      <c r="V21" s="72"/>
    </row>
    <row r="22" spans="1:22" x14ac:dyDescent="0.35">
      <c r="A22" s="56"/>
      <c r="B22" s="30" t="s">
        <v>11</v>
      </c>
      <c r="C22" s="20">
        <v>-14.8118</v>
      </c>
      <c r="D22" s="20">
        <v>-21.759749999999997</v>
      </c>
      <c r="E22" s="20">
        <v>-24.490500000000001</v>
      </c>
      <c r="F22" s="20">
        <v>-22.572749999999999</v>
      </c>
      <c r="G22" s="20">
        <v>-22.970800000000001</v>
      </c>
      <c r="H22" s="20">
        <v>-35.617649999999998</v>
      </c>
      <c r="I22" s="20"/>
      <c r="J22" s="20"/>
      <c r="K22" s="20"/>
      <c r="L22" s="20">
        <v>-9.8430999999999997</v>
      </c>
      <c r="M22" s="20">
        <v>-17.7103</v>
      </c>
      <c r="N22" s="20">
        <v>-46.15740000000001</v>
      </c>
      <c r="O22" s="20">
        <v>-1.2197999999999998</v>
      </c>
      <c r="P22" s="20">
        <v>-3.5714312499999998</v>
      </c>
      <c r="Q22" s="20">
        <v>3.1571919090909093</v>
      </c>
      <c r="R22" s="20">
        <v>-3.6363750000000001</v>
      </c>
      <c r="S22" s="20">
        <v>-0.34740624999999997</v>
      </c>
      <c r="T22" s="20">
        <v>-27.811954061624647</v>
      </c>
      <c r="U22" s="30">
        <v>-15.9322</v>
      </c>
      <c r="V22" s="72"/>
    </row>
    <row r="23" spans="1:22" x14ac:dyDescent="0.35">
      <c r="A23" s="56"/>
      <c r="B23" s="30" t="s">
        <v>17</v>
      </c>
      <c r="C23" s="20">
        <v>-13.928449999999998</v>
      </c>
      <c r="D23" s="20">
        <v>-11.53435</v>
      </c>
      <c r="E23" s="20">
        <v>-9.9780099999999994</v>
      </c>
      <c r="F23" s="20">
        <v>-9.7047107142857136</v>
      </c>
      <c r="G23" s="20">
        <v>-10.625536363636364</v>
      </c>
      <c r="H23" s="20">
        <v>-8.6774249999999995</v>
      </c>
      <c r="I23" s="20"/>
      <c r="J23" s="20"/>
      <c r="K23" s="20"/>
      <c r="L23" s="20">
        <v>1.5431299999999999</v>
      </c>
      <c r="M23" s="20">
        <v>-2.9131887499999998</v>
      </c>
      <c r="N23" s="20">
        <v>-2.6919599999999995</v>
      </c>
      <c r="O23" s="20">
        <v>-0.14949999999999999</v>
      </c>
      <c r="P23" s="20">
        <v>-3.7636309090909088</v>
      </c>
      <c r="Q23" s="20">
        <v>4.5942521818181818</v>
      </c>
      <c r="R23" s="20">
        <v>-3.2</v>
      </c>
      <c r="S23" s="20">
        <v>-5.9321437499999998</v>
      </c>
      <c r="T23" s="20">
        <v>-0.21590909090909091</v>
      </c>
      <c r="U23" s="30">
        <v>-4.4377818181818176</v>
      </c>
      <c r="V23" s="72"/>
    </row>
    <row r="24" spans="1:22" x14ac:dyDescent="0.35">
      <c r="A24" s="56"/>
      <c r="B24" s="30" t="s">
        <v>4</v>
      </c>
      <c r="C24" s="20">
        <v>-4.1456749999999998</v>
      </c>
      <c r="D24" s="20">
        <v>-11.532435</v>
      </c>
      <c r="E24" s="20">
        <v>-5.4876946987951811</v>
      </c>
      <c r="F24" s="20">
        <v>-4.0557100000000004</v>
      </c>
      <c r="G24" s="20">
        <v>3.6</v>
      </c>
      <c r="H24" s="20">
        <v>5.1647783333333326</v>
      </c>
      <c r="I24" s="20"/>
      <c r="J24" s="20"/>
      <c r="K24" s="20">
        <v>30.407653340635271</v>
      </c>
      <c r="L24" s="20">
        <v>-4.3587999999999996</v>
      </c>
      <c r="M24" s="20">
        <v>5.0249999999999995</v>
      </c>
      <c r="N24" s="20">
        <v>3.458333333333333</v>
      </c>
      <c r="O24" s="20">
        <v>1.4318875</v>
      </c>
      <c r="P24" s="20">
        <v>-4.7125000000000004</v>
      </c>
      <c r="Q24" s="20">
        <v>3.3958868181818178</v>
      </c>
      <c r="R24" s="20">
        <v>0.35399999999999998</v>
      </c>
      <c r="S24" s="20">
        <v>9.0165624999999999E-2</v>
      </c>
      <c r="T24" s="20">
        <v>-6.803030681818182</v>
      </c>
      <c r="U24" s="30">
        <v>2.4</v>
      </c>
      <c r="V24" s="72"/>
    </row>
    <row r="25" spans="1:22" x14ac:dyDescent="0.35">
      <c r="A25" s="56"/>
      <c r="B25" s="30" t="s">
        <v>8</v>
      </c>
      <c r="C25" s="20">
        <v>-23.609400000000001</v>
      </c>
      <c r="D25" s="20">
        <v>-26.044649999999997</v>
      </c>
      <c r="E25" s="20">
        <v>-25.4468</v>
      </c>
      <c r="F25" s="20">
        <v>-23.022599999999997</v>
      </c>
      <c r="G25" s="20">
        <v>-3.334917857142857</v>
      </c>
      <c r="H25" s="20">
        <v>-1.6494295454545453</v>
      </c>
      <c r="I25" s="20"/>
      <c r="J25" s="20"/>
      <c r="K25" s="20"/>
      <c r="L25" s="20">
        <v>-14.900600000000001</v>
      </c>
      <c r="M25" s="20">
        <v>-3.0310199999999998</v>
      </c>
      <c r="N25" s="20">
        <v>-14.25</v>
      </c>
      <c r="O25" s="20">
        <v>1.2801250000000002</v>
      </c>
      <c r="P25" s="20">
        <v>-13.5714375</v>
      </c>
      <c r="Q25" s="20">
        <v>-14.545454545454547</v>
      </c>
      <c r="R25" s="20">
        <v>-2.4</v>
      </c>
      <c r="S25" s="20">
        <v>-0.85348750000000007</v>
      </c>
      <c r="T25" s="20">
        <v>-10.18181818181818</v>
      </c>
      <c r="U25" s="30">
        <v>-3.0310199999999998</v>
      </c>
      <c r="V25" s="72"/>
    </row>
    <row r="26" spans="1:22" ht="15" thickBot="1" x14ac:dyDescent="0.4">
      <c r="A26" s="63"/>
      <c r="B26" s="33" t="s">
        <v>14</v>
      </c>
      <c r="C26" s="23"/>
      <c r="D26" s="23">
        <v>1.583333333333333</v>
      </c>
      <c r="E26" s="23">
        <v>-6.1333333333333337</v>
      </c>
      <c r="F26" s="23"/>
      <c r="G26" s="23">
        <v>1.6875</v>
      </c>
      <c r="H26" s="23">
        <v>-3.6020599250936343</v>
      </c>
      <c r="I26" s="23"/>
      <c r="J26" s="23"/>
      <c r="K26" s="23">
        <v>-12.444444444444445</v>
      </c>
      <c r="L26" s="23"/>
      <c r="M26" s="23">
        <v>2.2909090909090906</v>
      </c>
      <c r="N26" s="23">
        <v>-19.911111111111111</v>
      </c>
      <c r="O26" s="23"/>
      <c r="P26" s="23"/>
      <c r="Q26" s="23"/>
      <c r="R26" s="23"/>
      <c r="S26" s="23"/>
      <c r="T26" s="23"/>
      <c r="U26" s="30">
        <v>-2.2750000000000004</v>
      </c>
      <c r="V26" s="75"/>
    </row>
    <row r="27" spans="1:22" ht="15" thickTop="1" x14ac:dyDescent="0.35">
      <c r="A27" s="30" t="s">
        <v>38</v>
      </c>
      <c r="B27" s="30"/>
      <c r="C27" s="20">
        <v>-1.3843706666666666</v>
      </c>
      <c r="D27" s="20">
        <v>-1.3073124999999999</v>
      </c>
      <c r="E27" s="20">
        <v>-1.8524072727272727</v>
      </c>
      <c r="F27" s="20">
        <v>-1.7815079999999996</v>
      </c>
      <c r="G27" s="20">
        <v>-2.7841849999999999</v>
      </c>
      <c r="H27" s="20">
        <v>-3.8445745454545452</v>
      </c>
      <c r="I27" s="20">
        <v>-0.86800600000000006</v>
      </c>
      <c r="J27" s="20">
        <v>1.0564687499999998</v>
      </c>
      <c r="K27" s="20">
        <v>-2.9925781818181818</v>
      </c>
      <c r="L27" s="20">
        <v>-1.261976</v>
      </c>
      <c r="M27" s="20">
        <v>-3.7933562500000004</v>
      </c>
      <c r="N27" s="20">
        <v>-11.663625</v>
      </c>
      <c r="O27" s="20">
        <v>-1.083</v>
      </c>
      <c r="P27" s="20">
        <v>-5.915343749999999</v>
      </c>
      <c r="Q27" s="20">
        <v>-4.0218181818181815</v>
      </c>
      <c r="R27" s="20">
        <v>-3.2</v>
      </c>
      <c r="S27" s="20">
        <v>-3.8392852777777779</v>
      </c>
      <c r="T27" s="20">
        <v>-7.2443636363636372</v>
      </c>
      <c r="U27" s="34"/>
      <c r="V27" s="80">
        <v>-2.7147662974683548</v>
      </c>
    </row>
    <row r="28" spans="1:22" ht="15" thickBot="1" x14ac:dyDescent="0.4">
      <c r="A28" s="35" t="s">
        <v>37</v>
      </c>
      <c r="B28" s="36"/>
      <c r="C28" s="64">
        <v>-1.4176080000000002</v>
      </c>
      <c r="D28" s="64"/>
      <c r="E28" s="64"/>
      <c r="F28" s="64">
        <v>-2.6989887974683544</v>
      </c>
      <c r="G28" s="64"/>
      <c r="H28" s="64"/>
      <c r="I28" s="64">
        <v>-0.34513600000000005</v>
      </c>
      <c r="J28" s="64"/>
      <c r="K28" s="64"/>
      <c r="L28" s="64">
        <v>-3.9822439999999997</v>
      </c>
      <c r="M28" s="64"/>
      <c r="N28" s="64"/>
      <c r="O28" s="64">
        <v>-2.8689999999999998</v>
      </c>
      <c r="P28" s="64"/>
      <c r="Q28" s="64"/>
      <c r="R28" s="64">
        <v>-4.5882330000000007</v>
      </c>
      <c r="S28" s="64"/>
      <c r="T28" s="64"/>
      <c r="U28" s="36"/>
      <c r="V28" s="81"/>
    </row>
    <row r="29" spans="1:22" x14ac:dyDescent="0.35">
      <c r="A29" s="58" t="s">
        <v>36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</row>
    <row r="30" spans="1:22" x14ac:dyDescent="0.4">
      <c r="A30" s="31" t="s">
        <v>1</v>
      </c>
      <c r="B30" s="31" t="s">
        <v>0</v>
      </c>
      <c r="C30" s="41">
        <v>-10.020899999999999</v>
      </c>
      <c r="D30" s="41">
        <v>-8.5359700000000007</v>
      </c>
      <c r="E30" s="41">
        <v>-7.199069999999999</v>
      </c>
      <c r="F30" s="41">
        <v>-4.1278550000000003</v>
      </c>
      <c r="G30" s="41">
        <v>-4.1868749999999997</v>
      </c>
      <c r="H30" s="41">
        <v>-6.9977837614678897</v>
      </c>
      <c r="I30" s="41">
        <v>-0.92399999999999993</v>
      </c>
      <c r="J30" s="41">
        <v>8.4910434782608686</v>
      </c>
      <c r="K30" s="41">
        <v>-6.2222222222222223</v>
      </c>
      <c r="L30" s="41">
        <v>-6.1083792857142853</v>
      </c>
      <c r="M30" s="41">
        <v>-6.1946163636363636</v>
      </c>
      <c r="N30" s="41">
        <v>-18.159999999999997</v>
      </c>
      <c r="O30" s="41">
        <v>-1.3935801666666667</v>
      </c>
      <c r="P30" s="41">
        <v>-11.285399999999999</v>
      </c>
      <c r="Q30" s="41">
        <v>-8.8947300000000009</v>
      </c>
      <c r="R30" s="41">
        <v>-3.0951500000000003</v>
      </c>
      <c r="S30" s="41">
        <v>-4.875</v>
      </c>
      <c r="T30" s="41">
        <v>-9.2000000000000011</v>
      </c>
      <c r="U30" s="37">
        <v>-6.4459200000000001</v>
      </c>
      <c r="V30" s="76">
        <v>-6.4459200000000001</v>
      </c>
    </row>
    <row r="31" spans="1:22" x14ac:dyDescent="0.35">
      <c r="A31" s="59" t="s">
        <v>10</v>
      </c>
      <c r="B31" s="30" t="s">
        <v>13</v>
      </c>
      <c r="C31" s="20">
        <v>-1.2454800000000001</v>
      </c>
      <c r="D31" s="20">
        <v>-2.3369</v>
      </c>
      <c r="E31" s="20">
        <v>-2.5318036363636365</v>
      </c>
      <c r="F31" s="20">
        <v>-1.122052</v>
      </c>
      <c r="G31" s="20">
        <v>-3.2080437499999994</v>
      </c>
      <c r="H31" s="20">
        <v>-4.3384727272727268</v>
      </c>
      <c r="I31" s="20">
        <v>-0.82296800000000003</v>
      </c>
      <c r="J31" s="20">
        <v>-0.26467500000000005</v>
      </c>
      <c r="K31" s="20">
        <v>-2.0968945454545453</v>
      </c>
      <c r="L31" s="20">
        <v>-1.0970340000000001</v>
      </c>
      <c r="M31" s="20">
        <v>-5.0623593749999998</v>
      </c>
      <c r="N31" s="20">
        <v>-12.940800000000001</v>
      </c>
      <c r="O31" s="20">
        <v>-1.6696249999999999</v>
      </c>
      <c r="P31" s="20">
        <v>-3.7636309090909088</v>
      </c>
      <c r="Q31" s="20">
        <v>-6.6992000000000012</v>
      </c>
      <c r="R31" s="20">
        <v>-2</v>
      </c>
      <c r="S31" s="20">
        <v>-2.6923076923076925</v>
      </c>
      <c r="T31" s="20">
        <v>-7.4272727272727259</v>
      </c>
      <c r="U31" s="30">
        <v>-2.5862395454545455</v>
      </c>
      <c r="V31" s="76">
        <v>-1.6082479999999999</v>
      </c>
    </row>
    <row r="32" spans="1:22" x14ac:dyDescent="0.35">
      <c r="A32" s="59"/>
      <c r="B32" s="30" t="s">
        <v>16</v>
      </c>
      <c r="C32" s="20">
        <v>20.700541666666666</v>
      </c>
      <c r="D32" s="20">
        <v>-2.5862068965517242</v>
      </c>
      <c r="E32" s="20">
        <v>24.450632142857145</v>
      </c>
      <c r="F32" s="20">
        <v>4.6102941176470589</v>
      </c>
      <c r="G32" s="20">
        <v>3.8249999999999997</v>
      </c>
      <c r="H32" s="20">
        <v>5.625</v>
      </c>
      <c r="I32" s="20"/>
      <c r="J32" s="20">
        <v>-7.7586206896551726</v>
      </c>
      <c r="K32" s="20"/>
      <c r="L32" s="20">
        <v>18.871375</v>
      </c>
      <c r="M32" s="20">
        <v>5.9249999999999998</v>
      </c>
      <c r="N32" s="20">
        <v>5.5714285714285712</v>
      </c>
      <c r="O32" s="20"/>
      <c r="P32" s="20">
        <v>5.03125</v>
      </c>
      <c r="Q32" s="20"/>
      <c r="R32" s="20">
        <v>-3.5681818181818179</v>
      </c>
      <c r="S32" s="20">
        <v>-3.1064999999999996</v>
      </c>
      <c r="T32" s="20">
        <v>-5.8436363636363637</v>
      </c>
      <c r="U32" s="30">
        <v>5.083333333333333</v>
      </c>
    </row>
    <row r="33" spans="1:22" x14ac:dyDescent="0.35">
      <c r="A33" s="59"/>
      <c r="B33" s="30" t="s">
        <v>35</v>
      </c>
      <c r="C33" s="20">
        <v>-8.0996866666666669</v>
      </c>
      <c r="D33" s="20"/>
      <c r="E33" s="20">
        <v>6.566008715713922</v>
      </c>
      <c r="F33" s="20">
        <v>8.0187359447004614</v>
      </c>
      <c r="G33" s="20">
        <v>-1.9084569620253165</v>
      </c>
      <c r="H33" s="20">
        <v>-0.37166238532110091</v>
      </c>
      <c r="I33" s="20"/>
      <c r="J33" s="20"/>
      <c r="K33" s="20">
        <v>17.349397590361448</v>
      </c>
      <c r="L33" s="20">
        <v>0.48557414965986401</v>
      </c>
      <c r="M33" s="20">
        <v>-0.11082812500000001</v>
      </c>
      <c r="N33" s="20">
        <v>-5.387207272727272</v>
      </c>
      <c r="O33" s="20">
        <v>-2.1</v>
      </c>
      <c r="P33" s="20">
        <v>-10.71875</v>
      </c>
      <c r="Q33" s="20">
        <v>-18.472727272727269</v>
      </c>
      <c r="R33" s="20"/>
      <c r="S33" s="20"/>
      <c r="T33" s="20">
        <v>-1.5294109999999999</v>
      </c>
      <c r="U33" s="30">
        <v>-0.75160613532110088</v>
      </c>
    </row>
    <row r="34" spans="1:22" x14ac:dyDescent="0.35">
      <c r="A34" s="59"/>
      <c r="B34" s="30" t="s">
        <v>9</v>
      </c>
      <c r="C34" s="20">
        <v>0.95062000000000002</v>
      </c>
      <c r="D34" s="20">
        <v>1.740515625</v>
      </c>
      <c r="E34" s="20">
        <v>2.0913709090909092</v>
      </c>
      <c r="F34" s="20">
        <v>-2.9274366666666669</v>
      </c>
      <c r="G34" s="20">
        <v>-8.7952496721311473</v>
      </c>
      <c r="H34" s="20">
        <v>-23.132535714285712</v>
      </c>
      <c r="I34" s="20"/>
      <c r="J34" s="20"/>
      <c r="K34" s="20"/>
      <c r="L34" s="20">
        <v>1.0722720000000001</v>
      </c>
      <c r="M34" s="20">
        <v>-3.7933562500000004</v>
      </c>
      <c r="N34" s="20">
        <v>-8.9808000000000003</v>
      </c>
      <c r="O34" s="20">
        <v>-1.15909</v>
      </c>
      <c r="P34" s="20">
        <v>-1.8281250000000002</v>
      </c>
      <c r="Q34" s="20">
        <v>-1.4545454545454546</v>
      </c>
      <c r="R34" s="20">
        <v>-3.4297500000000003</v>
      </c>
      <c r="S34" s="20">
        <v>-4.2189999999999994</v>
      </c>
      <c r="T34" s="20">
        <v>20.25</v>
      </c>
      <c r="U34" s="30">
        <v>0.20019102272727274</v>
      </c>
    </row>
    <row r="35" spans="1:22" x14ac:dyDescent="0.35">
      <c r="A35" s="59"/>
      <c r="B35" s="30" t="s">
        <v>20</v>
      </c>
      <c r="C35" s="20">
        <v>-3.9504807692307691</v>
      </c>
      <c r="D35" s="20">
        <v>1.2505813953488369</v>
      </c>
      <c r="E35" s="20">
        <v>-4.2822614970645789</v>
      </c>
      <c r="F35" s="20">
        <v>-2.3512500000000003</v>
      </c>
      <c r="G35" s="20">
        <v>-1.4852655696202532</v>
      </c>
      <c r="H35" s="20">
        <v>-4.3869863013698627</v>
      </c>
      <c r="I35" s="20"/>
      <c r="J35" s="20"/>
      <c r="K35" s="20">
        <v>-24.880079545454542</v>
      </c>
      <c r="L35" s="20">
        <v>-2.181122448979592</v>
      </c>
      <c r="M35" s="20">
        <v>-3.352716455696203</v>
      </c>
      <c r="N35" s="20">
        <v>-13.569917777777778</v>
      </c>
      <c r="O35" s="20"/>
      <c r="P35" s="20">
        <v>-7.09375</v>
      </c>
      <c r="Q35" s="20"/>
      <c r="R35" s="20">
        <v>-4.6111250000000004</v>
      </c>
      <c r="S35" s="20">
        <v>-0.11194374999999999</v>
      </c>
      <c r="T35" s="20">
        <v>5.0909090909090899</v>
      </c>
      <c r="U35" s="30">
        <v>-4.1059000000000001</v>
      </c>
    </row>
    <row r="36" spans="1:22" x14ac:dyDescent="0.35">
      <c r="A36" s="59"/>
      <c r="B36" s="30" t="s">
        <v>23</v>
      </c>
      <c r="C36" s="20"/>
      <c r="D36" s="20"/>
      <c r="E36" s="20">
        <v>6.0463652499999991</v>
      </c>
      <c r="F36" s="20"/>
      <c r="G36" s="20"/>
      <c r="H36" s="20">
        <v>-0.24179400000000001</v>
      </c>
      <c r="I36" s="20"/>
      <c r="J36" s="20"/>
      <c r="K36" s="20"/>
      <c r="L36" s="20"/>
      <c r="M36" s="20"/>
      <c r="N36" s="20">
        <v>1.3328452500000001</v>
      </c>
      <c r="O36" s="20"/>
      <c r="P36" s="20"/>
      <c r="Q36" s="20"/>
      <c r="R36" s="20"/>
      <c r="S36" s="20"/>
      <c r="T36" s="20"/>
      <c r="U36" s="30">
        <v>1.7665440000000001</v>
      </c>
    </row>
    <row r="37" spans="1:22" x14ac:dyDescent="0.35">
      <c r="A37" s="59"/>
      <c r="B37" s="30" t="s">
        <v>24</v>
      </c>
      <c r="C37" s="20"/>
      <c r="D37" s="20"/>
      <c r="E37" s="20"/>
      <c r="F37" s="20"/>
      <c r="G37" s="20">
        <v>35.625</v>
      </c>
      <c r="H37" s="20">
        <v>-29.063507352941176</v>
      </c>
      <c r="I37" s="20"/>
      <c r="J37" s="20"/>
      <c r="K37" s="20">
        <v>-19.456741477272729</v>
      </c>
      <c r="L37" s="20"/>
      <c r="M37" s="20"/>
      <c r="N37" s="20"/>
      <c r="O37" s="20"/>
      <c r="P37" s="20"/>
      <c r="Q37" s="20"/>
      <c r="R37" s="20"/>
      <c r="S37" s="20"/>
      <c r="T37" s="20"/>
      <c r="U37" s="30">
        <v>-21.935940006684493</v>
      </c>
    </row>
    <row r="38" spans="1:22" ht="15" thickBot="1" x14ac:dyDescent="0.4">
      <c r="A38" s="60"/>
      <c r="B38" s="33" t="s">
        <v>2</v>
      </c>
      <c r="C38" s="23"/>
      <c r="D38" s="23">
        <v>16.777174730107959</v>
      </c>
      <c r="E38" s="23">
        <v>16.973425925925927</v>
      </c>
      <c r="F38" s="23">
        <v>-5.3879333333333328</v>
      </c>
      <c r="G38" s="23">
        <v>10.836908336665333</v>
      </c>
      <c r="H38" s="23">
        <v>11.35361111111111</v>
      </c>
      <c r="I38" s="23"/>
      <c r="J38" s="23">
        <v>17.352727272727275</v>
      </c>
      <c r="K38" s="23">
        <v>26.445999999999998</v>
      </c>
      <c r="L38" s="23">
        <v>-6.6029666666666671</v>
      </c>
      <c r="M38" s="23">
        <v>14.293643442622951</v>
      </c>
      <c r="N38" s="23">
        <v>14.329814814814815</v>
      </c>
      <c r="O38" s="23">
        <v>-0.55384999999999995</v>
      </c>
      <c r="P38" s="23">
        <v>-1.4285687499999999</v>
      </c>
      <c r="Q38" s="23">
        <v>-1.0433960909090909</v>
      </c>
      <c r="R38" s="23"/>
      <c r="S38" s="23">
        <v>-8.5714375</v>
      </c>
      <c r="T38" s="23">
        <v>-5.6000000000000005</v>
      </c>
      <c r="U38" s="30">
        <v>-0.52725</v>
      </c>
      <c r="V38" s="79"/>
    </row>
    <row r="39" spans="1:22" ht="15" thickTop="1" x14ac:dyDescent="0.35">
      <c r="A39" s="61" t="s">
        <v>34</v>
      </c>
      <c r="B39" s="38" t="s">
        <v>33</v>
      </c>
      <c r="C39" s="28">
        <v>-7.5181733333333334</v>
      </c>
      <c r="D39" s="28">
        <v>10.089795081967212</v>
      </c>
      <c r="E39" s="28">
        <v>0.99749999999999994</v>
      </c>
      <c r="F39" s="28">
        <v>-3.5482758620689658</v>
      </c>
      <c r="G39" s="28">
        <v>-5.848809523809523</v>
      </c>
      <c r="H39" s="28">
        <v>-7.68</v>
      </c>
      <c r="I39" s="28"/>
      <c r="J39" s="28">
        <v>10.535243083003952</v>
      </c>
      <c r="K39" s="28">
        <v>-6.0444444444444443</v>
      </c>
      <c r="L39" s="28">
        <v>-3.3266666666666667</v>
      </c>
      <c r="M39" s="28">
        <v>-5.8666666666666663</v>
      </c>
      <c r="N39" s="28">
        <v>-15.225</v>
      </c>
      <c r="O39" s="28">
        <v>-4.1500019999999997</v>
      </c>
      <c r="P39" s="28">
        <v>-5.1117647058823525</v>
      </c>
      <c r="Q39" s="28">
        <v>-24.675000000000004</v>
      </c>
      <c r="R39" s="28">
        <v>-2.7151500000000004</v>
      </c>
      <c r="S39" s="28">
        <v>-0.27998124999999996</v>
      </c>
      <c r="T39" s="28">
        <v>-12.989090909090908</v>
      </c>
      <c r="U39" s="38">
        <v>-5.8678787878787873</v>
      </c>
      <c r="V39" s="80">
        <v>-2.7147662974683548</v>
      </c>
    </row>
    <row r="40" spans="1:22" ht="15" thickBot="1" x14ac:dyDescent="0.4">
      <c r="A40" s="60"/>
      <c r="B40" s="39" t="s">
        <v>32</v>
      </c>
      <c r="C40" s="29">
        <v>-1.2454800000000001</v>
      </c>
      <c r="D40" s="29">
        <v>-1.3992393749999998</v>
      </c>
      <c r="E40" s="29">
        <v>-1.94312</v>
      </c>
      <c r="F40" s="29">
        <v>-1.7367650000000001</v>
      </c>
      <c r="G40" s="29">
        <v>-2.5263037267080746</v>
      </c>
      <c r="H40" s="29">
        <v>-3.6194633333333335</v>
      </c>
      <c r="I40" s="29">
        <v>-0.86800600000000006</v>
      </c>
      <c r="J40" s="29">
        <v>0.31260000000000004</v>
      </c>
      <c r="K40" s="29">
        <v>-2.7027054545454545</v>
      </c>
      <c r="L40" s="29">
        <v>-1.2409575918367346</v>
      </c>
      <c r="M40" s="29">
        <v>-3.6127541666666669</v>
      </c>
      <c r="N40" s="29">
        <v>-11.465818181818182</v>
      </c>
      <c r="O40" s="29">
        <v>-1.083</v>
      </c>
      <c r="P40" s="29">
        <v>-5.964708238636363</v>
      </c>
      <c r="Q40" s="29">
        <v>-3.8527581818181824</v>
      </c>
      <c r="R40" s="29">
        <v>-3.2295857142857143</v>
      </c>
      <c r="S40" s="29">
        <v>-4.875</v>
      </c>
      <c r="T40" s="29">
        <v>-6.3407272727272721</v>
      </c>
      <c r="U40" s="39">
        <v>-2.6066485454545454</v>
      </c>
      <c r="V40" s="81"/>
    </row>
    <row r="41" spans="1:22" ht="15" thickTop="1" x14ac:dyDescent="0.35">
      <c r="A41" s="19" t="s">
        <v>31</v>
      </c>
    </row>
    <row r="42" spans="1:22" x14ac:dyDescent="0.35">
      <c r="A42" s="19" t="s">
        <v>30</v>
      </c>
    </row>
    <row r="43" spans="1:22" x14ac:dyDescent="0.35">
      <c r="A43" s="19" t="s">
        <v>29</v>
      </c>
    </row>
  </sheetData>
  <mergeCells count="29">
    <mergeCell ref="V10:V15"/>
    <mergeCell ref="V16:V19"/>
    <mergeCell ref="V20:V26"/>
    <mergeCell ref="R28:T28"/>
    <mergeCell ref="V27:V28"/>
    <mergeCell ref="C28:E28"/>
    <mergeCell ref="F28:H28"/>
    <mergeCell ref="I28:K28"/>
    <mergeCell ref="L28:N28"/>
    <mergeCell ref="O28:Q28"/>
    <mergeCell ref="A10:A15"/>
    <mergeCell ref="A16:A19"/>
    <mergeCell ref="A20:A26"/>
    <mergeCell ref="A29:V29"/>
    <mergeCell ref="A31:A38"/>
    <mergeCell ref="A39:A40"/>
    <mergeCell ref="V39:V40"/>
    <mergeCell ref="V2:V3"/>
    <mergeCell ref="A4:A9"/>
    <mergeCell ref="V4:V9"/>
    <mergeCell ref="A2:A3"/>
    <mergeCell ref="B2:B3"/>
    <mergeCell ref="C2:E2"/>
    <mergeCell ref="F2:H2"/>
    <mergeCell ref="I2:K2"/>
    <mergeCell ref="L2:N2"/>
    <mergeCell ref="O2:Q2"/>
    <mergeCell ref="R2:T2"/>
    <mergeCell ref="U2:U3"/>
  </mergeCells>
  <phoneticPr fontId="4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2C0F-0338-402C-90E6-DB317CB3FD1B}">
  <dimension ref="A1:V43"/>
  <sheetViews>
    <sheetView workbookViewId="0">
      <selection activeCell="O21" sqref="O21"/>
    </sheetView>
  </sheetViews>
  <sheetFormatPr defaultColWidth="9.2109375" defaultRowHeight="14.6" x14ac:dyDescent="0.35"/>
  <cols>
    <col min="1" max="1" width="9.2109375" style="9"/>
    <col min="2" max="2" width="26" style="9" customWidth="1"/>
    <col min="3" max="20" width="6.85546875" style="9" customWidth="1"/>
    <col min="21" max="21" width="7.7109375" style="9" customWidth="1"/>
    <col min="22" max="22" width="6.85546875" style="44" customWidth="1"/>
    <col min="23" max="16384" width="9.2109375" style="9"/>
  </cols>
  <sheetData>
    <row r="1" spans="1:22" ht="15" thickBot="1" x14ac:dyDescent="0.4">
      <c r="A1" s="40" t="s">
        <v>54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2" ht="15" thickTop="1" x14ac:dyDescent="0.35">
      <c r="A2" s="48" t="s">
        <v>50</v>
      </c>
      <c r="B2" s="48" t="s">
        <v>49</v>
      </c>
      <c r="C2" s="46" t="s">
        <v>22</v>
      </c>
      <c r="D2" s="46"/>
      <c r="E2" s="46"/>
      <c r="F2" s="46" t="s">
        <v>19</v>
      </c>
      <c r="G2" s="46"/>
      <c r="H2" s="46"/>
      <c r="I2" s="46" t="s">
        <v>21</v>
      </c>
      <c r="J2" s="46"/>
      <c r="K2" s="46"/>
      <c r="L2" s="46" t="s">
        <v>18</v>
      </c>
      <c r="M2" s="46"/>
      <c r="N2" s="46"/>
      <c r="O2" s="46" t="s">
        <v>48</v>
      </c>
      <c r="P2" s="46"/>
      <c r="Q2" s="46"/>
      <c r="R2" s="46" t="s">
        <v>47</v>
      </c>
      <c r="S2" s="46"/>
      <c r="T2" s="46"/>
      <c r="U2" s="48" t="s">
        <v>46</v>
      </c>
      <c r="V2" s="55" t="s">
        <v>45</v>
      </c>
    </row>
    <row r="3" spans="1:22" ht="14.9" customHeight="1" thickBot="1" x14ac:dyDescent="0.4">
      <c r="A3" s="47"/>
      <c r="B3" s="47"/>
      <c r="C3" s="8" t="s">
        <v>3</v>
      </c>
      <c r="D3" s="8" t="s">
        <v>12</v>
      </c>
      <c r="E3" s="8" t="s">
        <v>7</v>
      </c>
      <c r="F3" s="8" t="s">
        <v>3</v>
      </c>
      <c r="G3" s="8" t="s">
        <v>12</v>
      </c>
      <c r="H3" s="8" t="s">
        <v>7</v>
      </c>
      <c r="I3" s="8" t="s">
        <v>3</v>
      </c>
      <c r="J3" s="8" t="s">
        <v>12</v>
      </c>
      <c r="K3" s="8" t="s">
        <v>7</v>
      </c>
      <c r="L3" s="8" t="s">
        <v>3</v>
      </c>
      <c r="M3" s="8" t="s">
        <v>12</v>
      </c>
      <c r="N3" s="8" t="s">
        <v>7</v>
      </c>
      <c r="O3" s="8" t="s">
        <v>3</v>
      </c>
      <c r="P3" s="8" t="s">
        <v>12</v>
      </c>
      <c r="Q3" s="8" t="s">
        <v>7</v>
      </c>
      <c r="R3" s="8" t="s">
        <v>3</v>
      </c>
      <c r="S3" s="8" t="s">
        <v>12</v>
      </c>
      <c r="T3" s="8" t="s">
        <v>7</v>
      </c>
      <c r="U3" s="47"/>
      <c r="V3" s="63"/>
    </row>
    <row r="4" spans="1:22" ht="15" thickTop="1" x14ac:dyDescent="0.35">
      <c r="A4" s="55" t="s">
        <v>27</v>
      </c>
      <c r="B4" s="20" t="s">
        <v>15</v>
      </c>
      <c r="C4" s="20">
        <v>-6.9088160755693604</v>
      </c>
      <c r="D4" s="20">
        <v>-6.5056810141169708</v>
      </c>
      <c r="E4" s="20">
        <v>-7.0526133131295952</v>
      </c>
      <c r="F4" s="20">
        <v>-15.292725411282049</v>
      </c>
      <c r="G4" s="20">
        <v>-12.312798016028786</v>
      </c>
      <c r="H4" s="20">
        <v>-20.246104428857748</v>
      </c>
      <c r="I4" s="20">
        <v>-1.2659380952380945</v>
      </c>
      <c r="J4" s="20">
        <v>-1.6689279761904756</v>
      </c>
      <c r="K4" s="20">
        <v>-6.3254843290043281</v>
      </c>
      <c r="L4" s="20">
        <v>-9.1330256185997865</v>
      </c>
      <c r="M4" s="20">
        <v>-12.529959105301549</v>
      </c>
      <c r="N4" s="20">
        <v>-25.647349832591406</v>
      </c>
      <c r="O4" s="20">
        <v>-2.014392519607842</v>
      </c>
      <c r="P4" s="20">
        <v>-10.598130175781252</v>
      </c>
      <c r="Q4" s="20">
        <v>-9.2286132231404974</v>
      </c>
      <c r="R4" s="20">
        <v>-5.4037885732323243</v>
      </c>
      <c r="S4" s="20">
        <v>-6.5952197802197814</v>
      </c>
      <c r="T4" s="20">
        <v>-18.177196599025979</v>
      </c>
      <c r="U4" s="20">
        <v>-11.108563772448459</v>
      </c>
      <c r="V4" s="55">
        <v>-8.1775058989813232</v>
      </c>
    </row>
    <row r="5" spans="1:22" x14ac:dyDescent="0.35">
      <c r="A5" s="56"/>
      <c r="B5" s="20" t="s">
        <v>6</v>
      </c>
      <c r="C5" s="20">
        <v>-9.2420112089728459</v>
      </c>
      <c r="D5" s="20">
        <v>-9.4340420916467949</v>
      </c>
      <c r="E5" s="20">
        <v>-9.0866943809225607</v>
      </c>
      <c r="F5" s="20">
        <v>-14.871377001207019</v>
      </c>
      <c r="G5" s="20">
        <v>-16.524991373409225</v>
      </c>
      <c r="H5" s="20">
        <v>-19.12607284620664</v>
      </c>
      <c r="I5" s="20">
        <v>-0.42710626666666679</v>
      </c>
      <c r="J5" s="20">
        <v>0.40856742511520733</v>
      </c>
      <c r="K5" s="20">
        <v>-2.7532290029325521</v>
      </c>
      <c r="L5" s="20">
        <v>-10.139276843102621</v>
      </c>
      <c r="M5" s="20">
        <v>-14.221633739865158</v>
      </c>
      <c r="N5" s="20">
        <v>-23.937862298266449</v>
      </c>
      <c r="O5" s="20">
        <v>-2.2820421206179433</v>
      </c>
      <c r="P5" s="20">
        <v>-6.0889062439839563</v>
      </c>
      <c r="Q5" s="20">
        <v>-9.9245307859848459</v>
      </c>
      <c r="R5" s="20">
        <v>-5.55</v>
      </c>
      <c r="S5" s="20">
        <v>-13.068722149999999</v>
      </c>
      <c r="T5" s="20">
        <v>-19.174348710575138</v>
      </c>
      <c r="U5" s="20">
        <v>-11.429102685443951</v>
      </c>
      <c r="V5" s="56"/>
    </row>
    <row r="6" spans="1:22" x14ac:dyDescent="0.35">
      <c r="A6" s="56"/>
      <c r="B6" s="20" t="s">
        <v>17</v>
      </c>
      <c r="C6" s="20">
        <v>-8.0656092857142809</v>
      </c>
      <c r="D6" s="20">
        <v>-7.6133254464285729</v>
      </c>
      <c r="E6" s="20">
        <v>-7.6684354851143013</v>
      </c>
      <c r="F6" s="20">
        <v>-19.927931230769232</v>
      </c>
      <c r="G6" s="20">
        <v>-22.241745759803919</v>
      </c>
      <c r="H6" s="20">
        <v>-27.580104792368129</v>
      </c>
      <c r="I6" s="20">
        <v>-0.4970527272727272</v>
      </c>
      <c r="J6" s="20">
        <v>-3.6826619318181826</v>
      </c>
      <c r="K6" s="20">
        <v>-7.1198259090909088</v>
      </c>
      <c r="L6" s="20">
        <v>-11.529986285714287</v>
      </c>
      <c r="M6" s="20">
        <v>-16.275617029689233</v>
      </c>
      <c r="N6" s="20">
        <v>-27.138997627272726</v>
      </c>
      <c r="O6" s="20">
        <v>-1.1369268518518516</v>
      </c>
      <c r="P6" s="20">
        <v>-11.716664952978059</v>
      </c>
      <c r="Q6" s="20">
        <v>-3.7019399999999991</v>
      </c>
      <c r="R6" s="20">
        <v>-9.1999999999999993</v>
      </c>
      <c r="S6" s="20">
        <v>-17.500000000000004</v>
      </c>
      <c r="T6" s="20">
        <v>-59.523809523809526</v>
      </c>
      <c r="U6" s="20">
        <v>-14.092773801557199</v>
      </c>
      <c r="V6" s="56"/>
    </row>
    <row r="7" spans="1:22" x14ac:dyDescent="0.35">
      <c r="A7" s="56"/>
      <c r="B7" s="20" t="s">
        <v>4</v>
      </c>
      <c r="C7" s="20">
        <v>0.59074246258503382</v>
      </c>
      <c r="D7" s="20">
        <v>2.2966990051020408</v>
      </c>
      <c r="E7" s="20">
        <v>3.4234369573283856</v>
      </c>
      <c r="F7" s="20">
        <v>0.17513627106227131</v>
      </c>
      <c r="G7" s="20">
        <v>6.9761600263771192E-2</v>
      </c>
      <c r="H7" s="20">
        <v>-0.67680453679653796</v>
      </c>
      <c r="I7" s="20">
        <v>0.22500466666666744</v>
      </c>
      <c r="J7" s="20">
        <v>1.0518370833333333</v>
      </c>
      <c r="K7" s="20">
        <v>-0.26095733333333254</v>
      </c>
      <c r="L7" s="20">
        <v>0.5337366319082375</v>
      </c>
      <c r="M7" s="20">
        <v>-1.4807435569098593</v>
      </c>
      <c r="N7" s="20">
        <v>-10.50498659384543</v>
      </c>
      <c r="O7" s="20">
        <v>-1.9146818181818188</v>
      </c>
      <c r="P7" s="20">
        <v>-8.5630615277777764</v>
      </c>
      <c r="Q7" s="20">
        <v>-3.6153272727272725</v>
      </c>
      <c r="R7" s="20">
        <v>-6.7495029473684225</v>
      </c>
      <c r="S7" s="20">
        <v>-22.621280769230765</v>
      </c>
      <c r="T7" s="20">
        <v>-20.172896881673886</v>
      </c>
      <c r="U7" s="20">
        <v>-1.2757757587775211</v>
      </c>
      <c r="V7" s="56"/>
    </row>
    <row r="8" spans="1:22" x14ac:dyDescent="0.35">
      <c r="A8" s="56"/>
      <c r="B8" s="20" t="s">
        <v>8</v>
      </c>
      <c r="C8" s="20">
        <v>-2.3822064999999992</v>
      </c>
      <c r="D8" s="20">
        <v>8.3711084975369374E-2</v>
      </c>
      <c r="E8" s="20">
        <v>-0.58891871900826398</v>
      </c>
      <c r="F8" s="20">
        <v>-2.394934512987013</v>
      </c>
      <c r="G8" s="20">
        <v>-5.7611535290476183</v>
      </c>
      <c r="H8" s="20">
        <v>-8.318066767638431</v>
      </c>
      <c r="I8" s="20">
        <v>-2.7127120000000007</v>
      </c>
      <c r="J8" s="20">
        <v>-1.6260917744252865</v>
      </c>
      <c r="K8" s="20">
        <v>-7.1549119524793392</v>
      </c>
      <c r="L8" s="20">
        <v>-1.5303241054421779</v>
      </c>
      <c r="M8" s="20">
        <v>-7.5863449090221851</v>
      </c>
      <c r="N8" s="20">
        <v>-20.704329987878786</v>
      </c>
      <c r="O8" s="20">
        <v>-1.827912666666667</v>
      </c>
      <c r="P8" s="20">
        <v>-5.2073652709790199</v>
      </c>
      <c r="Q8" s="20">
        <v>-23.992247272727269</v>
      </c>
      <c r="R8" s="20">
        <v>-2.5129934980237154</v>
      </c>
      <c r="S8" s="20">
        <v>-3.970908108974359</v>
      </c>
      <c r="T8" s="20">
        <v>-6.1692705544455544</v>
      </c>
      <c r="U8" s="20">
        <v>-5.6558726962531489</v>
      </c>
      <c r="V8" s="56"/>
    </row>
    <row r="9" spans="1:22" x14ac:dyDescent="0.35">
      <c r="A9" s="57"/>
      <c r="B9" s="21" t="s">
        <v>14</v>
      </c>
      <c r="C9" s="21"/>
      <c r="D9" s="21"/>
      <c r="E9" s="21">
        <v>-7.6444444444444439</v>
      </c>
      <c r="F9" s="21"/>
      <c r="G9" s="21">
        <v>-5.625</v>
      </c>
      <c r="H9" s="21">
        <v>-12.622222222222222</v>
      </c>
      <c r="I9" s="21"/>
      <c r="J9" s="21"/>
      <c r="K9" s="21">
        <v>-15.466666666666667</v>
      </c>
      <c r="L9" s="21">
        <v>0.24448979591836731</v>
      </c>
      <c r="M9" s="21">
        <v>-1.7548108108108109</v>
      </c>
      <c r="N9" s="21">
        <v>-17.934284743459056</v>
      </c>
      <c r="O9" s="21"/>
      <c r="P9" s="21"/>
      <c r="Q9" s="21"/>
      <c r="R9" s="21"/>
      <c r="S9" s="21"/>
      <c r="T9" s="21"/>
      <c r="U9" s="21">
        <v>-6.041928978716042</v>
      </c>
      <c r="V9" s="57"/>
    </row>
    <row r="10" spans="1:22" x14ac:dyDescent="0.35">
      <c r="A10" s="62" t="s">
        <v>26</v>
      </c>
      <c r="B10" s="20" t="s">
        <v>15</v>
      </c>
      <c r="C10" s="20">
        <v>-1.6165333333333329</v>
      </c>
      <c r="D10" s="20">
        <v>-1.7091133333333335</v>
      </c>
      <c r="E10" s="20">
        <v>-2.4569483333333335</v>
      </c>
      <c r="F10" s="20">
        <v>-2.0525033333333327</v>
      </c>
      <c r="G10" s="20">
        <v>-0.9213033333333337</v>
      </c>
      <c r="H10" s="20">
        <v>-0.44038166666666534</v>
      </c>
      <c r="I10" s="20"/>
      <c r="J10" s="20"/>
      <c r="K10" s="20"/>
      <c r="L10" s="20">
        <v>-1.8763371666666668</v>
      </c>
      <c r="M10" s="20">
        <v>-1.7263234374999998</v>
      </c>
      <c r="N10" s="20">
        <v>-4.6398756627196338</v>
      </c>
      <c r="O10" s="20">
        <v>-1.8034166666666664</v>
      </c>
      <c r="P10" s="20">
        <v>-8.3736354166666658</v>
      </c>
      <c r="Q10" s="20">
        <v>-6.9363183333333325</v>
      </c>
      <c r="R10" s="20"/>
      <c r="S10" s="20">
        <v>-7.5297648148148149</v>
      </c>
      <c r="T10" s="20"/>
      <c r="U10" s="20">
        <v>-3.5695305766001661</v>
      </c>
      <c r="V10" s="62">
        <v>-3.2831512731161023</v>
      </c>
    </row>
    <row r="11" spans="1:22" x14ac:dyDescent="0.35">
      <c r="A11" s="56"/>
      <c r="B11" s="20" t="s">
        <v>6</v>
      </c>
      <c r="C11" s="20">
        <v>-5.2094511947825115</v>
      </c>
      <c r="D11" s="20">
        <v>-3.1428817033245293</v>
      </c>
      <c r="E11" s="20">
        <v>-2.0984907361190683</v>
      </c>
      <c r="F11" s="20">
        <v>-2.3054259071310379</v>
      </c>
      <c r="G11" s="20">
        <v>-1.617356687906476</v>
      </c>
      <c r="H11" s="20">
        <v>-2.1919302333894737</v>
      </c>
      <c r="I11" s="20">
        <v>-11.013190886699508</v>
      </c>
      <c r="J11" s="20">
        <v>-5.7958494690695774</v>
      </c>
      <c r="K11" s="20">
        <v>-1.8290899774632241</v>
      </c>
      <c r="L11" s="20">
        <v>-2.309090629963487</v>
      </c>
      <c r="M11" s="20">
        <v>-3.9083006585427857</v>
      </c>
      <c r="N11" s="20">
        <v>-11.021921981552209</v>
      </c>
      <c r="O11" s="20">
        <v>-0.74219093469387765</v>
      </c>
      <c r="P11" s="20">
        <v>-1.3585307341269839</v>
      </c>
      <c r="Q11" s="20">
        <v>-1.0754808275058252</v>
      </c>
      <c r="R11" s="20">
        <v>-1.828194333333333</v>
      </c>
      <c r="S11" s="20">
        <v>-8.2533749489795927</v>
      </c>
      <c r="T11" s="20">
        <v>-3.4407553020979016</v>
      </c>
      <c r="U11" s="20">
        <v>-3.7064963470552552</v>
      </c>
      <c r="V11" s="56"/>
    </row>
    <row r="12" spans="1:22" x14ac:dyDescent="0.35">
      <c r="A12" s="56"/>
      <c r="B12" s="20" t="s">
        <v>17</v>
      </c>
      <c r="C12" s="20">
        <v>5.1248699999999996</v>
      </c>
      <c r="D12" s="20">
        <v>6.8788450000000001</v>
      </c>
      <c r="E12" s="20">
        <v>6.0438000000000001</v>
      </c>
      <c r="F12" s="20">
        <v>6.125165</v>
      </c>
      <c r="G12" s="20">
        <v>9.180534999999999</v>
      </c>
      <c r="H12" s="20">
        <v>12.532325</v>
      </c>
      <c r="I12" s="20"/>
      <c r="J12" s="20"/>
      <c r="K12" s="20"/>
      <c r="L12" s="20">
        <v>2.3458795000000001</v>
      </c>
      <c r="M12" s="20">
        <v>2.4918709375000003</v>
      </c>
      <c r="N12" s="20">
        <v>-1.7904995454545465</v>
      </c>
      <c r="O12" s="20">
        <v>-2.1415291666666665</v>
      </c>
      <c r="P12" s="20">
        <v>-6.0245187499999995</v>
      </c>
      <c r="Q12" s="20">
        <v>2.2919480000000001</v>
      </c>
      <c r="R12" s="20"/>
      <c r="S12" s="20"/>
      <c r="T12" s="20"/>
      <c r="U12" s="20">
        <v>3.4265876601731611</v>
      </c>
      <c r="V12" s="56"/>
    </row>
    <row r="13" spans="1:22" x14ac:dyDescent="0.35">
      <c r="A13" s="56"/>
      <c r="B13" s="20" t="s">
        <v>4</v>
      </c>
      <c r="C13" s="20">
        <v>8.314817187500001</v>
      </c>
      <c r="D13" s="20">
        <v>0.89411764705882257</v>
      </c>
      <c r="E13" s="20">
        <v>9.284795069712569</v>
      </c>
      <c r="F13" s="20"/>
      <c r="G13" s="20">
        <v>9.4441176470588246</v>
      </c>
      <c r="H13" s="20">
        <v>-0.47432432432432403</v>
      </c>
      <c r="I13" s="20"/>
      <c r="J13" s="20"/>
      <c r="K13" s="20"/>
      <c r="L13" s="20">
        <v>7.4517510416666664</v>
      </c>
      <c r="M13" s="20">
        <v>8.8852941176470583</v>
      </c>
      <c r="N13" s="20">
        <v>-2.2176450429000436</v>
      </c>
      <c r="O13" s="20"/>
      <c r="P13" s="20"/>
      <c r="Q13" s="20"/>
      <c r="R13" s="20"/>
      <c r="S13" s="20"/>
      <c r="T13" s="20"/>
      <c r="U13" s="20">
        <v>5.4864763463706963</v>
      </c>
      <c r="V13" s="56"/>
    </row>
    <row r="14" spans="1:22" x14ac:dyDescent="0.35">
      <c r="A14" s="56"/>
      <c r="B14" s="20" t="s">
        <v>8</v>
      </c>
      <c r="C14" s="20">
        <v>-4.8977649999999997</v>
      </c>
      <c r="D14" s="20">
        <v>-0.63894000000000029</v>
      </c>
      <c r="E14" s="20">
        <v>-4.404255</v>
      </c>
      <c r="F14" s="20">
        <v>-3.0432600000000001</v>
      </c>
      <c r="G14" s="20">
        <v>-2.0123799999999998</v>
      </c>
      <c r="H14" s="20">
        <v>-6.6301850000000009</v>
      </c>
      <c r="I14" s="20"/>
      <c r="J14" s="20"/>
      <c r="K14" s="20"/>
      <c r="L14" s="20">
        <v>-10.41418</v>
      </c>
      <c r="M14" s="20">
        <v>-28.40015</v>
      </c>
      <c r="N14" s="20">
        <v>-42.165154545454548</v>
      </c>
      <c r="O14" s="20">
        <v>0.32775000000000004</v>
      </c>
      <c r="P14" s="20">
        <v>-2.9642875000000002</v>
      </c>
      <c r="Q14" s="20">
        <v>0.25397063636363637</v>
      </c>
      <c r="R14" s="20"/>
      <c r="S14" s="20"/>
      <c r="T14" s="20"/>
      <c r="U14" s="20">
        <v>-13.687187964646467</v>
      </c>
      <c r="V14" s="56"/>
    </row>
    <row r="15" spans="1:22" x14ac:dyDescent="0.35">
      <c r="A15" s="57"/>
      <c r="B15" s="21" t="s">
        <v>14</v>
      </c>
      <c r="C15" s="21"/>
      <c r="D15" s="21"/>
      <c r="E15" s="21">
        <v>-2.9333333333333336</v>
      </c>
      <c r="F15" s="21">
        <v>2.0357142857142856</v>
      </c>
      <c r="G15" s="21"/>
      <c r="H15" s="21">
        <v>-4.8888888888888884</v>
      </c>
      <c r="I15" s="21"/>
      <c r="J15" s="21"/>
      <c r="K15" s="21">
        <v>-6.0444444444444443</v>
      </c>
      <c r="L15" s="21"/>
      <c r="M15" s="21"/>
      <c r="N15" s="21">
        <v>-9.6000000000000014</v>
      </c>
      <c r="O15" s="21"/>
      <c r="P15" s="21"/>
      <c r="Q15" s="21"/>
      <c r="R15" s="21"/>
      <c r="S15" s="21"/>
      <c r="T15" s="21"/>
      <c r="U15" s="21">
        <v>-4.2861904761904768</v>
      </c>
      <c r="V15" s="57"/>
    </row>
    <row r="16" spans="1:22" x14ac:dyDescent="0.35">
      <c r="A16" s="62" t="s">
        <v>25</v>
      </c>
      <c r="B16" s="20" t="s">
        <v>6</v>
      </c>
      <c r="C16" s="20">
        <v>-27.029133333333331</v>
      </c>
      <c r="D16" s="20">
        <v>-27.213491860465115</v>
      </c>
      <c r="E16" s="20">
        <v>-31.120872602739727</v>
      </c>
      <c r="F16" s="20">
        <v>-29.433534615384616</v>
      </c>
      <c r="G16" s="20">
        <v>-29.51397364341085</v>
      </c>
      <c r="H16" s="20">
        <v>-36.948681506849312</v>
      </c>
      <c r="I16" s="20"/>
      <c r="J16" s="20"/>
      <c r="K16" s="20"/>
      <c r="L16" s="20">
        <v>-14.417086396609925</v>
      </c>
      <c r="M16" s="20">
        <v>-26.000934711455645</v>
      </c>
      <c r="N16" s="20">
        <v>-34.811118644149694</v>
      </c>
      <c r="O16" s="20">
        <v>4.8635833333333327</v>
      </c>
      <c r="P16" s="20">
        <v>-14.088413181818181</v>
      </c>
      <c r="Q16" s="20"/>
      <c r="R16" s="20">
        <v>-2.5</v>
      </c>
      <c r="S16" s="20">
        <v>-9.4170036057692315</v>
      </c>
      <c r="T16" s="20">
        <v>-10.714291396103897</v>
      </c>
      <c r="U16" s="20">
        <v>-21.242580781388728</v>
      </c>
      <c r="V16" s="62">
        <v>-20.239735701374027</v>
      </c>
    </row>
    <row r="17" spans="1:22" x14ac:dyDescent="0.35">
      <c r="A17" s="56"/>
      <c r="B17" s="20" t="s">
        <v>17</v>
      </c>
      <c r="C17" s="20">
        <v>-36.392099999999999</v>
      </c>
      <c r="D17" s="20">
        <v>-34.807785714285714</v>
      </c>
      <c r="E17" s="20">
        <v>-39.243616666666661</v>
      </c>
      <c r="F17" s="20">
        <v>-22.823171428571428</v>
      </c>
      <c r="G17" s="20">
        <v>-6.5634293070013143</v>
      </c>
      <c r="H17" s="20">
        <v>-13.706229482401653</v>
      </c>
      <c r="I17" s="20"/>
      <c r="J17" s="20"/>
      <c r="K17" s="20"/>
      <c r="L17" s="20">
        <v>-40.755283333333331</v>
      </c>
      <c r="M17" s="20">
        <v>-15.174662987012988</v>
      </c>
      <c r="N17" s="20">
        <v>-18.940248571428569</v>
      </c>
      <c r="O17" s="20">
        <v>4.5631249999999994</v>
      </c>
      <c r="P17" s="20">
        <v>-14.356140909090906</v>
      </c>
      <c r="Q17" s="20"/>
      <c r="R17" s="20">
        <v>-5.75</v>
      </c>
      <c r="S17" s="20">
        <v>-31.014266025641032</v>
      </c>
      <c r="T17" s="20">
        <v>-65.259769775678876</v>
      </c>
      <c r="U17" s="20">
        <v>-24.344482574354679</v>
      </c>
      <c r="V17" s="56"/>
    </row>
    <row r="18" spans="1:22" x14ac:dyDescent="0.35">
      <c r="A18" s="56"/>
      <c r="B18" s="20" t="s">
        <v>8</v>
      </c>
      <c r="C18" s="20">
        <v>-4.4806877777777778</v>
      </c>
      <c r="D18" s="20">
        <v>-9.6215797619047621</v>
      </c>
      <c r="E18" s="20">
        <v>-20.944450000000003</v>
      </c>
      <c r="F18" s="20">
        <v>-17.296600000000002</v>
      </c>
      <c r="G18" s="20">
        <v>-5.1779488293650786</v>
      </c>
      <c r="H18" s="20">
        <v>-15.297086399999998</v>
      </c>
      <c r="I18" s="20"/>
      <c r="J18" s="20"/>
      <c r="K18" s="20"/>
      <c r="L18" s="20">
        <v>-21.588149999999999</v>
      </c>
      <c r="M18" s="20">
        <v>-8.057809696115287</v>
      </c>
      <c r="N18" s="20">
        <v>-32.911301599999994</v>
      </c>
      <c r="O18" s="20">
        <v>-4.1500019999999997</v>
      </c>
      <c r="P18" s="20">
        <v>-14.673528920454547</v>
      </c>
      <c r="Q18" s="20">
        <v>-17.727272727272727</v>
      </c>
      <c r="R18" s="20">
        <v>-3.8782962121212119</v>
      </c>
      <c r="S18" s="20">
        <v>-29.247640144230772</v>
      </c>
      <c r="T18" s="20">
        <v>-16.107302266639614</v>
      </c>
      <c r="U18" s="20">
        <v>-13.362136574937269</v>
      </c>
      <c r="V18" s="56"/>
    </row>
    <row r="19" spans="1:22" x14ac:dyDescent="0.35">
      <c r="A19" s="57"/>
      <c r="B19" s="21" t="s">
        <v>14</v>
      </c>
      <c r="C19" s="21"/>
      <c r="D19" s="21"/>
      <c r="E19" s="21">
        <v>-3.2</v>
      </c>
      <c r="F19" s="21"/>
      <c r="G19" s="21">
        <v>9</v>
      </c>
      <c r="H19" s="21">
        <v>-5.2444444444444454</v>
      </c>
      <c r="I19" s="21"/>
      <c r="J19" s="21"/>
      <c r="K19" s="21">
        <v>-6.4</v>
      </c>
      <c r="L19" s="21"/>
      <c r="M19" s="21"/>
      <c r="N19" s="21">
        <v>-10.31111111111111</v>
      </c>
      <c r="O19" s="21"/>
      <c r="P19" s="21"/>
      <c r="Q19" s="21"/>
      <c r="R19" s="21"/>
      <c r="S19" s="21"/>
      <c r="T19" s="21"/>
      <c r="U19" s="20">
        <v>-3.2311111111111108</v>
      </c>
      <c r="V19" s="57"/>
    </row>
    <row r="20" spans="1:22" x14ac:dyDescent="0.35">
      <c r="A20" s="62" t="s">
        <v>5</v>
      </c>
      <c r="B20" s="20" t="s">
        <v>15</v>
      </c>
      <c r="C20" s="20">
        <v>-37.311364999999995</v>
      </c>
      <c r="D20" s="20">
        <v>-35.430624999999999</v>
      </c>
      <c r="E20" s="20">
        <v>-30.408574999999995</v>
      </c>
      <c r="F20" s="20">
        <v>-38.187214166666664</v>
      </c>
      <c r="G20" s="20">
        <v>-23.227030555555555</v>
      </c>
      <c r="H20" s="20">
        <v>-22.463021604938277</v>
      </c>
      <c r="I20" s="20"/>
      <c r="J20" s="20"/>
      <c r="K20" s="20"/>
      <c r="L20" s="20">
        <v>-20.735473121212127</v>
      </c>
      <c r="M20" s="20">
        <v>-15.878593175287357</v>
      </c>
      <c r="N20" s="20">
        <v>-15.068697442067737</v>
      </c>
      <c r="O20" s="20">
        <v>0.15389999999999998</v>
      </c>
      <c r="P20" s="20">
        <v>2.3214281250000002</v>
      </c>
      <c r="Q20" s="20">
        <v>-5.6369336818181814</v>
      </c>
      <c r="R20" s="20"/>
      <c r="S20" s="20">
        <v>-11.987185151515149</v>
      </c>
      <c r="T20" s="20">
        <v>-34.761909090909093</v>
      </c>
      <c r="U20" s="22">
        <v>-21.519286147876198</v>
      </c>
      <c r="V20" s="62">
        <v>-6.3530328553310857</v>
      </c>
    </row>
    <row r="21" spans="1:22" x14ac:dyDescent="0.35">
      <c r="A21" s="56"/>
      <c r="B21" s="20" t="s">
        <v>6</v>
      </c>
      <c r="C21" s="20">
        <v>-14.724751188441189</v>
      </c>
      <c r="D21" s="20">
        <v>-4.2416688575634103</v>
      </c>
      <c r="E21" s="20">
        <v>-7.4658826586579776</v>
      </c>
      <c r="F21" s="20">
        <v>-4.4651232758326955</v>
      </c>
      <c r="G21" s="20">
        <v>-4.0143184596162502</v>
      </c>
      <c r="H21" s="20">
        <v>-9.1425989603389404</v>
      </c>
      <c r="I21" s="20">
        <v>-4.8280000000000003</v>
      </c>
      <c r="J21" s="20">
        <v>15.22415676955894</v>
      </c>
      <c r="K21" s="20">
        <v>16.738451585623679</v>
      </c>
      <c r="L21" s="20">
        <v>-8.1684311671087499</v>
      </c>
      <c r="M21" s="20">
        <v>-4.7545073834414939</v>
      </c>
      <c r="N21" s="20">
        <v>-10.659435658130558</v>
      </c>
      <c r="O21" s="20">
        <v>0.12088940972222217</v>
      </c>
      <c r="P21" s="20">
        <v>-3.0742079403409091</v>
      </c>
      <c r="Q21" s="20">
        <v>4.4619173397129179</v>
      </c>
      <c r="R21" s="20">
        <v>-4.9175546666666667</v>
      </c>
      <c r="S21" s="20">
        <v>-1.4349816849816843</v>
      </c>
      <c r="T21" s="20">
        <v>-16.96291393733717</v>
      </c>
      <c r="U21" s="20">
        <v>-5.66039381115477</v>
      </c>
      <c r="V21" s="56"/>
    </row>
    <row r="22" spans="1:22" x14ac:dyDescent="0.35">
      <c r="A22" s="56"/>
      <c r="B22" s="20" t="s">
        <v>11</v>
      </c>
      <c r="C22" s="20">
        <v>-23.609400000000001</v>
      </c>
      <c r="D22" s="20">
        <v>-26.044649999999997</v>
      </c>
      <c r="E22" s="20">
        <v>-25.4468</v>
      </c>
      <c r="F22" s="20">
        <v>-23.022599999999997</v>
      </c>
      <c r="G22" s="20">
        <v>-4.302506966604823</v>
      </c>
      <c r="H22" s="20">
        <v>-5.3952315463244895</v>
      </c>
      <c r="I22" s="20"/>
      <c r="J22" s="20"/>
      <c r="K22" s="20"/>
      <c r="L22" s="20">
        <v>-10.912926666666666</v>
      </c>
      <c r="M22" s="20">
        <v>-5.1778714675324666</v>
      </c>
      <c r="N22" s="20">
        <v>-12.744986155606409</v>
      </c>
      <c r="O22" s="20">
        <v>1.2801250000000002</v>
      </c>
      <c r="P22" s="20">
        <v>-13.5714375</v>
      </c>
      <c r="Q22" s="20">
        <v>-12.853094797979796</v>
      </c>
      <c r="R22" s="20">
        <v>-2.4</v>
      </c>
      <c r="S22" s="20">
        <v>-0.81958897727272728</v>
      </c>
      <c r="T22" s="20">
        <v>-3.3632686670627852</v>
      </c>
      <c r="U22" s="20">
        <v>-7.3270758264178735</v>
      </c>
      <c r="V22" s="56"/>
    </row>
    <row r="23" spans="1:22" x14ac:dyDescent="0.35">
      <c r="A23" s="56"/>
      <c r="B23" s="20" t="s">
        <v>17</v>
      </c>
      <c r="C23" s="20">
        <v>-25.503836666666668</v>
      </c>
      <c r="D23" s="20">
        <v>-32.256133333333331</v>
      </c>
      <c r="E23" s="20">
        <v>-30.275173333333331</v>
      </c>
      <c r="F23" s="20">
        <v>-30.288698333333333</v>
      </c>
      <c r="G23" s="20">
        <v>-32.66112857142857</v>
      </c>
      <c r="H23" s="20">
        <v>-40.351366666666671</v>
      </c>
      <c r="I23" s="20"/>
      <c r="J23" s="20"/>
      <c r="K23" s="20"/>
      <c r="L23" s="20">
        <v>-18.423997111111106</v>
      </c>
      <c r="M23" s="20">
        <v>-24.666660833333331</v>
      </c>
      <c r="N23" s="20">
        <v>-39.00493373737374</v>
      </c>
      <c r="O23" s="20">
        <v>-0.5493983333333331</v>
      </c>
      <c r="P23" s="20">
        <v>-4.9999916666666664</v>
      </c>
      <c r="Q23" s="20">
        <v>0.47082563636363667</v>
      </c>
      <c r="R23" s="20">
        <v>-4.2222250000000008</v>
      </c>
      <c r="S23" s="20">
        <v>-0.34740624999999997</v>
      </c>
      <c r="T23" s="20">
        <v>-27.811954061624647</v>
      </c>
      <c r="U23" s="20">
        <v>-24.452120739162915</v>
      </c>
      <c r="V23" s="56"/>
    </row>
    <row r="24" spans="1:22" x14ac:dyDescent="0.35">
      <c r="A24" s="56"/>
      <c r="B24" s="20" t="s">
        <v>4</v>
      </c>
      <c r="C24" s="20">
        <v>-10.722904375000001</v>
      </c>
      <c r="D24" s="20">
        <v>-8.9479303125000023</v>
      </c>
      <c r="E24" s="20">
        <v>-7.6692681249999985</v>
      </c>
      <c r="F24" s="20">
        <v>-9.7725887500000006</v>
      </c>
      <c r="G24" s="20">
        <v>-7.0106718853953058</v>
      </c>
      <c r="H24" s="20">
        <v>-5.8958803979238743</v>
      </c>
      <c r="I24" s="20"/>
      <c r="J24" s="20"/>
      <c r="K24" s="20"/>
      <c r="L24" s="20">
        <v>-3.751961191979952</v>
      </c>
      <c r="M24" s="20">
        <v>-1.2854266549056632</v>
      </c>
      <c r="N24" s="20">
        <v>-0.54442148579217742</v>
      </c>
      <c r="O24" s="20">
        <v>-0.53762500000000013</v>
      </c>
      <c r="P24" s="20">
        <v>-5.7378564493293602</v>
      </c>
      <c r="Q24" s="20">
        <v>2.4566288863636365</v>
      </c>
      <c r="R24" s="20">
        <v>-3.1651326923076919</v>
      </c>
      <c r="S24" s="20">
        <v>-7.6714062499999995</v>
      </c>
      <c r="T24" s="20">
        <v>-0.16385421717171653</v>
      </c>
      <c r="U24" s="20">
        <v>-4.7457804905470615</v>
      </c>
      <c r="V24" s="56"/>
    </row>
    <row r="25" spans="1:22" x14ac:dyDescent="0.35">
      <c r="A25" s="56"/>
      <c r="B25" s="20" t="s">
        <v>8</v>
      </c>
      <c r="C25" s="20">
        <v>-8.910895</v>
      </c>
      <c r="D25" s="20">
        <v>-11.370872500000001</v>
      </c>
      <c r="E25" s="20">
        <v>-3.1996479518072287</v>
      </c>
      <c r="F25" s="20">
        <v>-9.3827383571428591</v>
      </c>
      <c r="G25" s="20">
        <v>3.6709265915781528</v>
      </c>
      <c r="H25" s="20">
        <v>5.4405929944162619</v>
      </c>
      <c r="I25" s="20"/>
      <c r="J25" s="20"/>
      <c r="K25" s="20">
        <v>26.405223165388829</v>
      </c>
      <c r="L25" s="20">
        <v>-7.0895562222222219</v>
      </c>
      <c r="M25" s="20">
        <v>3.2734565367157287</v>
      </c>
      <c r="N25" s="20">
        <v>3.9875315288054525</v>
      </c>
      <c r="O25" s="20">
        <v>1.4318875</v>
      </c>
      <c r="P25" s="20">
        <v>-5.7429525077922072</v>
      </c>
      <c r="Q25" s="20">
        <v>2.6871514848484845</v>
      </c>
      <c r="R25" s="20">
        <v>1.5311910984848482</v>
      </c>
      <c r="S25" s="20">
        <v>0.49254270833333341</v>
      </c>
      <c r="T25" s="20">
        <v>-3.9919501136363635</v>
      </c>
      <c r="U25" s="20">
        <v>1.7609868616053257</v>
      </c>
      <c r="V25" s="56"/>
    </row>
    <row r="26" spans="1:22" ht="15" thickBot="1" x14ac:dyDescent="0.4">
      <c r="A26" s="63"/>
      <c r="B26" s="23" t="s">
        <v>14</v>
      </c>
      <c r="C26" s="23"/>
      <c r="D26" s="23">
        <v>1.583333333333333</v>
      </c>
      <c r="E26" s="23">
        <v>-6.1333333333333337</v>
      </c>
      <c r="F26" s="23"/>
      <c r="G26" s="23">
        <v>1.6875</v>
      </c>
      <c r="H26" s="23">
        <v>-3.6020599250936338</v>
      </c>
      <c r="I26" s="23"/>
      <c r="J26" s="23"/>
      <c r="K26" s="23">
        <v>-12.444444444444445</v>
      </c>
      <c r="L26" s="23"/>
      <c r="M26" s="23">
        <v>0.43487940630797733</v>
      </c>
      <c r="N26" s="23">
        <v>-19.911111111111111</v>
      </c>
      <c r="O26" s="23"/>
      <c r="P26" s="23"/>
      <c r="Q26" s="23"/>
      <c r="R26" s="23"/>
      <c r="S26" s="23"/>
      <c r="T26" s="23"/>
      <c r="U26" s="20">
        <v>-4.1117537186818902</v>
      </c>
      <c r="V26" s="63"/>
    </row>
    <row r="27" spans="1:22" ht="15" thickTop="1" x14ac:dyDescent="0.35">
      <c r="A27" s="20" t="s">
        <v>38</v>
      </c>
      <c r="B27" s="20"/>
      <c r="C27" s="20">
        <v>-6.693713846036192</v>
      </c>
      <c r="D27" s="20">
        <v>-5.7791269242517762</v>
      </c>
      <c r="E27" s="20">
        <v>-5.2257992006428973</v>
      </c>
      <c r="F27" s="20">
        <v>-8.8903537588872172</v>
      </c>
      <c r="G27" s="20">
        <v>-6.4069966541477541</v>
      </c>
      <c r="H27" s="20">
        <v>-8.7379927149778638</v>
      </c>
      <c r="I27" s="20">
        <v>-1.3842236140905273</v>
      </c>
      <c r="J27" s="20">
        <v>1.266604740350743</v>
      </c>
      <c r="K27" s="20">
        <v>-1.7664988078951069</v>
      </c>
      <c r="L27" s="20">
        <v>-5.9429285202936164</v>
      </c>
      <c r="M27" s="20">
        <v>-6.9738596972415321</v>
      </c>
      <c r="N27" s="20">
        <v>-13.802894830532248</v>
      </c>
      <c r="O27" s="20">
        <v>-1.2891250924494</v>
      </c>
      <c r="P27" s="20">
        <v>-6.8830980793724379</v>
      </c>
      <c r="Q27" s="20">
        <v>-4.6856703118334178</v>
      </c>
      <c r="R27" s="20">
        <v>-4.0809667590612007</v>
      </c>
      <c r="S27" s="20">
        <v>-9.3940748759779122</v>
      </c>
      <c r="T27" s="20">
        <v>-12.486186283768905</v>
      </c>
      <c r="U27" s="24"/>
      <c r="V27" s="65">
        <v>-7.3021940464673269</v>
      </c>
    </row>
    <row r="28" spans="1:22" ht="15" thickBot="1" x14ac:dyDescent="0.4">
      <c r="A28" s="25" t="s">
        <v>37</v>
      </c>
      <c r="B28" s="26"/>
      <c r="C28" s="64">
        <v>-5.8899086664290392</v>
      </c>
      <c r="D28" s="64"/>
      <c r="E28" s="64"/>
      <c r="F28" s="64">
        <v>-7.8797195428000908</v>
      </c>
      <c r="G28" s="64"/>
      <c r="H28" s="64"/>
      <c r="I28" s="64">
        <v>-0.62116318914974855</v>
      </c>
      <c r="J28" s="64"/>
      <c r="K28" s="64"/>
      <c r="L28" s="64">
        <v>-9.1311276053649255</v>
      </c>
      <c r="M28" s="64"/>
      <c r="N28" s="64"/>
      <c r="O28" s="64">
        <v>-4.8316638960240583</v>
      </c>
      <c r="P28" s="64"/>
      <c r="Q28" s="64"/>
      <c r="R28" s="64">
        <v>-9.4868062340765071</v>
      </c>
      <c r="S28" s="64"/>
      <c r="T28" s="64"/>
      <c r="U28" s="26"/>
      <c r="V28" s="66"/>
    </row>
    <row r="29" spans="1:22" x14ac:dyDescent="0.35">
      <c r="A29" s="67" t="s">
        <v>36</v>
      </c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</row>
    <row r="30" spans="1:22" x14ac:dyDescent="0.35">
      <c r="A30" s="21" t="s">
        <v>1</v>
      </c>
      <c r="B30" s="21" t="s">
        <v>0</v>
      </c>
      <c r="C30" s="21">
        <v>-17.173366634770048</v>
      </c>
      <c r="D30" s="21">
        <v>-14.961262327526368</v>
      </c>
      <c r="E30" s="21">
        <v>-14.438470630784568</v>
      </c>
      <c r="F30" s="21">
        <v>-10.948686400999637</v>
      </c>
      <c r="G30" s="21">
        <v>-7.959688501855875</v>
      </c>
      <c r="H30" s="21">
        <v>-11.870464658418951</v>
      </c>
      <c r="I30" s="21">
        <v>-9.399047917599642</v>
      </c>
      <c r="J30" s="21">
        <v>2.4684562374007801</v>
      </c>
      <c r="K30" s="21">
        <v>-3.4435802536041589</v>
      </c>
      <c r="L30" s="21">
        <v>-12.622400887346039</v>
      </c>
      <c r="M30" s="21">
        <v>-10.596105471566652</v>
      </c>
      <c r="N30" s="21">
        <v>-21.775302035467753</v>
      </c>
      <c r="O30" s="21">
        <v>-1.5192135708802672</v>
      </c>
      <c r="P30" s="21">
        <v>-9.6427052409861904</v>
      </c>
      <c r="Q30" s="21">
        <v>-7.8436375982800968</v>
      </c>
      <c r="R30" s="21">
        <v>-4.5438105336538461</v>
      </c>
      <c r="S30" s="21">
        <v>-11.663335446251981</v>
      </c>
      <c r="T30" s="21">
        <v>-14.97254227654653</v>
      </c>
      <c r="U30" s="27">
        <v>-11.984866129921377</v>
      </c>
      <c r="V30" s="45">
        <f>+U30</f>
        <v>-11.984866129921377</v>
      </c>
    </row>
    <row r="31" spans="1:22" x14ac:dyDescent="0.35">
      <c r="A31" s="56" t="s">
        <v>10</v>
      </c>
      <c r="B31" s="20" t="s">
        <v>13</v>
      </c>
      <c r="C31" s="20">
        <v>-7.4739374464500488</v>
      </c>
      <c r="D31" s="20">
        <v>-7.632814006410257</v>
      </c>
      <c r="E31" s="20">
        <v>-7.2128890940102268</v>
      </c>
      <c r="F31" s="20">
        <v>-8.3337411693740435</v>
      </c>
      <c r="G31" s="20">
        <v>-8.9144798224813826</v>
      </c>
      <c r="H31" s="20">
        <v>-8.940312369000182</v>
      </c>
      <c r="I31" s="20">
        <v>-0.45619132631578796</v>
      </c>
      <c r="J31" s="20">
        <v>-0.42865769736842002</v>
      </c>
      <c r="K31" s="20">
        <v>-1.8224039903846152</v>
      </c>
      <c r="L31" s="20">
        <v>-5.1268295671459594</v>
      </c>
      <c r="M31" s="20">
        <v>-8.5212000819219398</v>
      </c>
      <c r="N31" s="20">
        <v>-16.112959257774136</v>
      </c>
      <c r="O31" s="20">
        <v>-1.6099392580645167</v>
      </c>
      <c r="P31" s="20">
        <v>-5.1513508559516055</v>
      </c>
      <c r="Q31" s="20">
        <v>-6.0579457142857152</v>
      </c>
      <c r="R31" s="20">
        <v>-3.2319888636363641</v>
      </c>
      <c r="S31" s="20">
        <v>-7.0207215920554873</v>
      </c>
      <c r="T31" s="20">
        <v>-15.318649085608268</v>
      </c>
      <c r="U31" s="20">
        <v>-7.8806962002658061</v>
      </c>
      <c r="V31" s="69">
        <v>-4.5960379458566436</v>
      </c>
    </row>
    <row r="32" spans="1:22" x14ac:dyDescent="0.35">
      <c r="A32" s="56"/>
      <c r="B32" s="20" t="s">
        <v>16</v>
      </c>
      <c r="C32" s="20">
        <v>21.241937499999999</v>
      </c>
      <c r="D32" s="20">
        <v>-2.5862068965517242</v>
      </c>
      <c r="E32" s="20">
        <v>25.042085714285715</v>
      </c>
      <c r="F32" s="20">
        <v>4.6102941176470589</v>
      </c>
      <c r="G32" s="20">
        <v>3.7845864165296397</v>
      </c>
      <c r="H32" s="20">
        <v>6.5780795555555542</v>
      </c>
      <c r="I32" s="20"/>
      <c r="J32" s="20">
        <v>-7.7586206896551726</v>
      </c>
      <c r="K32" s="20"/>
      <c r="L32" s="20">
        <v>14.255180555555555</v>
      </c>
      <c r="M32" s="20">
        <v>5.3618855438194002</v>
      </c>
      <c r="N32" s="20">
        <v>8.0319012333515794</v>
      </c>
      <c r="O32" s="20"/>
      <c r="P32" s="20">
        <v>6.71875</v>
      </c>
      <c r="Q32" s="20"/>
      <c r="R32" s="20">
        <v>-3.5681818181818179</v>
      </c>
      <c r="S32" s="20">
        <v>-3.1064999999999996</v>
      </c>
      <c r="T32" s="20">
        <v>-4.1963636363636372</v>
      </c>
      <c r="U32" s="20">
        <v>6.3512451204556628</v>
      </c>
      <c r="V32" s="68"/>
    </row>
    <row r="33" spans="1:22" x14ac:dyDescent="0.35">
      <c r="A33" s="56"/>
      <c r="B33" s="20" t="s">
        <v>35</v>
      </c>
      <c r="C33" s="20">
        <v>-7.1997333333333335</v>
      </c>
      <c r="D33" s="20"/>
      <c r="E33" s="20">
        <v>6.5660087157139211</v>
      </c>
      <c r="F33" s="20">
        <v>7.1434615101501828</v>
      </c>
      <c r="G33" s="20">
        <v>3.0287850861148593</v>
      </c>
      <c r="H33" s="20">
        <v>-2.0155497305512062</v>
      </c>
      <c r="I33" s="20"/>
      <c r="J33" s="20"/>
      <c r="K33" s="20">
        <v>17.349397590361448</v>
      </c>
      <c r="L33" s="20">
        <v>0.16537530259842062</v>
      </c>
      <c r="M33" s="20">
        <v>1.0755618475335831</v>
      </c>
      <c r="N33" s="20">
        <v>-4.0979541183171637</v>
      </c>
      <c r="O33" s="20">
        <v>-2.1</v>
      </c>
      <c r="P33" s="20">
        <v>-10.71875</v>
      </c>
      <c r="Q33" s="20">
        <v>-18.472727272727269</v>
      </c>
      <c r="R33" s="20"/>
      <c r="S33" s="20"/>
      <c r="T33" s="20">
        <v>1.1269330526315782</v>
      </c>
      <c r="U33" s="20">
        <v>-0.62009924211973477</v>
      </c>
      <c r="V33" s="68"/>
    </row>
    <row r="34" spans="1:22" x14ac:dyDescent="0.35">
      <c r="A34" s="56"/>
      <c r="B34" s="20" t="s">
        <v>9</v>
      </c>
      <c r="C34" s="20">
        <v>2.1264189999999985</v>
      </c>
      <c r="D34" s="20">
        <v>4.0227026494565221</v>
      </c>
      <c r="E34" s="20">
        <v>4.4887622529644258</v>
      </c>
      <c r="F34" s="20">
        <v>1.2509822807017545</v>
      </c>
      <c r="G34" s="20">
        <v>-7.0245292531442445</v>
      </c>
      <c r="H34" s="20">
        <v>-17.777184659090906</v>
      </c>
      <c r="I34" s="20"/>
      <c r="J34" s="20"/>
      <c r="K34" s="20"/>
      <c r="L34" s="20">
        <v>2.2416506033376127</v>
      </c>
      <c r="M34" s="20">
        <v>-1.3476317189235409</v>
      </c>
      <c r="N34" s="20">
        <v>-6.8136885656010691</v>
      </c>
      <c r="O34" s="20">
        <v>0.22544705656108596</v>
      </c>
      <c r="P34" s="20">
        <v>-2.5952395138888882</v>
      </c>
      <c r="Q34" s="20">
        <v>1.4337662337662336</v>
      </c>
      <c r="R34" s="20">
        <v>-3.3014807692307691</v>
      </c>
      <c r="S34" s="20">
        <v>-1.2266718835664334</v>
      </c>
      <c r="T34" s="20">
        <v>18.833509740259746</v>
      </c>
      <c r="U34" s="20">
        <v>2.2013121943969334</v>
      </c>
      <c r="V34" s="68"/>
    </row>
    <row r="35" spans="1:22" x14ac:dyDescent="0.35">
      <c r="A35" s="56"/>
      <c r="B35" s="20" t="s">
        <v>20</v>
      </c>
      <c r="C35" s="20">
        <v>-2.5237196581196577</v>
      </c>
      <c r="D35" s="20">
        <v>1.2505813953488372</v>
      </c>
      <c r="E35" s="20">
        <v>-4.5375601418786689</v>
      </c>
      <c r="F35" s="20">
        <v>-1.0506331795525901</v>
      </c>
      <c r="G35" s="20">
        <v>-0.40929548616866063</v>
      </c>
      <c r="H35" s="20">
        <v>-5.2682985401052465</v>
      </c>
      <c r="I35" s="20"/>
      <c r="J35" s="20"/>
      <c r="K35" s="20">
        <v>-25.414549242424243</v>
      </c>
      <c r="L35" s="20">
        <v>-2.7202898161095046</v>
      </c>
      <c r="M35" s="20">
        <v>-3.5189548179844334</v>
      </c>
      <c r="N35" s="20">
        <v>-10.707397243726129</v>
      </c>
      <c r="O35" s="20"/>
      <c r="P35" s="20">
        <v>-7.8203125</v>
      </c>
      <c r="Q35" s="20"/>
      <c r="R35" s="20">
        <v>-2.5560208333333332</v>
      </c>
      <c r="S35" s="20">
        <v>-0.262015</v>
      </c>
      <c r="T35" s="20">
        <v>4.5090909090909088</v>
      </c>
      <c r="U35" s="20">
        <v>-4.369700810484062</v>
      </c>
      <c r="V35" s="68"/>
    </row>
    <row r="36" spans="1:22" x14ac:dyDescent="0.35">
      <c r="A36" s="56"/>
      <c r="B36" s="20" t="s">
        <v>23</v>
      </c>
      <c r="C36" s="20"/>
      <c r="D36" s="20"/>
      <c r="E36" s="20">
        <v>4.0755189999999999</v>
      </c>
      <c r="F36" s="20"/>
      <c r="G36" s="20"/>
      <c r="H36" s="20">
        <v>1.4672686666666666</v>
      </c>
      <c r="I36" s="20"/>
      <c r="J36" s="20"/>
      <c r="K36" s="20"/>
      <c r="L36" s="20"/>
      <c r="M36" s="20"/>
      <c r="N36" s="20">
        <v>-0.59052158333333349</v>
      </c>
      <c r="O36" s="20"/>
      <c r="P36" s="20"/>
      <c r="Q36" s="20"/>
      <c r="R36" s="20"/>
      <c r="S36" s="20"/>
      <c r="T36" s="20"/>
      <c r="U36" s="20">
        <v>1.6507553611111117</v>
      </c>
      <c r="V36" s="68"/>
    </row>
    <row r="37" spans="1:22" x14ac:dyDescent="0.35">
      <c r="A37" s="56"/>
      <c r="B37" s="20" t="s">
        <v>24</v>
      </c>
      <c r="C37" s="20"/>
      <c r="D37" s="20"/>
      <c r="E37" s="20"/>
      <c r="F37" s="20"/>
      <c r="G37" s="20">
        <v>35.625</v>
      </c>
      <c r="H37" s="20">
        <v>-27.296973039215686</v>
      </c>
      <c r="I37" s="20"/>
      <c r="J37" s="20"/>
      <c r="K37" s="20">
        <v>-4.8247883522727282</v>
      </c>
      <c r="L37" s="20"/>
      <c r="M37" s="20"/>
      <c r="N37" s="20"/>
      <c r="O37" s="20"/>
      <c r="P37" s="20"/>
      <c r="Q37" s="20"/>
      <c r="R37" s="20"/>
      <c r="S37" s="20"/>
      <c r="T37" s="20"/>
      <c r="U37" s="20">
        <v>-8.1956340658422455</v>
      </c>
      <c r="V37" s="68"/>
    </row>
    <row r="38" spans="1:22" ht="15" thickBot="1" x14ac:dyDescent="0.4">
      <c r="A38" s="63"/>
      <c r="B38" s="23" t="s">
        <v>2</v>
      </c>
      <c r="C38" s="23"/>
      <c r="D38" s="23">
        <v>16.965331317473012</v>
      </c>
      <c r="E38" s="23">
        <v>17.184861111111111</v>
      </c>
      <c r="F38" s="23">
        <v>-5.5581555555555555</v>
      </c>
      <c r="G38" s="23">
        <v>7.7042396856462103</v>
      </c>
      <c r="H38" s="23">
        <v>-1.7579648526077125</v>
      </c>
      <c r="I38" s="23"/>
      <c r="J38" s="23">
        <v>18.77021343873518</v>
      </c>
      <c r="K38" s="23">
        <v>26.603418604651164</v>
      </c>
      <c r="L38" s="23">
        <v>-7.0467888888888881</v>
      </c>
      <c r="M38" s="23">
        <v>10.292916801660287</v>
      </c>
      <c r="N38" s="23">
        <v>2.0909206349206326</v>
      </c>
      <c r="O38" s="23">
        <v>-0.98456525974025899</v>
      </c>
      <c r="P38" s="23">
        <v>-2.0356220588235305</v>
      </c>
      <c r="Q38" s="23">
        <v>-0.31751823994038875</v>
      </c>
      <c r="R38" s="23"/>
      <c r="S38" s="23">
        <v>-12.761908333333333</v>
      </c>
      <c r="T38" s="23">
        <v>-5.6000000000000005</v>
      </c>
      <c r="U38" s="20">
        <v>1.5940017409513545</v>
      </c>
      <c r="V38" s="70"/>
    </row>
    <row r="39" spans="1:22" ht="15" thickTop="1" x14ac:dyDescent="0.35">
      <c r="A39" s="55" t="s">
        <v>34</v>
      </c>
      <c r="B39" s="28" t="s">
        <v>33</v>
      </c>
      <c r="C39" s="28">
        <v>-7.283079576719576</v>
      </c>
      <c r="D39" s="28">
        <v>9.2544161446532485</v>
      </c>
      <c r="E39" s="28">
        <v>2.209107232232232</v>
      </c>
      <c r="F39" s="28">
        <v>-3.4761190586337372</v>
      </c>
      <c r="G39" s="28">
        <v>-3.3324972343298067</v>
      </c>
      <c r="H39" s="28">
        <v>-5.9192296762864132</v>
      </c>
      <c r="I39" s="28"/>
      <c r="J39" s="28">
        <v>10.434633399209485</v>
      </c>
      <c r="K39" s="28">
        <v>0.11527612690209625</v>
      </c>
      <c r="L39" s="28">
        <v>-3.4350000000000001</v>
      </c>
      <c r="M39" s="28">
        <v>-4.3872323002966462</v>
      </c>
      <c r="N39" s="28">
        <v>-14.266297617287201</v>
      </c>
      <c r="O39" s="28">
        <v>-3.8273382337662336</v>
      </c>
      <c r="P39" s="28">
        <v>-5.0198080507202878</v>
      </c>
      <c r="Q39" s="28">
        <v>-23.874488636363633</v>
      </c>
      <c r="R39" s="28">
        <v>-2.998159625</v>
      </c>
      <c r="S39" s="28">
        <v>1.2050192432567437</v>
      </c>
      <c r="T39" s="28">
        <v>-13.77126421052631</v>
      </c>
      <c r="U39" s="28"/>
      <c r="V39" s="65">
        <v>-7.3021940464673269</v>
      </c>
    </row>
    <row r="40" spans="1:22" ht="15" thickBot="1" x14ac:dyDescent="0.4">
      <c r="A40" s="63"/>
      <c r="B40" s="29" t="s">
        <v>32</v>
      </c>
      <c r="C40" s="29">
        <v>-6.685088981684725</v>
      </c>
      <c r="D40" s="29">
        <v>-5.9966540747664787</v>
      </c>
      <c r="E40" s="29">
        <v>-5.3656407009477594</v>
      </c>
      <c r="F40" s="29">
        <v>-8.991449427564147</v>
      </c>
      <c r="G40" s="29">
        <v>-6.6089040787328095</v>
      </c>
      <c r="H40" s="29">
        <v>-8.9188015283149777</v>
      </c>
      <c r="I40" s="29">
        <v>-1.3842236140905273</v>
      </c>
      <c r="J40" s="29">
        <v>0.66045408521958604</v>
      </c>
      <c r="K40" s="29">
        <v>-1.8938369613776258</v>
      </c>
      <c r="L40" s="29">
        <v>-5.9663984396011793</v>
      </c>
      <c r="M40" s="29">
        <v>-7.1128341955422991</v>
      </c>
      <c r="N40" s="29">
        <v>-13.778478437816297</v>
      </c>
      <c r="O40" s="29">
        <v>-1.2154010592991185</v>
      </c>
      <c r="P40" s="29">
        <v>-6.9131511443507003</v>
      </c>
      <c r="Q40" s="29">
        <v>-3.7879478171185519</v>
      </c>
      <c r="R40" s="29">
        <v>-4.1407078423197499</v>
      </c>
      <c r="S40" s="29">
        <v>-10.004493909022841</v>
      </c>
      <c r="T40" s="29">
        <v>-12.28605119681488</v>
      </c>
      <c r="U40" s="29"/>
      <c r="V40" s="66"/>
    </row>
    <row r="41" spans="1:22" ht="15" thickTop="1" x14ac:dyDescent="0.35">
      <c r="A41" s="9" t="s">
        <v>31</v>
      </c>
    </row>
    <row r="42" spans="1:22" x14ac:dyDescent="0.35">
      <c r="A42" s="9" t="s">
        <v>30</v>
      </c>
    </row>
    <row r="43" spans="1:22" x14ac:dyDescent="0.35">
      <c r="A43" s="9" t="s">
        <v>29</v>
      </c>
    </row>
  </sheetData>
  <mergeCells count="30">
    <mergeCell ref="V10:V15"/>
    <mergeCell ref="V16:V19"/>
    <mergeCell ref="V20:V26"/>
    <mergeCell ref="A29:V29"/>
    <mergeCell ref="A10:A15"/>
    <mergeCell ref="A16:A19"/>
    <mergeCell ref="A20:A26"/>
    <mergeCell ref="R28:T28"/>
    <mergeCell ref="A31:A38"/>
    <mergeCell ref="V31:V38"/>
    <mergeCell ref="A39:A40"/>
    <mergeCell ref="V39:V40"/>
    <mergeCell ref="C28:E28"/>
    <mergeCell ref="F28:H28"/>
    <mergeCell ref="I28:K28"/>
    <mergeCell ref="L28:N28"/>
    <mergeCell ref="O28:Q28"/>
    <mergeCell ref="V27:V28"/>
    <mergeCell ref="V2:V3"/>
    <mergeCell ref="A4:A9"/>
    <mergeCell ref="V4:V9"/>
    <mergeCell ref="A2:A3"/>
    <mergeCell ref="B2:B3"/>
    <mergeCell ref="C2:E2"/>
    <mergeCell ref="F2:H2"/>
    <mergeCell ref="I2:K2"/>
    <mergeCell ref="L2:N2"/>
    <mergeCell ref="O2:Q2"/>
    <mergeCell ref="R2:T2"/>
    <mergeCell ref="U2:U3"/>
  </mergeCells>
  <phoneticPr fontId="4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Online Table1</vt:lpstr>
      <vt:lpstr>OnlineTable2</vt:lpstr>
      <vt:lpstr>Online_Table 3</vt:lpstr>
      <vt:lpstr>Online-Table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Toshihiro Hasegawa</dc:creator>
  <cp:lastModifiedBy>Hitomi Wakatsuki</cp:lastModifiedBy>
  <dcterms:created xsi:type="dcterms:W3CDTF">2021-05-14T14:47:17Z</dcterms:created>
  <dcterms:modified xsi:type="dcterms:W3CDTF">2021-05-26T23:50:21Z</dcterms:modified>
</cp:coreProperties>
</file>