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C:\Users\AAYUSH\Desktop\Practical_Machine_Learning\"/>
    </mc:Choice>
  </mc:AlternateContent>
  <xr:revisionPtr revIDLastSave="0" documentId="13_ncr:1_{AFACE366-70E2-4B7E-B7F1-D29F57C8D55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2" l="1"/>
  <c r="I3" i="2" a="1"/>
  <c r="I3" i="2" s="1"/>
  <c r="H5" i="2"/>
  <c r="H6" i="2" s="1"/>
  <c r="H7" i="2" s="1"/>
  <c r="H8" i="2" s="1"/>
  <c r="H9" i="2" s="1"/>
  <c r="H10" i="2" s="1"/>
  <c r="H4" i="2"/>
  <c r="F11" i="2"/>
  <c r="E5" i="2"/>
  <c r="E6" i="2"/>
  <c r="E7" i="2"/>
  <c r="E8" i="2"/>
  <c r="E9" i="2"/>
  <c r="E10" i="2"/>
  <c r="E4" i="2"/>
  <c r="E12" i="2"/>
  <c r="E11" i="2"/>
  <c r="D12" i="2"/>
  <c r="D13" i="2"/>
  <c r="D11" i="2"/>
  <c r="G3" i="1"/>
  <c r="G4" i="1"/>
  <c r="G2" i="1"/>
  <c r="F3" i="1"/>
  <c r="F4" i="1"/>
  <c r="F2" i="1"/>
  <c r="E2" i="1"/>
  <c r="E3" i="1"/>
  <c r="E4" i="1"/>
  <c r="D3" i="1"/>
  <c r="D4" i="1"/>
  <c r="D5" i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2" i="1"/>
  <c r="E5" i="1" l="1"/>
  <c r="B16" i="1" s="1"/>
  <c r="B15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B18" i="1" s="1"/>
  <c r="B19" i="1" s="1"/>
  <c r="F5" i="1"/>
  <c r="B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<sst xmlns="http://schemas.openxmlformats.org/spreadsheetml/2006/main" count="54" uniqueCount="40">
  <si>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Month</t>
  </si>
  <si>
    <t>Sales</t>
  </si>
  <si>
    <t>Pred</t>
  </si>
  <si>
    <t>Error</t>
  </si>
  <si>
    <t>Abs(Error)</t>
  </si>
  <si>
    <t>PctError</t>
  </si>
  <si>
    <t>Error**2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</si>
  <si>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</si>
  <si>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</si>
  <si>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</si>
  <si>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</si>
  <si>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</si>
  <si>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</si>
  <si>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</si>
  <si>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</si>
  <si>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</si>
  <si>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</si>
  <si>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</si>
  <si>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</si>
  <si>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Mean Error</t>
  </si>
  <si>
    <t xml:space="preserve">-&gt; should never be used </t>
  </si>
  <si>
    <t>Mean Abs Error</t>
  </si>
  <si>
    <t>-&gt; converted the negatives to positives</t>
  </si>
  <si>
    <t>Mean Abs Pct Error</t>
  </si>
  <si>
    <t xml:space="preserve">-&gt; Gives consideration to the value for which the error is reported </t>
  </si>
  <si>
    <t>Mean Square Error</t>
  </si>
  <si>
    <t>-&gt; Removes the problem of positive and negative cancelling out each other by taking square</t>
  </si>
  <si>
    <t>RMSE</t>
  </si>
  <si>
    <t>-&gt; Solves the problem of unit by sq root</t>
  </si>
  <si>
    <t>Naive</t>
  </si>
  <si>
    <t>SimpAvg</t>
  </si>
  <si>
    <t>3M-MA</t>
  </si>
  <si>
    <t>3M-WMA</t>
  </si>
  <si>
    <t>SES</t>
  </si>
  <si>
    <t>Last 3 months to be kept same, since data for last 3 months cannot be predicted</t>
  </si>
  <si>
    <t xml:space="preserve">alpha between 0 and 1 </t>
  </si>
  <si>
    <t>it is the weightage given to the actual values of the previous month to predict the value for the next month</t>
  </si>
  <si>
    <t xml:space="preserve">1-alpha </t>
  </si>
  <si>
    <t>is the wreightage given to predicted value of the PREV MONTH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</si>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</sst>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activeCell="M13" sqref="M13"/>
    </sheetView>
  </sheetViews>
  <sheetFormatPr defaultRowHeight="14.25"/>
  <cols>
    <col min="1" max="1" width="16.875" customWidth="1"/>
    <col min="6" max="6" width="1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</v>
      </c>
      <c r="C2">
        <v>5</v>
      </c>
      <c r="D2">
        <f>(B2-C2)</f>
        <v>1</v>
      </c>
      <c r="E2">
        <f>ABS(D2)</f>
        <v>1</v>
      </c>
      <c r="F2">
        <f>E2/B2*100</f>
        <v>16.666666666666664</v>
      </c>
      <c r="G2">
        <f>E2^2</f>
        <v>1</v>
      </c>
    </row>
    <row r="3" spans="1:7">
      <c r="A3" t="s">
        <v>8</v>
      </c>
      <c r="B3">
        <v>5</v>
      </c>
      <c r="C3">
        <v>7</v>
      </c>
      <c r="D3">
        <f t="shared" ref="D3:D13" si="0">(B3-C3)</f>
        <v>-2</v>
      </c>
      <c r="E3">
        <f t="shared" ref="E3:E13" si="1">ABS(D3)</f>
        <v>2</v>
      </c>
      <c r="F3">
        <f t="shared" ref="F3:F13" si="2">E3/B3*100</f>
        <v>40</v>
      </c>
      <c r="G3">
        <f t="shared" ref="G3:G13" si="3">E3^2</f>
        <v>4</v>
      </c>
    </row>
    <row r="4" spans="1:7">
      <c r="A4" t="s">
        <v>9</v>
      </c>
      <c r="B4">
        <v>8</v>
      </c>
      <c r="C4">
        <v>6</v>
      </c>
      <c r="D4">
        <f t="shared" si="0"/>
        <v>2</v>
      </c>
      <c r="E4">
        <f t="shared" si="1"/>
        <v>2</v>
      </c>
      <c r="F4">
        <f t="shared" si="2"/>
        <v>25</v>
      </c>
      <c r="G4">
        <f t="shared" si="3"/>
        <v>4</v>
      </c>
    </row>
    <row r="5" spans="1:7">
      <c r="A5" t="s">
        <v>10</v>
      </c>
      <c r="B5">
        <v>7</v>
      </c>
      <c r="C5">
        <v>7</v>
      </c>
      <c r="D5">
        <f t="shared" si="0"/>
        <v>0</v>
      </c>
      <c r="E5">
        <f t="shared" si="1"/>
        <v>0</v>
      </c>
      <c r="F5">
        <f t="shared" si="2"/>
        <v>0</v>
      </c>
      <c r="G5">
        <f t="shared" si="3"/>
        <v>0</v>
      </c>
    </row>
    <row r="6" spans="1:7">
      <c r="A6" t="s">
        <v>11</v>
      </c>
      <c r="B6">
        <v>4</v>
      </c>
      <c r="C6">
        <v>6</v>
      </c>
      <c r="D6">
        <f t="shared" si="0"/>
        <v>-2</v>
      </c>
      <c r="E6">
        <f t="shared" si="1"/>
        <v>2</v>
      </c>
      <c r="F6">
        <f t="shared" si="2"/>
        <v>50</v>
      </c>
      <c r="G6">
        <f t="shared" si="3"/>
        <v>4</v>
      </c>
    </row>
    <row r="7" spans="1:7">
      <c r="A7" t="s">
        <v>12</v>
      </c>
      <c r="B7">
        <v>7</v>
      </c>
      <c r="C7">
        <v>8</v>
      </c>
      <c r="D7">
        <f t="shared" si="0"/>
        <v>-1</v>
      </c>
      <c r="E7">
        <f t="shared" si="1"/>
        <v>1</v>
      </c>
      <c r="F7">
        <f t="shared" si="2"/>
        <v>14.285714285714285</v>
      </c>
      <c r="G7">
        <f t="shared" si="3"/>
        <v>1</v>
      </c>
    </row>
    <row r="8" spans="1:7">
      <c r="A8" t="s">
        <v>13</v>
      </c>
      <c r="B8">
        <v>6</v>
      </c>
      <c r="C8">
        <v>6</v>
      </c>
      <c r="D8">
        <f t="shared" si="0"/>
        <v>0</v>
      </c>
      <c r="E8">
        <f t="shared" si="1"/>
        <v>0</v>
      </c>
      <c r="F8">
        <f t="shared" si="2"/>
        <v>0</v>
      </c>
      <c r="G8">
        <f t="shared" si="3"/>
        <v>0</v>
      </c>
    </row>
    <row r="9" spans="1:7">
      <c r="A9" t="s">
        <v>14</v>
      </c>
      <c r="B9">
        <v>8</v>
      </c>
      <c r="C9">
        <v>7</v>
      </c>
      <c r="D9">
        <f t="shared" si="0"/>
        <v>1</v>
      </c>
      <c r="E9">
        <f t="shared" si="1"/>
        <v>1</v>
      </c>
      <c r="F9">
        <f t="shared" si="2"/>
        <v>12.5</v>
      </c>
      <c r="G9">
        <f t="shared" si="3"/>
        <v>1</v>
      </c>
    </row>
    <row r="10" spans="1:7">
      <c r="A10" t="s">
        <v>15</v>
      </c>
      <c r="B10">
        <v>9</v>
      </c>
      <c r="C10">
        <v>8</v>
      </c>
      <c r="D10">
        <f t="shared" si="0"/>
        <v>1</v>
      </c>
      <c r="E10">
        <f t="shared" si="1"/>
        <v>1</v>
      </c>
      <c r="F10">
        <f t="shared" si="2"/>
        <v>11.111111111111111</v>
      </c>
      <c r="G10">
        <f t="shared" si="3"/>
        <v>1</v>
      </c>
    </row>
    <row r="11" spans="1:7">
      <c r="A11" t="s">
        <v>16</v>
      </c>
      <c r="B11">
        <v>6</v>
      </c>
      <c r="C11">
        <v>7</v>
      </c>
      <c r="D11">
        <f t="shared" si="0"/>
        <v>-1</v>
      </c>
      <c r="E11">
        <f t="shared" si="1"/>
        <v>1</v>
      </c>
      <c r="F11">
        <f t="shared" si="2"/>
        <v>16.666666666666664</v>
      </c>
      <c r="G11">
        <f t="shared" si="3"/>
        <v>1</v>
      </c>
    </row>
    <row r="12" spans="1:7">
      <c r="A12" t="s">
        <v>17</v>
      </c>
      <c r="B12">
        <v>4</v>
      </c>
      <c r="C12">
        <v>5</v>
      </c>
      <c r="D12">
        <f t="shared" si="0"/>
        <v>-1</v>
      </c>
      <c r="E12">
        <f t="shared" si="1"/>
        <v>1</v>
      </c>
      <c r="F12">
        <f t="shared" si="2"/>
        <v>25</v>
      </c>
      <c r="G12">
        <f t="shared" si="3"/>
        <v>1</v>
      </c>
    </row>
    <row r="13" spans="1:7">
      <c r="A13" t="s">
        <v>18</v>
      </c>
      <c r="B13">
        <v>7</v>
      </c>
      <c r="C13">
        <v>6</v>
      </c>
      <c r="D13">
        <f t="shared" si="0"/>
        <v>1</v>
      </c>
      <c r="E13">
        <f t="shared" si="1"/>
        <v>1</v>
      </c>
      <c r="F13">
        <f t="shared" si="2"/>
        <v>14.285714285714285</v>
      </c>
      <c r="G13">
        <f t="shared" si="3"/>
        <v>1</v>
      </c>
    </row>
    <row r="15" spans="1:7">
      <c r="A15" t="s">
        <v>19</v>
      </c>
      <c r="B15">
        <f>SUM(D2:D13)/12</f>
        <v>-8.3333333333333329E-2</v>
      </c>
      <c r="C15" t="s">
        <v>20</v>
      </c>
    </row>
    <row r="16" spans="1:7">
      <c r="A16" t="s">
        <v>21</v>
      </c>
      <c r="B16">
        <f>SUM(E2:E13)/12</f>
        <v>1.0833333333333333</v>
      </c>
      <c r="C16" t="s">
        <v>22</v>
      </c>
    </row>
    <row r="17" spans="1:3">
      <c r="A17" t="s">
        <v>23</v>
      </c>
      <c r="B17">
        <f>AVERAGE(F2:F13)</f>
        <v>18.792989417989414</v>
      </c>
      <c r="C17" t="s">
        <v>24</v>
      </c>
    </row>
    <row r="18" spans="1:3">
      <c r="A18" t="s">
        <v>25</v>
      </c>
      <c r="B18">
        <f>AVERAGE(G2:G13)</f>
        <v>1.5833333333333333</v>
      </c>
      <c r="C18" t="s">
        <v>26</v>
      </c>
    </row>
    <row r="19" spans="1:3">
      <c r="A19" t="s">
        <v>27</v>
      </c>
      <c r="B19">
        <f>B18^0.5</f>
        <v>1.2583057392117916</v>
      </c>
      <c r="C1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7BDA-9529-4CC8-9CBC-01ABEF2CC616}">
  <dimension ref="A1:L13"/>
  <sheetViews>
    <sheetView tabSelected="1" topLeftCell="F1" workbookViewId="0">
      <selection activeCell="K5" sqref="K5"/>
    </sheetView>
  </sheetViews>
  <sheetFormatPr defaultRowHeight="14.25"/>
  <cols>
    <col min="5" max="5" width="10.625" customWidth="1"/>
    <col min="6" max="6" width="10" customWidth="1"/>
  </cols>
  <sheetData>
    <row r="1" spans="1:12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32</v>
      </c>
      <c r="H1" t="s">
        <v>33</v>
      </c>
    </row>
    <row r="2" spans="1:12">
      <c r="A2" t="s">
        <v>7</v>
      </c>
      <c r="B2" s="1">
        <v>6</v>
      </c>
    </row>
    <row r="3" spans="1:12">
      <c r="A3" t="s">
        <v>8</v>
      </c>
      <c r="B3" s="1">
        <v>5</v>
      </c>
      <c r="H3" s="1">
        <v>6</v>
      </c>
      <c r="I3" t="e" cm="1">
        <f t="array" ref="I3" xml:space="preserve">  ALPHA*ACTUAL FOR PREV MONTH + (1-ALPHA)*PRED FOR PREV MONTH</f>
        <v>#NAME?</v>
      </c>
      <c r="K3" t="s">
        <v>35</v>
      </c>
    </row>
    <row r="4" spans="1:12">
      <c r="A4" t="s">
        <v>9</v>
      </c>
      <c r="B4" s="1">
        <v>8</v>
      </c>
      <c r="E4">
        <f>AVERAGE(B2:B4)</f>
        <v>6.333333333333333</v>
      </c>
      <c r="H4">
        <f>B3*0.8+H3*0.2</f>
        <v>5.2</v>
      </c>
      <c r="K4" t="s">
        <v>39</v>
      </c>
      <c r="L4" t="s">
        <v>36</v>
      </c>
    </row>
    <row r="5" spans="1:12">
      <c r="A5" t="s">
        <v>10</v>
      </c>
      <c r="B5" s="1">
        <v>7</v>
      </c>
      <c r="E5">
        <f t="shared" ref="E5:E10" si="0">AVERAGE(B3:B5)</f>
        <v>6.666666666666667</v>
      </c>
      <c r="H5">
        <f t="shared" ref="H5:H13" si="1">B4*0.8+H4*0.2</f>
        <v>7.44</v>
      </c>
    </row>
    <row r="6" spans="1:12">
      <c r="A6" t="s">
        <v>11</v>
      </c>
      <c r="B6" s="1">
        <v>4</v>
      </c>
      <c r="E6">
        <f t="shared" si="0"/>
        <v>6.333333333333333</v>
      </c>
      <c r="H6">
        <f t="shared" si="1"/>
        <v>7.088000000000001</v>
      </c>
      <c r="K6" t="s">
        <v>37</v>
      </c>
      <c r="L6" t="s">
        <v>38</v>
      </c>
    </row>
    <row r="7" spans="1:12">
      <c r="A7" t="s">
        <v>12</v>
      </c>
      <c r="B7" s="1">
        <v>7</v>
      </c>
      <c r="E7">
        <f t="shared" si="0"/>
        <v>6</v>
      </c>
      <c r="H7">
        <f t="shared" si="1"/>
        <v>4.6176000000000004</v>
      </c>
    </row>
    <row r="8" spans="1:12">
      <c r="A8" t="s">
        <v>13</v>
      </c>
      <c r="B8" s="1">
        <v>6</v>
      </c>
      <c r="E8">
        <f t="shared" si="0"/>
        <v>5.666666666666667</v>
      </c>
      <c r="H8">
        <f t="shared" si="1"/>
        <v>6.5235200000000004</v>
      </c>
    </row>
    <row r="9" spans="1:12">
      <c r="A9" t="s">
        <v>14</v>
      </c>
      <c r="B9" s="1">
        <v>8</v>
      </c>
      <c r="E9">
        <f t="shared" si="0"/>
        <v>7</v>
      </c>
      <c r="H9">
        <f t="shared" si="1"/>
        <v>6.1047040000000008</v>
      </c>
    </row>
    <row r="10" spans="1:12">
      <c r="A10" t="s">
        <v>15</v>
      </c>
      <c r="B10" s="1">
        <v>9</v>
      </c>
      <c r="E10">
        <f t="shared" si="0"/>
        <v>7.666666666666667</v>
      </c>
      <c r="H10">
        <f t="shared" si="1"/>
        <v>7.6209408000000005</v>
      </c>
    </row>
    <row r="11" spans="1:12">
      <c r="A11" t="s">
        <v>16</v>
      </c>
      <c r="B11">
        <v>6</v>
      </c>
      <c r="C11">
        <v>9</v>
      </c>
      <c r="D11">
        <f>AVERAGE(B2:B10)</f>
        <v>6.666666666666667</v>
      </c>
      <c r="E11">
        <f>AVERAGE(B8:B10)</f>
        <v>7.666666666666667</v>
      </c>
      <c r="F11">
        <f>(3*B10+2*B9+1*B8)/6</f>
        <v>8.1666666666666661</v>
      </c>
      <c r="H11">
        <f t="shared" si="1"/>
        <v>8.7241881600000006</v>
      </c>
    </row>
    <row r="12" spans="1:12">
      <c r="A12" t="s">
        <v>17</v>
      </c>
      <c r="B12">
        <v>4</v>
      </c>
      <c r="C12">
        <v>9</v>
      </c>
      <c r="D12">
        <f t="shared" ref="D12:D13" si="2">AVERAGE(B3:B11)</f>
        <v>6.666666666666667</v>
      </c>
      <c r="E12">
        <f t="shared" ref="E12" si="3">AVERAGE(B9:B11)</f>
        <v>7.666666666666667</v>
      </c>
      <c r="F12">
        <v>8.1666667000000004</v>
      </c>
      <c r="H12">
        <v>8.7200000000000006</v>
      </c>
      <c r="I12" t="s">
        <v>34</v>
      </c>
    </row>
    <row r="13" spans="1:12">
      <c r="A13" t="s">
        <v>18</v>
      </c>
      <c r="B13">
        <v>7</v>
      </c>
      <c r="C13">
        <v>9</v>
      </c>
      <c r="D13">
        <f t="shared" si="2"/>
        <v>6.5555555555555554</v>
      </c>
      <c r="E13">
        <v>7.6666667000000004</v>
      </c>
      <c r="F13">
        <v>8.1666667000000004</v>
      </c>
      <c r="H13">
        <v>8.7200000000000006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AAYUSH</cp:lastModifiedBy>
  <cp:revision/>
  <dcterms:created xsi:type="dcterms:W3CDTF">2025-01-02T03:43:59Z</dcterms:created>
  <dcterms:modified xsi:type="dcterms:W3CDTF">2025-01-02T09:12:34Z</dcterms:modified>
  <cp:category/>
  <cp:contentStatus/>
</cp:coreProperties>
</file>