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D:\masai assng\Unit4\IP\"/>
    </mc:Choice>
  </mc:AlternateContent>
  <xr:revisionPtr revIDLastSave="0" documentId="13_ncr:1_{CCA27A86-E82C-40EF-9B11-7AEEB957EE8B}" xr6:coauthVersionLast="47" xr6:coauthVersionMax="47" xr10:uidLastSave="{00000000-0000-0000-0000-000000000000}"/>
  <bookViews>
    <workbookView xWindow="-108" yWindow="-108" windowWidth="23256" windowHeight="12456" activeTab="3" xr2:uid="{DD665E03-16C0-45A1-A418-19FD3D35574E}"/>
  </bookViews>
  <sheets>
    <sheet name="Homepage" sheetId="9" r:id="rId1"/>
    <sheet name="Data" sheetId="1" r:id="rId2"/>
    <sheet name="Analysis" sheetId="7" r:id="rId3"/>
    <sheet name="Dashboard" sheetId="8" r:id="rId4"/>
  </sheets>
  <definedNames>
    <definedName name="_xlchart.v1.0" hidden="1">Analysis!$N$2:$N$11</definedName>
    <definedName name="_xlchart.v1.1" hidden="1">Analysis!$O$1</definedName>
    <definedName name="_xlchart.v1.2" hidden="1">Analysis!$O$2:$O$11</definedName>
    <definedName name="_xlchart.v1.3" hidden="1">Analysis!$N$2:$N$11</definedName>
    <definedName name="_xlchart.v1.4" hidden="1">Analysis!$O$1</definedName>
    <definedName name="_xlchart.v1.5" hidden="1">Analysis!$O$2:$O$11</definedName>
    <definedName name="_xlchart.v1.6" hidden="1">Analysis!$N$2:$N$11</definedName>
    <definedName name="_xlchart.v1.7" hidden="1">Analysis!$O$1</definedName>
    <definedName name="_xlchart.v1.8" hidden="1">Analysis!$O$2:$O$11</definedName>
    <definedName name="Slicer_Country">#N/A</definedName>
    <definedName name="Slicer_Region">#N/A</definedName>
  </definedNames>
  <calcPr calcId="191029"/>
  <pivotCaches>
    <pivotCache cacheId="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7" l="1"/>
  <c r="D29" i="7"/>
  <c r="B29" i="7"/>
  <c r="D2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42EE6C-37E5-49A8-AB8D-9573C646398A}" keepAlive="1" name="Query - 2016" description="Connection to the '2016' query in the workbook." type="5" refreshedVersion="8" background="1" saveData="1">
    <dbPr connection="Provider=Microsoft.Mashup.OleDb.1;Data Source=$Workbook$;Location=2016;Extended Properties=&quot;&quot;" command="SELECT * FROM [2016]"/>
  </connection>
  <connection id="2" xr16:uid="{FB193832-C2C5-4C7F-B27E-0A3EF70C8A60}" keepAlive="1" name="Query - 2017" description="Connection to the '2017' query in the workbook." type="5" refreshedVersion="8" background="1" saveData="1">
    <dbPr connection="Provider=Microsoft.Mashup.OleDb.1;Data Source=$Workbook$;Location=2017;Extended Properties=&quot;&quot;" command="SELECT * FROM [2017]"/>
  </connection>
  <connection id="3" xr16:uid="{BC4968ED-C0D4-442B-93ED-AB5A4AFFC624}" keepAlive="1" name="Query - 2018" description="Connection to the '2018' query in the workbook." type="5" refreshedVersion="8" background="1" saveData="1">
    <dbPr connection="Provider=Microsoft.Mashup.OleDb.1;Data Source=$Workbook$;Location=2018;Extended Properties=&quot;&quot;" command="SELECT * FROM [2018]"/>
  </connection>
  <connection id="4" xr16:uid="{3DBDCA48-7EC2-4527-8965-DFC1352C6A91}" keepAlive="1" name="Query - 2019" description="Connection to the '2019' query in the workbook." type="5" refreshedVersion="8" background="1" saveData="1">
    <dbPr connection="Provider=Microsoft.Mashup.OleDb.1;Data Source=$Workbook$;Location=2019;Extended Properties=&quot;&quot;" command="SELECT * FROM [2019]"/>
  </connection>
  <connection id="5" xr16:uid="{9B9FC83B-0D8E-4ECE-87A6-6F079596466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<sst xmlns="http://schemas.openxmlformats.org/spreadsheetml/2006/main" count="408" uniqueCount="191">
  <si>
    <t>Country</t>
  </si>
  <si>
    <t>Region</t>
  </si>
  <si>
    <t>Happiness Rank</t>
  </si>
  <si>
    <t>Happiness Score</t>
  </si>
  <si>
    <t>Standard Error</t>
  </si>
  <si>
    <t>Economy (GDP per Capita)</t>
  </si>
  <si>
    <t>Family</t>
  </si>
  <si>
    <t>Health (Life Expectancy)</t>
  </si>
  <si>
    <t>Freedom</t>
  </si>
  <si>
    <t>Trust (Government Corruption)</t>
  </si>
  <si>
    <t>Generosity</t>
  </si>
  <si>
    <t>Dystopia Residual</t>
  </si>
  <si>
    <t>Switzerland</t>
  </si>
  <si>
    <t>Western Europe</t>
  </si>
  <si>
    <t>Iceland</t>
  </si>
  <si>
    <t>Denmark</t>
  </si>
  <si>
    <t>Norway</t>
  </si>
  <si>
    <t>Canada</t>
  </si>
  <si>
    <t>North America</t>
  </si>
  <si>
    <t>Finland</t>
  </si>
  <si>
    <t>Netherlands</t>
  </si>
  <si>
    <t>Sweden</t>
  </si>
  <si>
    <t>New Zealand</t>
  </si>
  <si>
    <t>Australia and New Zealand</t>
  </si>
  <si>
    <t>Australia</t>
  </si>
  <si>
    <t>Israel</t>
  </si>
  <si>
    <t>Middle East and Northern Africa</t>
  </si>
  <si>
    <t>Costa Rica</t>
  </si>
  <si>
    <t>Latin America and Caribbean</t>
  </si>
  <si>
    <t>Austria</t>
  </si>
  <si>
    <t>Mexico</t>
  </si>
  <si>
    <t>United States</t>
  </si>
  <si>
    <t>Brazil</t>
  </si>
  <si>
    <t>Luxembourg</t>
  </si>
  <si>
    <t>Ireland</t>
  </si>
  <si>
    <t>Belgium</t>
  </si>
  <si>
    <t>United Arab Emirates</t>
  </si>
  <si>
    <t>United Kingdom</t>
  </si>
  <si>
    <t>Oman</t>
  </si>
  <si>
    <t>Venezuela</t>
  </si>
  <si>
    <t>Singapore</t>
  </si>
  <si>
    <t>Southeastern Asia</t>
  </si>
  <si>
    <t>Panama</t>
  </si>
  <si>
    <t>Germany</t>
  </si>
  <si>
    <t>Chile</t>
  </si>
  <si>
    <t>Qatar</t>
  </si>
  <si>
    <t>France</t>
  </si>
  <si>
    <t>Argentina</t>
  </si>
  <si>
    <t>Czech Republic</t>
  </si>
  <si>
    <t>Central and Eastern Europe</t>
  </si>
  <si>
    <t>Uruguay</t>
  </si>
  <si>
    <t>Colombia</t>
  </si>
  <si>
    <t>Thailand</t>
  </si>
  <si>
    <t>Saudi Arabia</t>
  </si>
  <si>
    <t>Spain</t>
  </si>
  <si>
    <t>Malta</t>
  </si>
  <si>
    <t>Taiwan</t>
  </si>
  <si>
    <t>Eastern Asia</t>
  </si>
  <si>
    <t>Kuwait</t>
  </si>
  <si>
    <t>Suriname</t>
  </si>
  <si>
    <t>Trinidad and Tobago</t>
  </si>
  <si>
    <t>El Salvador</t>
  </si>
  <si>
    <t>Guatemala</t>
  </si>
  <si>
    <t>Uzbekistan</t>
  </si>
  <si>
    <t>Slovakia</t>
  </si>
  <si>
    <t>Japan</t>
  </si>
  <si>
    <t>South Korea</t>
  </si>
  <si>
    <t>Ecuador</t>
  </si>
  <si>
    <t>Bahrain</t>
  </si>
  <si>
    <t>Italy</t>
  </si>
  <si>
    <t>Bolivia</t>
  </si>
  <si>
    <t>Moldova</t>
  </si>
  <si>
    <t>Paraguay</t>
  </si>
  <si>
    <t>Kazakhstan</t>
  </si>
  <si>
    <t>Slovenia</t>
  </si>
  <si>
    <t>Lithuania</t>
  </si>
  <si>
    <t>Nicaragua</t>
  </si>
  <si>
    <t>Peru</t>
  </si>
  <si>
    <t>Belarus</t>
  </si>
  <si>
    <t>Poland</t>
  </si>
  <si>
    <t>Malaysia</t>
  </si>
  <si>
    <t>Croatia</t>
  </si>
  <si>
    <t>Libya</t>
  </si>
  <si>
    <t>Russia</t>
  </si>
  <si>
    <t>Jamaica</t>
  </si>
  <si>
    <t>North Cyprus</t>
  </si>
  <si>
    <t>Cyprus</t>
  </si>
  <si>
    <t>Algeria</t>
  </si>
  <si>
    <t>Kosovo</t>
  </si>
  <si>
    <t>Turkmenistan</t>
  </si>
  <si>
    <t>Mauritius</t>
  </si>
  <si>
    <t>Sub-Saharan Africa</t>
  </si>
  <si>
    <t>Hong Kong</t>
  </si>
  <si>
    <t>Estonia</t>
  </si>
  <si>
    <t>Indonesia</t>
  </si>
  <si>
    <t>Vietnam</t>
  </si>
  <si>
    <t>Turkey</t>
  </si>
  <si>
    <t>Kyrgyzstan</t>
  </si>
  <si>
    <t>Nigeria</t>
  </si>
  <si>
    <t>Bhutan</t>
  </si>
  <si>
    <t>Southern Asia</t>
  </si>
  <si>
    <t>Azerbaijan</t>
  </si>
  <si>
    <t>Pakistan</t>
  </si>
  <si>
    <t>Jordan</t>
  </si>
  <si>
    <t>Montenegro</t>
  </si>
  <si>
    <t>China</t>
  </si>
  <si>
    <t>Zambia</t>
  </si>
  <si>
    <t>Romania</t>
  </si>
  <si>
    <t>Serbia</t>
  </si>
  <si>
    <t>Portugal</t>
  </si>
  <si>
    <t>Latvia</t>
  </si>
  <si>
    <t>Philippines</t>
  </si>
  <si>
    <t>Somaliland region</t>
  </si>
  <si>
    <t>Morocco</t>
  </si>
  <si>
    <t>Macedonia</t>
  </si>
  <si>
    <t>Mozambique</t>
  </si>
  <si>
    <t>Albania</t>
  </si>
  <si>
    <t>Bosnia and Herzegovina</t>
  </si>
  <si>
    <t>Lesotho</t>
  </si>
  <si>
    <t>Dominican Republic</t>
  </si>
  <si>
    <t>Laos</t>
  </si>
  <si>
    <t>Mongolia</t>
  </si>
  <si>
    <t>Swaziland</t>
  </si>
  <si>
    <t>Greece</t>
  </si>
  <si>
    <t>Lebanon</t>
  </si>
  <si>
    <t>Hungary</t>
  </si>
  <si>
    <t>Honduras</t>
  </si>
  <si>
    <t>Tajikistan</t>
  </si>
  <si>
    <t>Tunisia</t>
  </si>
  <si>
    <t>Palestinian Territories</t>
  </si>
  <si>
    <t>Bangladesh</t>
  </si>
  <si>
    <t>Iran</t>
  </si>
  <si>
    <t>Ukraine</t>
  </si>
  <si>
    <t>Iraq</t>
  </si>
  <si>
    <t>South Africa</t>
  </si>
  <si>
    <t>Ghana</t>
  </si>
  <si>
    <t>Zimbabwe</t>
  </si>
  <si>
    <t>Liberia</t>
  </si>
  <si>
    <t>India</t>
  </si>
  <si>
    <t>Sudan</t>
  </si>
  <si>
    <t>Haiti</t>
  </si>
  <si>
    <t>Congo (Kinshasa)</t>
  </si>
  <si>
    <t>Nepal</t>
  </si>
  <si>
    <t>Ethiopia</t>
  </si>
  <si>
    <t>Sierra Leone</t>
  </si>
  <si>
    <t>Mauritania</t>
  </si>
  <si>
    <t>Kenya</t>
  </si>
  <si>
    <t>Djibouti</t>
  </si>
  <si>
    <t>Armenia</t>
  </si>
  <si>
    <t>Botswana</t>
  </si>
  <si>
    <t>Myanmar</t>
  </si>
  <si>
    <t>Georgia</t>
  </si>
  <si>
    <t>Malawi</t>
  </si>
  <si>
    <t>Sri Lanka</t>
  </si>
  <si>
    <t>Cameroon</t>
  </si>
  <si>
    <t>Bulgaria</t>
  </si>
  <si>
    <t>Egypt</t>
  </si>
  <si>
    <t>Yemen</t>
  </si>
  <si>
    <t>Angola</t>
  </si>
  <si>
    <t>Mali</t>
  </si>
  <si>
    <t>Congo (Brazzaville)</t>
  </si>
  <si>
    <t>Comoros</t>
  </si>
  <si>
    <t>Uganda</t>
  </si>
  <si>
    <t>Senegal</t>
  </si>
  <si>
    <t>Gabon</t>
  </si>
  <si>
    <t>Niger</t>
  </si>
  <si>
    <t>Cambodia</t>
  </si>
  <si>
    <t>Tanzania</t>
  </si>
  <si>
    <t>Madagascar</t>
  </si>
  <si>
    <t>Central African Republic</t>
  </si>
  <si>
    <t>Chad</t>
  </si>
  <si>
    <t>Guinea</t>
  </si>
  <si>
    <t>Ivory Coast</t>
  </si>
  <si>
    <t>Burkina Faso</t>
  </si>
  <si>
    <t>Afghanistan</t>
  </si>
  <si>
    <t>Rwanda</t>
  </si>
  <si>
    <t>Benin</t>
  </si>
  <si>
    <t>Syria</t>
  </si>
  <si>
    <t>Burundi</t>
  </si>
  <si>
    <t>Togo</t>
  </si>
  <si>
    <t>Grand Total</t>
  </si>
  <si>
    <t>Sum of Happiness Score</t>
  </si>
  <si>
    <t>Top 10 Countries</t>
  </si>
  <si>
    <t>Bottom 10 Countries</t>
  </si>
  <si>
    <t>Average of Happiness Score</t>
  </si>
  <si>
    <t>Sum of Economy (GDP per Capita)</t>
  </si>
  <si>
    <t>country</t>
  </si>
  <si>
    <t>correlation between happiness score and Health(Life Expectancy)</t>
  </si>
  <si>
    <t>correlation between happiness score and Economy(GDP per Capita)</t>
  </si>
  <si>
    <t>average happiness score</t>
  </si>
  <si>
    <t>correlation between happiness score and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</si>
</sst>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xf>
    <xf numFmtId="0" fontId="16" fillId="0" borderId="0" xfId="0" applyFont="1" applyAlignment="1">
      <alignment horizontal="center"/>
    </xf>
    <xf numFmtId="0" fontId="0" fillId="0" borderId="0" xfId="0" applyAlignment="1">
      <alignment horizontal="center"/>
    </xf>
    <xf numFmtId="0" fontId="0" fillId="34"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1">
    <dxf>
      <numFmt numFmtId="2" formatCode="0.00"/>
    </dxf>
    <dxf>
      <numFmt numFmtId="164" formatCode="0.0000000000"/>
    </dxf>
    <dxf>
      <numFmt numFmtId="2" formatCode="0.00"/>
    </dxf>
    <dxf>
      <numFmt numFmtId="2" formatCode="0.00"/>
    </dxf>
    <dxf>
      <numFmt numFmtId="164" formatCode="0.0000000000"/>
    </dxf>
    <dxf>
      <numFmt numFmtId="2" formatCode="0.00"/>
    </dxf>
    <dxf>
      <numFmt numFmtId="2" formatCode="0.00"/>
    </dxf>
    <dxf>
      <numFmt numFmtId="164" formatCode="0.0000000000"/>
    </dxf>
    <dxf>
      <numFmt numFmtId="2" formatCode="0.00"/>
    </dxf>
    <dxf>
      <numFmt numFmtId="2" formatCode="0.00"/>
    </dxf>
    <dxf>
      <numFmt numFmtId="164" formatCode="0.0000000000"/>
    </dxf>
    <dxf>
      <numFmt numFmtId="2" formatCode="0.00"/>
    </dxf>
    <dxf>
      <numFmt numFmtId="2" formatCode="0.00"/>
    </dxf>
    <dxf>
      <numFmt numFmtId="164" formatCode="0.0000000000"/>
    </dxf>
    <dxf>
      <numFmt numFmtId="2" formatCode="0.00"/>
    </dxf>
    <dxf>
      <numFmt numFmtId="2" formatCode="0.00"/>
    </dxf>
    <dxf>
      <numFmt numFmtId="164" formatCode="0.0000000000"/>
    </dxf>
    <dxf>
      <numFmt numFmtId="2" formatCode="0.00"/>
    </dxf>
    <dxf>
      <numFmt numFmtId="2" formatCode="0.00"/>
    </dxf>
    <dxf>
      <numFmt numFmtId="164" formatCode="0.0000000000"/>
    </dxf>
    <dxf>
      <numFmt numFmtId="2" formatCode="0.00"/>
    </dxf>
    <dxf>
      <numFmt numFmtId="2" formatCode="0.00"/>
    </dxf>
    <dxf>
      <numFmt numFmtId="164" formatCode="0.0000000000"/>
    </dxf>
    <dxf>
      <numFmt numFmtId="2" formatCode="0.00"/>
    </dxf>
    <dxf>
      <numFmt numFmtId="2" formatCode="0.00"/>
    </dxf>
    <dxf>
      <numFmt numFmtId="2" formatCode="0.00"/>
    </dxf>
    <dxf>
      <numFmt numFmtId="164" formatCode="0.0000000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[S1_D3.xlsx]Analysis!PivotTable1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Analysis!$B$1</c:f>
              <c:strCache>
                <c:ptCount val="1"/>
                <c:pt idx="0">
                  <c:v>Total</c:v>
                </c:pt>
              </c:strCache>
            </c:strRef>
          </c:tx>
          <c:spPr>
            <a:solidFill>
              <a:schemeClr val="accent1"/>
            </a:solidFill>
            <a:ln>
              <a:noFill/>
            </a:ln>
            <a:effectLst/>
            <a:sp3d/>
          </c:spPr>
          <c:invertIfNegative val="0"/>
          <c:cat>
            <c:strRef>
              <c:f>Analysis!$A$2:$A$12</c:f>
              <c:strCache>
                <c:ptCount val="10"/>
                <c:pt idx="0">
                  <c:v>Australia</c:v>
                </c:pt>
                <c:pt idx="1">
                  <c:v>Canada</c:v>
                </c:pt>
                <c:pt idx="2">
                  <c:v>Denmark</c:v>
                </c:pt>
                <c:pt idx="3">
                  <c:v>Finland</c:v>
                </c:pt>
                <c:pt idx="4">
                  <c:v>Iceland</c:v>
                </c:pt>
                <c:pt idx="5">
                  <c:v>Netherlands</c:v>
                </c:pt>
                <c:pt idx="6">
                  <c:v>New Zealand</c:v>
                </c:pt>
                <c:pt idx="7">
                  <c:v>Norway</c:v>
                </c:pt>
                <c:pt idx="8">
                  <c:v>Sweden</c:v>
                </c:pt>
                <c:pt idx="9">
                  <c:v>Switzerland</c:v>
                </c:pt>
              </c:strCache>
            </c:strRef>
          </c:cat>
          <c:val>
            <c:numRef>
              <c:f>Analysis!$B$2:$B$12</c:f>
              <c:numCache>
                <c:formatCode>General</c:formatCode>
                <c:ptCount val="10"/>
                <c:pt idx="0">
                  <c:v>7.2839999999999998</c:v>
                </c:pt>
                <c:pt idx="1">
                  <c:v>7.4269999999999996</c:v>
                </c:pt>
                <c:pt idx="2">
                  <c:v>7.5270000000000001</c:v>
                </c:pt>
                <c:pt idx="3">
                  <c:v>7.4059999999999997</c:v>
                </c:pt>
                <c:pt idx="4">
                  <c:v>7.5609999999999999</c:v>
                </c:pt>
                <c:pt idx="5">
                  <c:v>7.3780000000000001</c:v>
                </c:pt>
                <c:pt idx="6">
                  <c:v>7.2859999999999996</c:v>
                </c:pt>
                <c:pt idx="7">
                  <c:v>7.5220000000000002</c:v>
                </c:pt>
                <c:pt idx="8">
                  <c:v>7.3639999999999999</c:v>
                </c:pt>
                <c:pt idx="9">
                  <c:v>7.5869999999999997</c:v>
                </c:pt>
              </c:numCache>
            </c:numRef>
          </c:val>
          <c:extLst>
            <c:ext xmlns:c16="http://schemas.microsoft.com/office/drawing/2014/chart" uri="{C3380CC4-5D6E-409C-BE32-E72D297353CC}">
              <c16:uniqueId val="{00000000-594D-47ED-BC2F-BB8E2BD06B54}"/>
            </c:ext>
          </c:extLst>
        </c:ser>
        <c:dLbls>
          <c:showLegendKey val="0"/>
          <c:showVal val="0"/>
          <c:showCatName val="0"/>
          <c:showSerName val="0"/>
          <c:showPercent val="0"/>
          <c:showBubbleSize val="0"/>
        </c:dLbls>
        <c:gapWidth val="150"/>
        <c:shape val="box"/>
        <c:axId val="1761481631"/>
        <c:axId val="1761497951"/>
        <c:axId val="0"/>
      </c:bar3DChart>
      <c:catAx>
        <c:axId val="1761481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97951"/>
        <c:crosses val="autoZero"/>
        <c:auto val="1"/>
        <c:lblAlgn val="ctr"/>
        <c:lblOffset val="100"/>
        <c:noMultiLvlLbl val="0"/>
      </c:catAx>
      <c:valAx>
        <c:axId val="1761497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8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[S1_D3.xlsx]Analysis!PivotTable2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Analysis!$B$14</c:f>
              <c:strCache>
                <c:ptCount val="1"/>
                <c:pt idx="0">
                  <c:v>Total</c:v>
                </c:pt>
              </c:strCache>
            </c:strRef>
          </c:tx>
          <c:spPr>
            <a:solidFill>
              <a:schemeClr val="accent1"/>
            </a:solidFill>
            <a:ln>
              <a:noFill/>
            </a:ln>
            <a:effectLst/>
          </c:spPr>
          <c:invertIfNegative val="0"/>
          <c:cat>
            <c:strRef>
              <c:f>Analysis!$A$15:$A$25</c:f>
              <c:strCache>
                <c:ptCount val="10"/>
                <c:pt idx="0">
                  <c:v>Afghanistan</c:v>
                </c:pt>
                <c:pt idx="1">
                  <c:v>Benin</c:v>
                </c:pt>
                <c:pt idx="2">
                  <c:v>Burkina Faso</c:v>
                </c:pt>
                <c:pt idx="3">
                  <c:v>Burundi</c:v>
                </c:pt>
                <c:pt idx="4">
                  <c:v>Chad</c:v>
                </c:pt>
                <c:pt idx="5">
                  <c:v>Guinea</c:v>
                </c:pt>
                <c:pt idx="6">
                  <c:v>Ivory Coast</c:v>
                </c:pt>
                <c:pt idx="7">
                  <c:v>Rwanda</c:v>
                </c:pt>
                <c:pt idx="8">
                  <c:v>Syria</c:v>
                </c:pt>
                <c:pt idx="9">
                  <c:v>Togo</c:v>
                </c:pt>
              </c:strCache>
            </c:strRef>
          </c:cat>
          <c:val>
            <c:numRef>
              <c:f>Analysis!$B$15:$B$25</c:f>
              <c:numCache>
                <c:formatCode>General</c:formatCode>
                <c:ptCount val="10"/>
                <c:pt idx="0">
                  <c:v>3.5750000000000002</c:v>
                </c:pt>
                <c:pt idx="1">
                  <c:v>3.34</c:v>
                </c:pt>
                <c:pt idx="2">
                  <c:v>3.5870000000000002</c:v>
                </c:pt>
                <c:pt idx="3">
                  <c:v>2.9049999999999998</c:v>
                </c:pt>
                <c:pt idx="4">
                  <c:v>3.6669999999999998</c:v>
                </c:pt>
                <c:pt idx="5">
                  <c:v>3.6560000000000001</c:v>
                </c:pt>
                <c:pt idx="6">
                  <c:v>3.6549999999999998</c:v>
                </c:pt>
                <c:pt idx="7">
                  <c:v>3.4649999999999999</c:v>
                </c:pt>
                <c:pt idx="8">
                  <c:v>3.0059999999999998</c:v>
                </c:pt>
                <c:pt idx="9">
                  <c:v>2.839</c:v>
                </c:pt>
              </c:numCache>
            </c:numRef>
          </c:val>
          <c:extLst>
            <c:ext xmlns:c16="http://schemas.microsoft.com/office/drawing/2014/chart" uri="{C3380CC4-5D6E-409C-BE32-E72D297353CC}">
              <c16:uniqueId val="{00000000-5879-437B-AB2E-7DEF0BDFA008}"/>
            </c:ext>
          </c:extLst>
        </c:ser>
        <c:dLbls>
          <c:showLegendKey val="0"/>
          <c:showVal val="0"/>
          <c:showCatName val="0"/>
          <c:showSerName val="0"/>
          <c:showPercent val="0"/>
          <c:showBubbleSize val="0"/>
        </c:dLbls>
        <c:gapWidth val="219"/>
        <c:overlap val="-27"/>
        <c:axId val="1909581359"/>
        <c:axId val="1909573199"/>
      </c:barChart>
      <c:catAx>
        <c:axId val="190958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573199"/>
        <c:crosses val="autoZero"/>
        <c:auto val="1"/>
        <c:lblAlgn val="ctr"/>
        <c:lblOffset val="100"/>
        <c:noMultiLvlLbl val="0"/>
      </c:catAx>
      <c:valAx>
        <c:axId val="190957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58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322908708057921E-2"/>
          <c:y val="0.24039724984397517"/>
          <c:w val="0.63045884601282665"/>
          <c:h val="0.56200865044084525"/>
        </c:manualLayout>
      </c:layout>
      <c:barChart>
        <c:barDir val="col"/>
        <c:grouping val="clustered"/>
        <c:varyColors val="0"/>
        <c:ser>
          <c:idx val="0"/>
          <c:order val="0"/>
          <c:tx>
            <c:strRef>
              <c:f>Analysis!$S$2</c:f>
              <c:strCache>
                <c:ptCount val="1"/>
                <c:pt idx="0">
                  <c:v>Hong Kong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Analysis!$T$2</c:f>
              <c:numCache>
                <c:formatCode>0.00</c:formatCode>
                <c:ptCount val="1"/>
                <c:pt idx="0">
                  <c:v>1.3860399999999999</c:v>
                </c:pt>
              </c:numCache>
            </c:numRef>
          </c:val>
          <c:extLst>
            <c:ext xmlns:c16="http://schemas.microsoft.com/office/drawing/2014/chart" uri="{C3380CC4-5D6E-409C-BE32-E72D297353CC}">
              <c16:uniqueId val="{00000000-223F-4865-9F09-8E8725171685}"/>
            </c:ext>
          </c:extLst>
        </c:ser>
        <c:ser>
          <c:idx val="1"/>
          <c:order val="1"/>
          <c:tx>
            <c:strRef>
              <c:f>Analysis!$S$3</c:f>
              <c:strCache>
                <c:ptCount val="1"/>
                <c:pt idx="0">
                  <c:v>Kuwait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Analysis!$T$3</c:f>
              <c:numCache>
                <c:formatCode>0.00</c:formatCode>
                <c:ptCount val="1"/>
                <c:pt idx="0">
                  <c:v>1.5542199999999999</c:v>
                </c:pt>
              </c:numCache>
            </c:numRef>
          </c:val>
          <c:extLst>
            <c:ext xmlns:c16="http://schemas.microsoft.com/office/drawing/2014/chart" uri="{C3380CC4-5D6E-409C-BE32-E72D297353CC}">
              <c16:uniqueId val="{00000001-223F-4865-9F09-8E8725171685}"/>
            </c:ext>
          </c:extLst>
        </c:ser>
        <c:ser>
          <c:idx val="2"/>
          <c:order val="2"/>
          <c:tx>
            <c:strRef>
              <c:f>Analysis!$S$4</c:f>
              <c:strCache>
                <c:ptCount val="1"/>
                <c:pt idx="0">
                  <c:v>Luxembourg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Analysis!$T$4</c:f>
              <c:numCache>
                <c:formatCode>0.00</c:formatCode>
                <c:ptCount val="1"/>
                <c:pt idx="0">
                  <c:v>1.5639099999999999</c:v>
                </c:pt>
              </c:numCache>
            </c:numRef>
          </c:val>
          <c:extLst>
            <c:ext xmlns:c16="http://schemas.microsoft.com/office/drawing/2014/chart" uri="{C3380CC4-5D6E-409C-BE32-E72D297353CC}">
              <c16:uniqueId val="{00000002-223F-4865-9F09-8E8725171685}"/>
            </c:ext>
          </c:extLst>
        </c:ser>
        <c:ser>
          <c:idx val="3"/>
          <c:order val="3"/>
          <c:tx>
            <c:strRef>
              <c:f>Analysis!$S$5</c:f>
              <c:strCache>
                <c:ptCount val="1"/>
                <c:pt idx="0">
                  <c:v>Norway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Analysis!$T$5</c:f>
              <c:numCache>
                <c:formatCode>0.00</c:formatCode>
                <c:ptCount val="1"/>
                <c:pt idx="0">
                  <c:v>1.4590000000000001</c:v>
                </c:pt>
              </c:numCache>
            </c:numRef>
          </c:val>
          <c:extLst>
            <c:ext xmlns:c16="http://schemas.microsoft.com/office/drawing/2014/chart" uri="{C3380CC4-5D6E-409C-BE32-E72D297353CC}">
              <c16:uniqueId val="{00000003-223F-4865-9F09-8E8725171685}"/>
            </c:ext>
          </c:extLst>
        </c:ser>
        <c:ser>
          <c:idx val="4"/>
          <c:order val="4"/>
          <c:tx>
            <c:strRef>
              <c:f>Analysis!$S$6</c:f>
              <c:strCache>
                <c:ptCount val="1"/>
                <c:pt idx="0">
                  <c:v>Qatar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Analysis!$T$6</c:f>
              <c:numCache>
                <c:formatCode>0.00</c:formatCode>
                <c:ptCount val="1"/>
                <c:pt idx="0">
                  <c:v>1.69042</c:v>
                </c:pt>
              </c:numCache>
            </c:numRef>
          </c:val>
          <c:extLst>
            <c:ext xmlns:c16="http://schemas.microsoft.com/office/drawing/2014/chart" uri="{C3380CC4-5D6E-409C-BE32-E72D297353CC}">
              <c16:uniqueId val="{00000004-223F-4865-9F09-8E8725171685}"/>
            </c:ext>
          </c:extLst>
        </c:ser>
        <c:ser>
          <c:idx val="5"/>
          <c:order val="5"/>
          <c:tx>
            <c:strRef>
              <c:f>Analysis!$S$7</c:f>
              <c:strCache>
                <c:ptCount val="1"/>
                <c:pt idx="0">
                  <c:v>Saudi Arabia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Analysis!$T$7</c:f>
              <c:numCache>
                <c:formatCode>0.00</c:formatCode>
                <c:ptCount val="1"/>
                <c:pt idx="0">
                  <c:v>1.39541</c:v>
                </c:pt>
              </c:numCache>
            </c:numRef>
          </c:val>
          <c:extLst>
            <c:ext xmlns:c16="http://schemas.microsoft.com/office/drawing/2014/chart" uri="{C3380CC4-5D6E-409C-BE32-E72D297353CC}">
              <c16:uniqueId val="{00000005-223F-4865-9F09-8E8725171685}"/>
            </c:ext>
          </c:extLst>
        </c:ser>
        <c:ser>
          <c:idx val="6"/>
          <c:order val="6"/>
          <c:tx>
            <c:strRef>
              <c:f>Analysis!$S$8</c:f>
              <c:strCache>
                <c:ptCount val="1"/>
                <c:pt idx="0">
                  <c:v>Singapore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Analysis!$T$8</c:f>
              <c:numCache>
                <c:formatCode>0.00</c:formatCode>
                <c:ptCount val="1"/>
                <c:pt idx="0">
                  <c:v>1.52186</c:v>
                </c:pt>
              </c:numCache>
            </c:numRef>
          </c:val>
          <c:extLst>
            <c:ext xmlns:c16="http://schemas.microsoft.com/office/drawing/2014/chart" uri="{C3380CC4-5D6E-409C-BE32-E72D297353CC}">
              <c16:uniqueId val="{00000006-223F-4865-9F09-8E8725171685}"/>
            </c:ext>
          </c:extLst>
        </c:ser>
        <c:ser>
          <c:idx val="7"/>
          <c:order val="7"/>
          <c:tx>
            <c:strRef>
              <c:f>Analysis!$S$9</c:f>
              <c:strCache>
                <c:ptCount val="1"/>
                <c:pt idx="0">
                  <c:v>Switzerland</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Analysis!$T$9</c:f>
              <c:numCache>
                <c:formatCode>0.00</c:formatCode>
                <c:ptCount val="1"/>
                <c:pt idx="0">
                  <c:v>1.3965099999999999</c:v>
                </c:pt>
              </c:numCache>
            </c:numRef>
          </c:val>
          <c:extLst>
            <c:ext xmlns:c16="http://schemas.microsoft.com/office/drawing/2014/chart" uri="{C3380CC4-5D6E-409C-BE32-E72D297353CC}">
              <c16:uniqueId val="{00000007-223F-4865-9F09-8E8725171685}"/>
            </c:ext>
          </c:extLst>
        </c:ser>
        <c:ser>
          <c:idx val="8"/>
          <c:order val="8"/>
          <c:tx>
            <c:strRef>
              <c:f>Analysis!$S$10</c:f>
              <c:strCache>
                <c:ptCount val="1"/>
                <c:pt idx="0">
                  <c:v>United Arab Emirates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Analysis!$T$10</c:f>
              <c:numCache>
                <c:formatCode>0.00</c:formatCode>
                <c:ptCount val="1"/>
                <c:pt idx="0">
                  <c:v>1.42727</c:v>
                </c:pt>
              </c:numCache>
            </c:numRef>
          </c:val>
          <c:extLst>
            <c:ext xmlns:c16="http://schemas.microsoft.com/office/drawing/2014/chart" uri="{C3380CC4-5D6E-409C-BE32-E72D297353CC}">
              <c16:uniqueId val="{00000008-223F-4865-9F09-8E8725171685}"/>
            </c:ext>
          </c:extLst>
        </c:ser>
        <c:ser>
          <c:idx val="9"/>
          <c:order val="9"/>
          <c:tx>
            <c:strRef>
              <c:f>Analysis!$S$11</c:f>
              <c:strCache>
                <c:ptCount val="1"/>
                <c:pt idx="0">
                  <c:v>United States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Analysis!$T$11</c:f>
              <c:numCache>
                <c:formatCode>0.00</c:formatCode>
                <c:ptCount val="1"/>
                <c:pt idx="0">
                  <c:v>1.3945099999999999</c:v>
                </c:pt>
              </c:numCache>
            </c:numRef>
          </c:val>
          <c:extLst>
            <c:ext xmlns:c16="http://schemas.microsoft.com/office/drawing/2014/chart" uri="{C3380CC4-5D6E-409C-BE32-E72D297353CC}">
              <c16:uniqueId val="{00000009-223F-4865-9F09-8E8725171685}"/>
            </c:ext>
          </c:extLst>
        </c:ser>
        <c:dLbls>
          <c:dLblPos val="outEnd"/>
          <c:showLegendKey val="0"/>
          <c:showVal val="1"/>
          <c:showCatName val="0"/>
          <c:showSerName val="0"/>
          <c:showPercent val="0"/>
          <c:showBubbleSize val="0"/>
        </c:dLbls>
        <c:gapWidth val="219"/>
        <c:overlap val="-27"/>
        <c:axId val="1761481151"/>
        <c:axId val="1761495551"/>
      </c:barChart>
      <c:catAx>
        <c:axId val="176148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95551"/>
        <c:crosses val="autoZero"/>
        <c:auto val="1"/>
        <c:lblAlgn val="ctr"/>
        <c:lblOffset val="100"/>
        <c:noMultiLvlLbl val="0"/>
      </c:catAx>
      <c:valAx>
        <c:axId val="1761495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81151"/>
        <c:crosses val="autoZero"/>
        <c:crossBetween val="between"/>
      </c:valAx>
      <c:spPr>
        <a:noFill/>
        <a:ln>
          <a:noFill/>
        </a:ln>
        <a:effectLst/>
      </c:spPr>
    </c:plotArea>
    <c:legend>
      <c:legendPos val="r"/>
      <c:layout>
        <c:manualLayout>
          <c:xMode val="edge"/>
          <c:yMode val="edge"/>
          <c:x val="0.74179552358342737"/>
          <c:y val="3.8091800386586952E-2"/>
          <c:w val="0.25560309953031835"/>
          <c:h val="0.961908199613413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[S1_D3.xlsx]Analysis!PivotTable1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75000"/>
                  </a:schemeClr>
                </a:solidFill>
              </a:rPr>
              <a:t>Top</a:t>
            </a:r>
            <a:r>
              <a:rPr lang="en-US" b="1" baseline="0">
                <a:solidFill>
                  <a:schemeClr val="tx2">
                    <a:lumMod val="75000"/>
                  </a:schemeClr>
                </a:solidFill>
              </a:rPr>
              <a:t> 10 Countries(Happiness Score)</a:t>
            </a:r>
            <a:endParaRPr lang="en-US" b="1">
              <a:solidFill>
                <a:schemeClr val="tx2">
                  <a:lumMod val="75000"/>
                </a:schemeClr>
              </a:solidFill>
            </a:endParaRPr>
          </a:p>
        </c:rich>
      </c:tx>
      <c:layout>
        <c:manualLayout>
          <c:xMode val="edge"/>
          <c:yMode val="edge"/>
          <c:x val="0.3205234520103592"/>
          <c:y val="1.28574236590470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extLst>
              <a:ext uri="{C807C97D-BFC1-408E-A445-0C87EB9F89A2}">
                <ask:lineSketchStyleProps xmlns:ask="http://schemas.microsoft.com/office/drawing/2018/sketchyshapes">
                  <ask:type>
                    <ask:lineSketchFreehand/>
                  </ask:type>
                </ask:lineSketchStyleProps>
              </a:ext>
            </a:extLst>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45668865946054E-2"/>
          <c:y val="0.22921160328892537"/>
          <c:w val="0.88521303587051603"/>
          <c:h val="0.34343894217014342"/>
        </c:manualLayout>
      </c:layout>
      <c:barChart>
        <c:barDir val="col"/>
        <c:grouping val="clustered"/>
        <c:varyColors val="0"/>
        <c:ser>
          <c:idx val="0"/>
          <c:order val="0"/>
          <c:tx>
            <c:strRef>
              <c:f>Analysis!$B$1</c:f>
              <c:strCache>
                <c:ptCount val="1"/>
                <c:pt idx="0">
                  <c:v>Total</c:v>
                </c:pt>
              </c:strCache>
            </c:strRef>
          </c:tx>
          <c:spPr>
            <a:solidFill>
              <a:schemeClr val="accent1">
                <a:lumMod val="50000"/>
              </a:schemeClr>
            </a:solidFill>
            <a:ln>
              <a:noFill/>
              <a:extLst>
                <a:ext uri="{C807C97D-BFC1-408E-A445-0C87EB9F89A2}">
                  <ask:lineSketchStyleProps xmlns:ask="http://schemas.microsoft.com/office/drawing/2018/sketchyshapes">
                    <ask:type>
                      <ask:lineSketchFreehand/>
                    </ask:type>
                  </ask:lineSketchStyleProps>
                </a:ext>
              </a:extLst>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Analysis!$A$2:$A$12</c:f>
              <c:strCache>
                <c:ptCount val="10"/>
                <c:pt idx="0">
                  <c:v>Australia</c:v>
                </c:pt>
                <c:pt idx="1">
                  <c:v>Canada</c:v>
                </c:pt>
                <c:pt idx="2">
                  <c:v>Denmark</c:v>
                </c:pt>
                <c:pt idx="3">
                  <c:v>Finland</c:v>
                </c:pt>
                <c:pt idx="4">
                  <c:v>Iceland</c:v>
                </c:pt>
                <c:pt idx="5">
                  <c:v>Netherlands</c:v>
                </c:pt>
                <c:pt idx="6">
                  <c:v>New Zealand</c:v>
                </c:pt>
                <c:pt idx="7">
                  <c:v>Norway</c:v>
                </c:pt>
                <c:pt idx="8">
                  <c:v>Sweden</c:v>
                </c:pt>
                <c:pt idx="9">
                  <c:v>Switzerland</c:v>
                </c:pt>
              </c:strCache>
            </c:strRef>
          </c:cat>
          <c:val>
            <c:numRef>
              <c:f>Analysis!$B$2:$B$12</c:f>
              <c:numCache>
                <c:formatCode>General</c:formatCode>
                <c:ptCount val="10"/>
                <c:pt idx="0">
                  <c:v>7.2839999999999998</c:v>
                </c:pt>
                <c:pt idx="1">
                  <c:v>7.4269999999999996</c:v>
                </c:pt>
                <c:pt idx="2">
                  <c:v>7.5270000000000001</c:v>
                </c:pt>
                <c:pt idx="3">
                  <c:v>7.4059999999999997</c:v>
                </c:pt>
                <c:pt idx="4">
                  <c:v>7.5609999999999999</c:v>
                </c:pt>
                <c:pt idx="5">
                  <c:v>7.3780000000000001</c:v>
                </c:pt>
                <c:pt idx="6">
                  <c:v>7.2859999999999996</c:v>
                </c:pt>
                <c:pt idx="7">
                  <c:v>7.5220000000000002</c:v>
                </c:pt>
                <c:pt idx="8">
                  <c:v>7.3639999999999999</c:v>
                </c:pt>
                <c:pt idx="9">
                  <c:v>7.5869999999999997</c:v>
                </c:pt>
              </c:numCache>
            </c:numRef>
          </c:val>
          <c:extLst>
            <c:ext xmlns:c16="http://schemas.microsoft.com/office/drawing/2014/chart" uri="{C3380CC4-5D6E-409C-BE32-E72D297353CC}">
              <c16:uniqueId val="{00000000-2704-430C-84EB-7E59E5DE4137}"/>
            </c:ext>
          </c:extLst>
        </c:ser>
        <c:dLbls>
          <c:showLegendKey val="0"/>
          <c:showVal val="0"/>
          <c:showCatName val="0"/>
          <c:showSerName val="0"/>
          <c:showPercent val="0"/>
          <c:showBubbleSize val="0"/>
        </c:dLbls>
        <c:gapWidth val="150"/>
        <c:axId val="1761481631"/>
        <c:axId val="1761497951"/>
      </c:barChart>
      <c:catAx>
        <c:axId val="1761481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97951"/>
        <c:crosses val="autoZero"/>
        <c:auto val="1"/>
        <c:lblAlgn val="ctr"/>
        <c:lblOffset val="100"/>
        <c:noMultiLvlLbl val="0"/>
      </c:catAx>
      <c:valAx>
        <c:axId val="1761497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81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[S1_D3.xlsx]Analysis!PivotTable2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tx2">
                    <a:lumMod val="75000"/>
                  </a:schemeClr>
                </a:solidFill>
              </a:rPr>
              <a:t>Bottom 10 Countries(Happiness Score)</a:t>
            </a:r>
          </a:p>
        </c:rich>
      </c:tx>
      <c:layout>
        <c:manualLayout>
          <c:xMode val="edge"/>
          <c:yMode val="edge"/>
          <c:x val="0.31740740740740736"/>
          <c:y val="3.41883230261453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361666330170268E-2"/>
          <c:y val="0.34241436022213961"/>
          <c:w val="0.87944208896964815"/>
          <c:h val="0.21739323893526188"/>
        </c:manualLayout>
      </c:layout>
      <c:barChart>
        <c:barDir val="col"/>
        <c:grouping val="clustered"/>
        <c:varyColors val="0"/>
        <c:ser>
          <c:idx val="0"/>
          <c:order val="0"/>
          <c:tx>
            <c:strRef>
              <c:f>Analysis!$B$14</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Analysis!$A$15:$A$25</c:f>
              <c:strCache>
                <c:ptCount val="10"/>
                <c:pt idx="0">
                  <c:v>Afghanistan</c:v>
                </c:pt>
                <c:pt idx="1">
                  <c:v>Benin</c:v>
                </c:pt>
                <c:pt idx="2">
                  <c:v>Burkina Faso</c:v>
                </c:pt>
                <c:pt idx="3">
                  <c:v>Burundi</c:v>
                </c:pt>
                <c:pt idx="4">
                  <c:v>Chad</c:v>
                </c:pt>
                <c:pt idx="5">
                  <c:v>Guinea</c:v>
                </c:pt>
                <c:pt idx="6">
                  <c:v>Ivory Coast</c:v>
                </c:pt>
                <c:pt idx="7">
                  <c:v>Rwanda</c:v>
                </c:pt>
                <c:pt idx="8">
                  <c:v>Syria</c:v>
                </c:pt>
                <c:pt idx="9">
                  <c:v>Togo</c:v>
                </c:pt>
              </c:strCache>
            </c:strRef>
          </c:cat>
          <c:val>
            <c:numRef>
              <c:f>Analysis!$B$15:$B$25</c:f>
              <c:numCache>
                <c:formatCode>General</c:formatCode>
                <c:ptCount val="10"/>
                <c:pt idx="0">
                  <c:v>3.5750000000000002</c:v>
                </c:pt>
                <c:pt idx="1">
                  <c:v>3.34</c:v>
                </c:pt>
                <c:pt idx="2">
                  <c:v>3.5870000000000002</c:v>
                </c:pt>
                <c:pt idx="3">
                  <c:v>2.9049999999999998</c:v>
                </c:pt>
                <c:pt idx="4">
                  <c:v>3.6669999999999998</c:v>
                </c:pt>
                <c:pt idx="5">
                  <c:v>3.6560000000000001</c:v>
                </c:pt>
                <c:pt idx="6">
                  <c:v>3.6549999999999998</c:v>
                </c:pt>
                <c:pt idx="7">
                  <c:v>3.4649999999999999</c:v>
                </c:pt>
                <c:pt idx="8">
                  <c:v>3.0059999999999998</c:v>
                </c:pt>
                <c:pt idx="9">
                  <c:v>2.839</c:v>
                </c:pt>
              </c:numCache>
            </c:numRef>
          </c:val>
          <c:extLst>
            <c:ext xmlns:c16="http://schemas.microsoft.com/office/drawing/2014/chart" uri="{C3380CC4-5D6E-409C-BE32-E72D297353CC}">
              <c16:uniqueId val="{00000000-41C5-4DCB-91AB-FF3E405BD5BF}"/>
            </c:ext>
          </c:extLst>
        </c:ser>
        <c:dLbls>
          <c:dLblPos val="outEnd"/>
          <c:showLegendKey val="0"/>
          <c:showVal val="1"/>
          <c:showCatName val="0"/>
          <c:showSerName val="0"/>
          <c:showPercent val="0"/>
          <c:showBubbleSize val="0"/>
        </c:dLbls>
        <c:gapWidth val="219"/>
        <c:overlap val="-27"/>
        <c:axId val="1909581359"/>
        <c:axId val="1909573199"/>
      </c:barChart>
      <c:catAx>
        <c:axId val="190958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573199"/>
        <c:crosses val="autoZero"/>
        <c:auto val="1"/>
        <c:lblAlgn val="ctr"/>
        <c:lblOffset val="100"/>
        <c:noMultiLvlLbl val="0"/>
      </c:catAx>
      <c:valAx>
        <c:axId val="190957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581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lumMod val="75000"/>
                  </a:schemeClr>
                </a:solidFill>
              </a:rPr>
              <a:t>Top</a:t>
            </a:r>
            <a:r>
              <a:rPr lang="en-US" b="1" baseline="0">
                <a:solidFill>
                  <a:schemeClr val="tx2">
                    <a:lumMod val="75000"/>
                  </a:schemeClr>
                </a:solidFill>
              </a:rPr>
              <a:t> 10 Country(Economy-per capita)</a:t>
            </a:r>
            <a:endParaRPr lang="en-US" b="1">
              <a:solidFill>
                <a:schemeClr val="tx2">
                  <a:lumMod val="75000"/>
                </a:schemeClr>
              </a:solidFill>
            </a:endParaRPr>
          </a:p>
        </c:rich>
      </c:tx>
      <c:layout>
        <c:manualLayout>
          <c:xMode val="edge"/>
          <c:yMode val="edge"/>
          <c:x val="0.12109526089438152"/>
          <c:y val="3.69693515342863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Analysis!$S$2</c:f>
              <c:strCache>
                <c:ptCount val="1"/>
                <c:pt idx="0">
                  <c:v>Hong Kong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Analysis!$T$2</c:f>
              <c:numCache>
                <c:formatCode>0.00</c:formatCode>
                <c:ptCount val="1"/>
                <c:pt idx="0">
                  <c:v>1.3860399999999999</c:v>
                </c:pt>
              </c:numCache>
            </c:numRef>
          </c:val>
          <c:extLst>
            <c:ext xmlns:c16="http://schemas.microsoft.com/office/drawing/2014/chart" uri="{C3380CC4-5D6E-409C-BE32-E72D297353CC}">
              <c16:uniqueId val="{00000000-0446-4BC2-9134-44FB9288F278}"/>
            </c:ext>
          </c:extLst>
        </c:ser>
        <c:ser>
          <c:idx val="1"/>
          <c:order val="1"/>
          <c:tx>
            <c:strRef>
              <c:f>Analysis!$S$3</c:f>
              <c:strCache>
                <c:ptCount val="1"/>
                <c:pt idx="0">
                  <c:v>Kuwait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Analysis!$T$3</c:f>
              <c:numCache>
                <c:formatCode>0.00</c:formatCode>
                <c:ptCount val="1"/>
                <c:pt idx="0">
                  <c:v>1.5542199999999999</c:v>
                </c:pt>
              </c:numCache>
            </c:numRef>
          </c:val>
          <c:extLst>
            <c:ext xmlns:c16="http://schemas.microsoft.com/office/drawing/2014/chart" uri="{C3380CC4-5D6E-409C-BE32-E72D297353CC}">
              <c16:uniqueId val="{00000001-0446-4BC2-9134-44FB9288F278}"/>
            </c:ext>
          </c:extLst>
        </c:ser>
        <c:ser>
          <c:idx val="2"/>
          <c:order val="2"/>
          <c:tx>
            <c:strRef>
              <c:f>Analysis!$S$4</c:f>
              <c:strCache>
                <c:ptCount val="1"/>
                <c:pt idx="0">
                  <c:v>Luxembourg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Analysis!$T$4</c:f>
              <c:numCache>
                <c:formatCode>0.00</c:formatCode>
                <c:ptCount val="1"/>
                <c:pt idx="0">
                  <c:v>1.5639099999999999</c:v>
                </c:pt>
              </c:numCache>
            </c:numRef>
          </c:val>
          <c:extLst>
            <c:ext xmlns:c16="http://schemas.microsoft.com/office/drawing/2014/chart" uri="{C3380CC4-5D6E-409C-BE32-E72D297353CC}">
              <c16:uniqueId val="{00000002-0446-4BC2-9134-44FB9288F278}"/>
            </c:ext>
          </c:extLst>
        </c:ser>
        <c:ser>
          <c:idx val="3"/>
          <c:order val="3"/>
          <c:tx>
            <c:strRef>
              <c:f>Analysis!$S$5</c:f>
              <c:strCache>
                <c:ptCount val="1"/>
                <c:pt idx="0">
                  <c:v>Norway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Analysis!$T$5</c:f>
              <c:numCache>
                <c:formatCode>0.00</c:formatCode>
                <c:ptCount val="1"/>
                <c:pt idx="0">
                  <c:v>1.4590000000000001</c:v>
                </c:pt>
              </c:numCache>
            </c:numRef>
          </c:val>
          <c:extLst>
            <c:ext xmlns:c16="http://schemas.microsoft.com/office/drawing/2014/chart" uri="{C3380CC4-5D6E-409C-BE32-E72D297353CC}">
              <c16:uniqueId val="{00000003-0446-4BC2-9134-44FB9288F278}"/>
            </c:ext>
          </c:extLst>
        </c:ser>
        <c:ser>
          <c:idx val="4"/>
          <c:order val="4"/>
          <c:tx>
            <c:strRef>
              <c:f>Analysis!$S$6</c:f>
              <c:strCache>
                <c:ptCount val="1"/>
                <c:pt idx="0">
                  <c:v>Qatar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Analysis!$T$6</c:f>
              <c:numCache>
                <c:formatCode>0.00</c:formatCode>
                <c:ptCount val="1"/>
                <c:pt idx="0">
                  <c:v>1.69042</c:v>
                </c:pt>
              </c:numCache>
            </c:numRef>
          </c:val>
          <c:extLst>
            <c:ext xmlns:c16="http://schemas.microsoft.com/office/drawing/2014/chart" uri="{C3380CC4-5D6E-409C-BE32-E72D297353CC}">
              <c16:uniqueId val="{00000004-0446-4BC2-9134-44FB9288F278}"/>
            </c:ext>
          </c:extLst>
        </c:ser>
        <c:ser>
          <c:idx val="5"/>
          <c:order val="5"/>
          <c:tx>
            <c:strRef>
              <c:f>Analysis!$S$7</c:f>
              <c:strCache>
                <c:ptCount val="1"/>
                <c:pt idx="0">
                  <c:v>Saudi Arabia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Analysis!$T$7</c:f>
              <c:numCache>
                <c:formatCode>0.00</c:formatCode>
                <c:ptCount val="1"/>
                <c:pt idx="0">
                  <c:v>1.39541</c:v>
                </c:pt>
              </c:numCache>
            </c:numRef>
          </c:val>
          <c:extLst>
            <c:ext xmlns:c16="http://schemas.microsoft.com/office/drawing/2014/chart" uri="{C3380CC4-5D6E-409C-BE32-E72D297353CC}">
              <c16:uniqueId val="{00000005-0446-4BC2-9134-44FB9288F278}"/>
            </c:ext>
          </c:extLst>
        </c:ser>
        <c:ser>
          <c:idx val="6"/>
          <c:order val="6"/>
          <c:tx>
            <c:strRef>
              <c:f>Analysis!$S$8</c:f>
              <c:strCache>
                <c:ptCount val="1"/>
                <c:pt idx="0">
                  <c:v>Singapore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Analysis!$T$8</c:f>
              <c:numCache>
                <c:formatCode>0.00</c:formatCode>
                <c:ptCount val="1"/>
                <c:pt idx="0">
                  <c:v>1.52186</c:v>
                </c:pt>
              </c:numCache>
            </c:numRef>
          </c:val>
          <c:extLst>
            <c:ext xmlns:c16="http://schemas.microsoft.com/office/drawing/2014/chart" uri="{C3380CC4-5D6E-409C-BE32-E72D297353CC}">
              <c16:uniqueId val="{00000006-0446-4BC2-9134-44FB9288F278}"/>
            </c:ext>
          </c:extLst>
        </c:ser>
        <c:ser>
          <c:idx val="7"/>
          <c:order val="7"/>
          <c:tx>
            <c:strRef>
              <c:f>Analysis!$S$9</c:f>
              <c:strCache>
                <c:ptCount val="1"/>
                <c:pt idx="0">
                  <c:v>Switzerland</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Analysis!$T$9</c:f>
              <c:numCache>
                <c:formatCode>0.00</c:formatCode>
                <c:ptCount val="1"/>
                <c:pt idx="0">
                  <c:v>1.3965099999999999</c:v>
                </c:pt>
              </c:numCache>
            </c:numRef>
          </c:val>
          <c:extLst>
            <c:ext xmlns:c16="http://schemas.microsoft.com/office/drawing/2014/chart" uri="{C3380CC4-5D6E-409C-BE32-E72D297353CC}">
              <c16:uniqueId val="{00000007-0446-4BC2-9134-44FB9288F278}"/>
            </c:ext>
          </c:extLst>
        </c:ser>
        <c:ser>
          <c:idx val="8"/>
          <c:order val="8"/>
          <c:tx>
            <c:strRef>
              <c:f>Analysis!$S$10</c:f>
              <c:strCache>
                <c:ptCount val="1"/>
                <c:pt idx="0">
                  <c:v>United Arab Emirates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Analysis!$T$10</c:f>
              <c:numCache>
                <c:formatCode>0.00</c:formatCode>
                <c:ptCount val="1"/>
                <c:pt idx="0">
                  <c:v>1.42727</c:v>
                </c:pt>
              </c:numCache>
            </c:numRef>
          </c:val>
          <c:extLst>
            <c:ext xmlns:c16="http://schemas.microsoft.com/office/drawing/2014/chart" uri="{C3380CC4-5D6E-409C-BE32-E72D297353CC}">
              <c16:uniqueId val="{00000008-0446-4BC2-9134-44FB9288F278}"/>
            </c:ext>
          </c:extLst>
        </c:ser>
        <c:ser>
          <c:idx val="9"/>
          <c:order val="9"/>
          <c:tx>
            <c:strRef>
              <c:f>Analysis!$S$11</c:f>
              <c:strCache>
                <c:ptCount val="1"/>
                <c:pt idx="0">
                  <c:v>United States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Analysis!$T$1</c:f>
              <c:strCache>
                <c:ptCount val="1"/>
                <c:pt idx="0">
                  <c:v>Sum of Economy (GDP per Capita)</c:v>
                </c:pt>
              </c:strCache>
            </c:strRef>
          </c:cat>
          <c:val>
            <c:numRef>
              <c:f>Analysis!$T$11</c:f>
              <c:numCache>
                <c:formatCode>0.00</c:formatCode>
                <c:ptCount val="1"/>
                <c:pt idx="0">
                  <c:v>1.3945099999999999</c:v>
                </c:pt>
              </c:numCache>
            </c:numRef>
          </c:val>
          <c:extLst>
            <c:ext xmlns:c16="http://schemas.microsoft.com/office/drawing/2014/chart" uri="{C3380CC4-5D6E-409C-BE32-E72D297353CC}">
              <c16:uniqueId val="{00000009-0446-4BC2-9134-44FB9288F278}"/>
            </c:ext>
          </c:extLst>
        </c:ser>
        <c:dLbls>
          <c:dLblPos val="outEnd"/>
          <c:showLegendKey val="0"/>
          <c:showVal val="1"/>
          <c:showCatName val="0"/>
          <c:showSerName val="0"/>
          <c:showPercent val="0"/>
          <c:showBubbleSize val="0"/>
        </c:dLbls>
        <c:gapWidth val="219"/>
        <c:overlap val="-27"/>
        <c:axId val="1761481151"/>
        <c:axId val="1761495551"/>
      </c:barChart>
      <c:catAx>
        <c:axId val="17614811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95551"/>
        <c:crosses val="autoZero"/>
        <c:auto val="1"/>
        <c:lblAlgn val="ctr"/>
        <c:lblOffset val="100"/>
        <c:noMultiLvlLbl val="0"/>
      </c:catAx>
      <c:valAx>
        <c:axId val="17614955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481151"/>
        <c:crosses val="autoZero"/>
        <c:crossBetween val="between"/>
      </c:valAx>
      <c:spPr>
        <a:noFill/>
        <a:ln>
          <a:noFill/>
        </a:ln>
        <a:effectLst/>
      </c:spPr>
    </c:plotArea>
    <c:legend>
      <c:legendPos val="r"/>
      <c:layout>
        <c:manualLayout>
          <c:xMode val="edge"/>
          <c:yMode val="edge"/>
          <c:x val="0.73399139292466464"/>
          <c:y val="3.0826848744278851E-2"/>
          <c:w val="0.25560309953031835"/>
          <c:h val="0.961908199613413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plotArea>
      <cx:plotAreaRegion>
        <cx:series layoutId="treemap" uniqueId="{70E32C13-9521-456B-AF49-66D5E7F765E1}">
          <cx:tx>
            <cx:txData>
              <cx:f>_xlchart.v1.4</cx:f>
              <cx:v>Average of Happiness Score</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Average Happiness Score by Region</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2">
                  <a:lumMod val="75000"/>
                </a:schemeClr>
              </a:solidFill>
              <a:latin typeface="Calibri" panose="020F0502020204030204"/>
            </a:rPr>
            <a:t>Average Happiness Score by Region</a:t>
          </a:r>
        </a:p>
      </cx:txPr>
    </cx:title>
    <cx:plotArea>
      <cx:plotAreaRegion>
        <cx:series layoutId="treemap" uniqueId="{70E32C13-9521-456B-AF49-66D5E7F765E1}">
          <cx:tx>
            <cx:txData>
              <cx:f>_xlchart.v1.7</cx:f>
              <cx:v>Average of Happiness Score</cx:v>
            </cx:txData>
          </cx:tx>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image" Target="../media/image8.svg"/><Relationship Id="rId3" Type="http://schemas.openxmlformats.org/officeDocument/2006/relationships/image" Target="../media/image2.png"/><Relationship Id="rId7" Type="http://schemas.openxmlformats.org/officeDocument/2006/relationships/image" Target="../media/image3.png"/><Relationship Id="rId12" Type="http://schemas.openxmlformats.org/officeDocument/2006/relationships/image" Target="../media/image7.png"/><Relationship Id="rId2" Type="http://schemas.openxmlformats.org/officeDocument/2006/relationships/image" Target="../media/image1.jpg"/><Relationship Id="rId16" Type="http://schemas.openxmlformats.org/officeDocument/2006/relationships/image" Target="../media/image10.svg"/><Relationship Id="rId1" Type="http://schemas.openxmlformats.org/officeDocument/2006/relationships/hyperlink" Target="#Analysis!A1"/><Relationship Id="rId6" Type="http://schemas.openxmlformats.org/officeDocument/2006/relationships/hyperlink" Target="#Homepage!A1"/><Relationship Id="rId11" Type="http://schemas.openxmlformats.org/officeDocument/2006/relationships/image" Target="../media/image6.svg"/><Relationship Id="rId5" Type="http://schemas.openxmlformats.org/officeDocument/2006/relationships/hyperlink" Target="https://pixabay.com/en/smile-happy-happiness-happy-face-476038/" TargetMode="External"/><Relationship Id="rId15" Type="http://schemas.openxmlformats.org/officeDocument/2006/relationships/image" Target="../media/image9.png"/><Relationship Id="rId10" Type="http://schemas.openxmlformats.org/officeDocument/2006/relationships/image" Target="../media/image5.png"/><Relationship Id="rId4" Type="http://schemas.microsoft.com/office/2007/relationships/hdphoto" Target="../media/hdphoto1.wdp"/><Relationship Id="rId9" Type="http://schemas.openxmlformats.org/officeDocument/2006/relationships/hyperlink" Target="#Data!A1"/><Relationship Id="rId14" Type="http://schemas.openxmlformats.org/officeDocument/2006/relationships/hyperlink" Target="#Dashboard!A1"/></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6.svg"/><Relationship Id="rId12" Type="http://schemas.openxmlformats.org/officeDocument/2006/relationships/image" Target="../media/image10.svg"/><Relationship Id="rId2" Type="http://schemas.openxmlformats.org/officeDocument/2006/relationships/hyperlink" Target="#Homepage!A1"/><Relationship Id="rId16" Type="http://schemas.openxmlformats.org/officeDocument/2006/relationships/chart" Target="../charts/chart6.xml"/><Relationship Id="rId1" Type="http://schemas.openxmlformats.org/officeDocument/2006/relationships/hyperlink" Target="#Analysis!A1"/><Relationship Id="rId6" Type="http://schemas.openxmlformats.org/officeDocument/2006/relationships/image" Target="../media/image5.png"/><Relationship Id="rId11" Type="http://schemas.openxmlformats.org/officeDocument/2006/relationships/image" Target="../media/image9.png"/><Relationship Id="rId5" Type="http://schemas.openxmlformats.org/officeDocument/2006/relationships/hyperlink" Target="#Data!A1"/><Relationship Id="rId15" Type="http://schemas.microsoft.com/office/2014/relationships/chartEx" Target="../charts/chartEx2.xml"/><Relationship Id="rId10" Type="http://schemas.openxmlformats.org/officeDocument/2006/relationships/hyperlink" Target="#Dashboard!A1"/><Relationship Id="rId4" Type="http://schemas.openxmlformats.org/officeDocument/2006/relationships/image" Target="../media/image11.svg"/><Relationship Id="rId9" Type="http://schemas.openxmlformats.org/officeDocument/2006/relationships/image" Target="../media/image8.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15240</xdr:colOff>
      <xdr:row>0</xdr:row>
      <xdr:rowOff>0</xdr:rowOff>
    </xdr:from>
    <xdr:to>
      <xdr:col>1</xdr:col>
      <xdr:colOff>350520</xdr:colOff>
      <xdr:row>32</xdr:row>
      <xdr:rowOff>60960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9580F7F1-1721-2234-562C-4F5F018EA695}"/>
            </a:ext>
          </a:extLst>
        </xdr:cNvPr>
        <xdr:cNvSpPr/>
      </xdr:nvSpPr>
      <xdr:spPr>
        <a:xfrm>
          <a:off x="15240" y="0"/>
          <a:ext cx="944880" cy="591312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1</xdr:col>
      <xdr:colOff>358140</xdr:colOff>
      <xdr:row>0</xdr:row>
      <xdr:rowOff>0</xdr:rowOff>
    </xdr:from>
    <xdr:to>
      <xdr:col>16</xdr:col>
      <xdr:colOff>182880</xdr:colOff>
      <xdr:row>27</xdr:row>
      <xdr:rowOff>107156</xdr:rowOff>
    </xdr:to>
    <xdr:pic>
      <xdr:nvPicPr>
        <xdr:cNvPr id="4" name="Picture 3">
          <a:extLst>
            <a:ext uri="{FF2B5EF4-FFF2-40B4-BE49-F238E27FC236}">
              <a16:creationId xmlns:a16="http://schemas.microsoft.com/office/drawing/2014/main" id="{6E7D4646-B098-D8DD-4BA7-EA02BEC0FF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67740" y="0"/>
          <a:ext cx="8968740" cy="5044916"/>
        </a:xfrm>
        <a:prstGeom prst="rect">
          <a:avLst/>
        </a:prstGeom>
      </xdr:spPr>
    </xdr:pic>
    <xdr:clientData/>
  </xdr:twoCellAnchor>
  <xdr:twoCellAnchor editAs="oneCell">
    <xdr:from>
      <xdr:col>14</xdr:col>
      <xdr:colOff>35052</xdr:colOff>
      <xdr:row>0</xdr:row>
      <xdr:rowOff>0</xdr:rowOff>
    </xdr:from>
    <xdr:to>
      <xdr:col>24</xdr:col>
      <xdr:colOff>175260</xdr:colOff>
      <xdr:row>28</xdr:row>
      <xdr:rowOff>76200</xdr:rowOff>
    </xdr:to>
    <xdr:pic>
      <xdr:nvPicPr>
        <xdr:cNvPr id="6" name="Picture 5">
          <a:extLst>
            <a:ext uri="{FF2B5EF4-FFF2-40B4-BE49-F238E27FC236}">
              <a16:creationId xmlns:a16="http://schemas.microsoft.com/office/drawing/2014/main" id="{1068BE7A-3897-27DD-C8EB-D00B459521B2}"/>
            </a:ext>
          </a:extLst>
        </xdr:cNvPr>
        <xdr:cNvPicPr>
          <a:picLocks noChangeAspect="1"/>
        </xdr:cNvPicPr>
      </xdr:nvPicPr>
      <xdr:blipFill>
        <a:blip xmlns:r="http://schemas.openxmlformats.org/officeDocument/2006/relationships" r:embed="rId3">
          <a:extLst>
            <a:ext uri="{BEBA8EAE-BF5A-486C-A8C5-ECC9F3942E4B}">
              <a14:imgProps xmlns:a14="http://schemas.microsoft.com/office/drawing/2010/main">
                <a14:imgLayer r:embed="rId4">
                  <a14:imgEffect>
                    <a14:artisticPencilGrayscale/>
                  </a14:imgEffect>
                </a14:imgLayer>
              </a14:imgProps>
            </a:ex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8569452" y="0"/>
          <a:ext cx="6236208" cy="5196840"/>
        </a:xfrm>
        <a:prstGeom prst="rect">
          <a:avLst/>
        </a:prstGeom>
      </xdr:spPr>
    </xdr:pic>
    <xdr:clientData/>
  </xdr:twoCellAnchor>
  <xdr:twoCellAnchor editAs="oneCell">
    <xdr:from>
      <xdr:col>0</xdr:col>
      <xdr:colOff>0</xdr:colOff>
      <xdr:row>0</xdr:row>
      <xdr:rowOff>60960</xdr:rowOff>
    </xdr:from>
    <xdr:to>
      <xdr:col>1</xdr:col>
      <xdr:colOff>281940</xdr:colOff>
      <xdr:row>5</xdr:row>
      <xdr:rowOff>38100</xdr:rowOff>
    </xdr:to>
    <xdr:pic>
      <xdr:nvPicPr>
        <xdr:cNvPr id="8" name="Graphic 7" descr="Home with solid fill">
          <a:hlinkClick xmlns:r="http://schemas.openxmlformats.org/officeDocument/2006/relationships" r:id="rId6"/>
          <a:extLst>
            <a:ext uri="{FF2B5EF4-FFF2-40B4-BE49-F238E27FC236}">
              <a16:creationId xmlns:a16="http://schemas.microsoft.com/office/drawing/2014/main" id="{516EF42C-EEEC-65D3-1776-4E4935B63FC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0" y="60960"/>
          <a:ext cx="891540" cy="891540"/>
        </a:xfrm>
        <a:prstGeom prst="rect">
          <a:avLst/>
        </a:prstGeom>
      </xdr:spPr>
    </xdr:pic>
    <xdr:clientData/>
  </xdr:twoCellAnchor>
  <xdr:twoCellAnchor editAs="oneCell">
    <xdr:from>
      <xdr:col>0</xdr:col>
      <xdr:colOff>22860</xdr:colOff>
      <xdr:row>6</xdr:row>
      <xdr:rowOff>129540</xdr:rowOff>
    </xdr:from>
    <xdr:to>
      <xdr:col>1</xdr:col>
      <xdr:colOff>327660</xdr:colOff>
      <xdr:row>11</xdr:row>
      <xdr:rowOff>129540</xdr:rowOff>
    </xdr:to>
    <xdr:pic>
      <xdr:nvPicPr>
        <xdr:cNvPr id="10" name="Graphic 9" descr="Bar chart with solid fill">
          <a:hlinkClick xmlns:r="http://schemas.openxmlformats.org/officeDocument/2006/relationships" r:id="rId9"/>
          <a:extLst>
            <a:ext uri="{FF2B5EF4-FFF2-40B4-BE49-F238E27FC236}">
              <a16:creationId xmlns:a16="http://schemas.microsoft.com/office/drawing/2014/main" id="{6053AF9C-4966-1E79-B8E9-1955889E0A2E}"/>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22860" y="1226820"/>
          <a:ext cx="914400" cy="914400"/>
        </a:xfrm>
        <a:prstGeom prst="rect">
          <a:avLst/>
        </a:prstGeom>
      </xdr:spPr>
    </xdr:pic>
    <xdr:clientData/>
  </xdr:twoCellAnchor>
  <xdr:twoCellAnchor editAs="oneCell">
    <xdr:from>
      <xdr:col>0</xdr:col>
      <xdr:colOff>68580</xdr:colOff>
      <xdr:row>13</xdr:row>
      <xdr:rowOff>68580</xdr:rowOff>
    </xdr:from>
    <xdr:to>
      <xdr:col>1</xdr:col>
      <xdr:colOff>373380</xdr:colOff>
      <xdr:row>18</xdr:row>
      <xdr:rowOff>68580</xdr:rowOff>
    </xdr:to>
    <xdr:pic>
      <xdr:nvPicPr>
        <xdr:cNvPr id="12" name="Graphic 11" descr="Research with solid fill">
          <a:extLst>
            <a:ext uri="{FF2B5EF4-FFF2-40B4-BE49-F238E27FC236}">
              <a16:creationId xmlns:a16="http://schemas.microsoft.com/office/drawing/2014/main" id="{AE315C56-A32C-0E43-5834-EBC1A6E2485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8580" y="2446020"/>
          <a:ext cx="914400" cy="914400"/>
        </a:xfrm>
        <a:prstGeom prst="rect">
          <a:avLst/>
        </a:prstGeom>
      </xdr:spPr>
    </xdr:pic>
    <xdr:clientData/>
  </xdr:twoCellAnchor>
  <xdr:twoCellAnchor editAs="oneCell">
    <xdr:from>
      <xdr:col>0</xdr:col>
      <xdr:colOff>0</xdr:colOff>
      <xdr:row>19</xdr:row>
      <xdr:rowOff>152400</xdr:rowOff>
    </xdr:from>
    <xdr:to>
      <xdr:col>1</xdr:col>
      <xdr:colOff>304800</xdr:colOff>
      <xdr:row>24</xdr:row>
      <xdr:rowOff>152400</xdr:rowOff>
    </xdr:to>
    <xdr:pic>
      <xdr:nvPicPr>
        <xdr:cNvPr id="14" name="Graphic 13" descr="Presentation with pie chart with solid fill">
          <a:hlinkClick xmlns:r="http://schemas.openxmlformats.org/officeDocument/2006/relationships" r:id="rId14"/>
          <a:extLst>
            <a:ext uri="{FF2B5EF4-FFF2-40B4-BE49-F238E27FC236}">
              <a16:creationId xmlns:a16="http://schemas.microsoft.com/office/drawing/2014/main" id="{821D7F35-D0BF-8405-3D7D-CA6FBA4BE551}"/>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0" y="3627120"/>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129540</xdr:colOff>
      <xdr:row>0</xdr:row>
      <xdr:rowOff>38100</xdr:rowOff>
    </xdr:from>
    <xdr:to>
      <xdr:col>12</xdr:col>
      <xdr:colOff>449580</xdr:colOff>
      <xdr:row>11</xdr:row>
      <xdr:rowOff>144780</xdr:rowOff>
    </xdr:to>
    <xdr:graphicFrame macro="">
      <xdr:nvGraphicFramePr>
        <xdr:cNvPr id="2" name="Chart 1">
          <a:extLst>
            <a:ext uri="{FF2B5EF4-FFF2-40B4-BE49-F238E27FC236}">
              <a16:creationId xmlns:a16="http://schemas.microsoft.com/office/drawing/2014/main" id="{20D041B4-B568-2DC6-D834-D61F08288B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213360</xdr:colOff>
      <xdr:row>13</xdr:row>
      <xdr:rowOff>83820</xdr:rowOff>
    </xdr:from>
    <xdr:to>
      <xdr:col>12</xdr:col>
      <xdr:colOff>137160</xdr:colOff>
      <xdr:row>23</xdr:row>
      <xdr:rowOff>114300</xdr:rowOff>
    </xdr:to>
    <xdr:graphicFrame macro="">
      <xdr:nvGraphicFramePr>
        <xdr:cNvPr id="3" name="Chart 2">
          <a:extLst>
            <a:ext uri="{FF2B5EF4-FFF2-40B4-BE49-F238E27FC236}">
              <a16:creationId xmlns:a16="http://schemas.microsoft.com/office/drawing/2014/main" id="{044BE86C-74DD-5CBF-356A-7B80E9491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272675</xdr:colOff>
      <xdr:row>12</xdr:row>
      <xdr:rowOff>129989</xdr:rowOff>
    </xdr:from>
    <xdr:to>
      <xdr:col>19</xdr:col>
      <xdr:colOff>556558</xdr:colOff>
      <xdr:row>28</xdr:row>
      <xdr:rowOff>4483</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7708F2C-BD30-664B-C9DE-131CA567B7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440146" y="2281518"/>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369793</xdr:colOff>
      <xdr:row>28</xdr:row>
      <xdr:rowOff>82175</xdr:rowOff>
    </xdr:from>
    <xdr:to>
      <xdr:col>18</xdr:col>
      <xdr:colOff>351117</xdr:colOff>
      <xdr:row>38</xdr:row>
      <xdr:rowOff>37353</xdr:rowOff>
    </xdr:to>
    <xdr:graphicFrame macro="">
      <xdr:nvGraphicFramePr>
        <xdr:cNvPr id="7" name="Chart 6">
          <a:extLst>
            <a:ext uri="{FF2B5EF4-FFF2-40B4-BE49-F238E27FC236}">
              <a16:creationId xmlns:a16="http://schemas.microsoft.com/office/drawing/2014/main" id="{929170C5-F6F2-551B-8DA9-5D9B8590D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116839</xdr:colOff>
      <xdr:row>3</xdr:row>
      <xdr:rowOff>94130</xdr:rowOff>
    </xdr:from>
    <xdr:to>
      <xdr:col>23</xdr:col>
      <xdr:colOff>107874</xdr:colOff>
      <xdr:row>17</xdr:row>
      <xdr:rowOff>50987</xdr:rowOff>
    </xdr:to>
    <mc:AlternateContent xmlns:mc="http://schemas.openxmlformats.org/markup-compatibility/2006">
      <mc:Choice xmlns:a14="http://schemas.microsoft.com/office/drawing/2010/main" Requires="a14">
        <xdr:graphicFrame macro="">
          <xdr:nvGraphicFramePr>
            <xdr:cNvPr id="8" name="Country">
              <a:extLst>
                <a:ext uri="{FF2B5EF4-FFF2-40B4-BE49-F238E27FC236}">
                  <a16:creationId xmlns:a16="http://schemas.microsoft.com/office/drawing/2014/main" id="{343EF9D9-ECEE-BC4F-CB73-C2C883641D3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5603368" y="632012"/>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133724</xdr:colOff>
      <xdr:row>23</xdr:row>
      <xdr:rowOff>178247</xdr:rowOff>
    </xdr:from>
    <xdr:to>
      <xdr:col>10</xdr:col>
      <xdr:colOff>124759</xdr:colOff>
      <xdr:row>37</xdr:row>
      <xdr:rowOff>135105</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3C3E4A80-8643-2014-C57E-DB48B7B267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56606" y="4302012"/>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381000</xdr:colOff>
      <xdr:row>32</xdr:row>
      <xdr:rowOff>106680</xdr:rowOff>
    </xdr:to>
    <xdr:sp macro="" textlink="">
      <xdr:nvSpPr>
        <xdr:cNvPr id="3" name="Rectangle 2">
          <a:hlinkClick xmlns:r="http://schemas.openxmlformats.org/officeDocument/2006/relationships" r:id="rId1"/>
          <a:extLst>
            <a:ext uri="{FF2B5EF4-FFF2-40B4-BE49-F238E27FC236}">
              <a16:creationId xmlns:a16="http://schemas.microsoft.com/office/drawing/2014/main" id="{48D66A1D-0E9F-64CB-D28E-2F83919CB745}"/>
            </a:ext>
          </a:extLst>
        </xdr:cNvPr>
        <xdr:cNvSpPr/>
      </xdr:nvSpPr>
      <xdr:spPr>
        <a:xfrm>
          <a:off x="0" y="0"/>
          <a:ext cx="990600" cy="595884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oneCell">
    <xdr:from>
      <xdr:col>0</xdr:col>
      <xdr:colOff>45720</xdr:colOff>
      <xdr:row>0</xdr:row>
      <xdr:rowOff>30480</xdr:rowOff>
    </xdr:from>
    <xdr:to>
      <xdr:col>1</xdr:col>
      <xdr:colOff>350520</xdr:colOff>
      <xdr:row>5</xdr:row>
      <xdr:rowOff>30480</xdr:rowOff>
    </xdr:to>
    <xdr:pic>
      <xdr:nvPicPr>
        <xdr:cNvPr id="5" name="Graphic 4" descr="Home with solid fill">
          <a:hlinkClick xmlns:r="http://schemas.openxmlformats.org/officeDocument/2006/relationships" r:id="rId2"/>
          <a:extLst>
            <a:ext uri="{FF2B5EF4-FFF2-40B4-BE49-F238E27FC236}">
              <a16:creationId xmlns:a16="http://schemas.microsoft.com/office/drawing/2014/main" id="{6034CD14-DBC5-A8A1-AE61-C7354FC7B0F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5720" y="30480"/>
          <a:ext cx="914400" cy="914400"/>
        </a:xfrm>
        <a:prstGeom prst="rect">
          <a:avLst/>
        </a:prstGeom>
      </xdr:spPr>
    </xdr:pic>
    <xdr:clientData/>
  </xdr:twoCellAnchor>
  <xdr:twoCellAnchor editAs="oneCell">
    <xdr:from>
      <xdr:col>0</xdr:col>
      <xdr:colOff>38100</xdr:colOff>
      <xdr:row>6</xdr:row>
      <xdr:rowOff>15240</xdr:rowOff>
    </xdr:from>
    <xdr:to>
      <xdr:col>1</xdr:col>
      <xdr:colOff>342900</xdr:colOff>
      <xdr:row>11</xdr:row>
      <xdr:rowOff>15240</xdr:rowOff>
    </xdr:to>
    <xdr:pic>
      <xdr:nvPicPr>
        <xdr:cNvPr id="9" name="Graphic 8" descr="Bar chart with solid fill">
          <a:hlinkClick xmlns:r="http://schemas.openxmlformats.org/officeDocument/2006/relationships" r:id="rId5"/>
          <a:extLst>
            <a:ext uri="{FF2B5EF4-FFF2-40B4-BE49-F238E27FC236}">
              <a16:creationId xmlns:a16="http://schemas.microsoft.com/office/drawing/2014/main" id="{2DA87032-41F3-BF57-33D7-BB5A5C9B008F}"/>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8100" y="1112520"/>
          <a:ext cx="914400" cy="914400"/>
        </a:xfrm>
        <a:prstGeom prst="rect">
          <a:avLst/>
        </a:prstGeom>
      </xdr:spPr>
    </xdr:pic>
    <xdr:clientData/>
  </xdr:twoCellAnchor>
  <xdr:twoCellAnchor editAs="oneCell">
    <xdr:from>
      <xdr:col>0</xdr:col>
      <xdr:colOff>68580</xdr:colOff>
      <xdr:row>12</xdr:row>
      <xdr:rowOff>152400</xdr:rowOff>
    </xdr:from>
    <xdr:to>
      <xdr:col>1</xdr:col>
      <xdr:colOff>373380</xdr:colOff>
      <xdr:row>17</xdr:row>
      <xdr:rowOff>152400</xdr:rowOff>
    </xdr:to>
    <xdr:pic>
      <xdr:nvPicPr>
        <xdr:cNvPr id="11" name="Graphic 10" descr="Research with solid fill">
          <a:extLst>
            <a:ext uri="{FF2B5EF4-FFF2-40B4-BE49-F238E27FC236}">
              <a16:creationId xmlns:a16="http://schemas.microsoft.com/office/drawing/2014/main" id="{7D654116-0C07-D50F-84B3-6994C67DFA6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8580" y="2346960"/>
          <a:ext cx="914400" cy="914400"/>
        </a:xfrm>
        <a:prstGeom prst="rect">
          <a:avLst/>
        </a:prstGeom>
      </xdr:spPr>
    </xdr:pic>
    <xdr:clientData/>
  </xdr:twoCellAnchor>
  <xdr:twoCellAnchor editAs="oneCell">
    <xdr:from>
      <xdr:col>0</xdr:col>
      <xdr:colOff>76200</xdr:colOff>
      <xdr:row>19</xdr:row>
      <xdr:rowOff>114300</xdr:rowOff>
    </xdr:from>
    <xdr:to>
      <xdr:col>1</xdr:col>
      <xdr:colOff>381000</xdr:colOff>
      <xdr:row>24</xdr:row>
      <xdr:rowOff>114300</xdr:rowOff>
    </xdr:to>
    <xdr:pic>
      <xdr:nvPicPr>
        <xdr:cNvPr id="13" name="Graphic 12" descr="Presentation with pie chart with solid fill">
          <a:hlinkClick xmlns:r="http://schemas.openxmlformats.org/officeDocument/2006/relationships" r:id="rId10"/>
          <a:extLst>
            <a:ext uri="{FF2B5EF4-FFF2-40B4-BE49-F238E27FC236}">
              <a16:creationId xmlns:a16="http://schemas.microsoft.com/office/drawing/2014/main" id="{CC873C29-3FC2-F404-1603-CC703F3E706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6200" y="3589020"/>
          <a:ext cx="914400" cy="914400"/>
        </a:xfrm>
        <a:prstGeom prst="rect">
          <a:avLst/>
        </a:prstGeom>
      </xdr:spPr>
    </xdr:pic>
    <xdr:clientData/>
  </xdr:twoCellAnchor>
  <xdr:twoCellAnchor>
    <xdr:from>
      <xdr:col>1</xdr:col>
      <xdr:colOff>502920</xdr:colOff>
      <xdr:row>0</xdr:row>
      <xdr:rowOff>99060</xdr:rowOff>
    </xdr:from>
    <xdr:to>
      <xdr:col>9</xdr:col>
      <xdr:colOff>601980</xdr:colOff>
      <xdr:row>4</xdr:row>
      <xdr:rowOff>30480</xdr:rowOff>
    </xdr:to>
    <xdr:sp macro="" textlink="">
      <xdr:nvSpPr>
        <xdr:cNvPr id="14" name="Rectangle: Rounded Corners 13">
          <a:extLst>
            <a:ext uri="{FF2B5EF4-FFF2-40B4-BE49-F238E27FC236}">
              <a16:creationId xmlns:a16="http://schemas.microsoft.com/office/drawing/2014/main" id="{7FFB359A-E121-F3B6-B945-0980F015B550}"/>
            </a:ext>
          </a:extLst>
        </xdr:cNvPr>
        <xdr:cNvSpPr/>
      </xdr:nvSpPr>
      <xdr:spPr>
        <a:xfrm>
          <a:off x="1112520" y="99060"/>
          <a:ext cx="4975860" cy="66294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3200" b="1" kern="1200" cap="none" spc="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rPr>
            <a:t>Happiness</a:t>
          </a:r>
          <a:r>
            <a:rPr lang="en-US" sz="3200" b="1" kern="1200" cap="none" spc="0" baseline="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rPr>
            <a:t> Data Dashboard</a:t>
          </a:r>
          <a:endParaRPr lang="en-US" sz="3200" b="1" kern="1200" cap="none" spc="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endParaRPr>
        </a:p>
      </xdr:txBody>
    </xdr:sp>
    <xdr:clientData/>
  </xdr:twoCellAnchor>
  <xdr:twoCellAnchor>
    <xdr:from>
      <xdr:col>10</xdr:col>
      <xdr:colOff>175260</xdr:colOff>
      <xdr:row>0</xdr:row>
      <xdr:rowOff>129540</xdr:rowOff>
    </xdr:from>
    <xdr:to>
      <xdr:col>13</xdr:col>
      <xdr:colOff>167640</xdr:colOff>
      <xdr:row>4</xdr:row>
      <xdr:rowOff>76200</xdr:rowOff>
    </xdr:to>
    <xdr:sp macro="" textlink="">
      <xdr:nvSpPr>
        <xdr:cNvPr id="15" name="Rectangle: Rounded Corners 14">
          <a:extLst>
            <a:ext uri="{FF2B5EF4-FFF2-40B4-BE49-F238E27FC236}">
              <a16:creationId xmlns:a16="http://schemas.microsoft.com/office/drawing/2014/main" id="{3171FBB8-1208-4E2F-A9B2-DD45A52263DA}"/>
            </a:ext>
          </a:extLst>
        </xdr:cNvPr>
        <xdr:cNvSpPr/>
      </xdr:nvSpPr>
      <xdr:spPr>
        <a:xfrm>
          <a:off x="6271260" y="129540"/>
          <a:ext cx="1821180" cy="67818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100" b="1" kern="1200" cap="none" spc="0">
              <a:ln w="0"/>
              <a:solidFill>
                <a:schemeClr val="tx2">
                  <a:lumMod val="75000"/>
                </a:schemeClr>
              </a:solidFill>
              <a:effectLst>
                <a:outerShdw blurRad="38100" dist="25400" dir="5400000" algn="ctr" rotWithShape="0">
                  <a:srgbClr val="6E747A">
                    <a:alpha val="43000"/>
                  </a:srgbClr>
                </a:outerShdw>
              </a:effectLst>
              <a:latin typeface="+mn-lt"/>
            </a:rPr>
            <a:t>Average Happiness Score </a:t>
          </a:r>
        </a:p>
        <a:p>
          <a:pPr algn="ctr"/>
          <a:r>
            <a:rPr lang="en-US" sz="2000" b="1" kern="1200" cap="none" spc="0">
              <a:ln w="0"/>
              <a:solidFill>
                <a:schemeClr val="tx2">
                  <a:lumMod val="75000"/>
                </a:schemeClr>
              </a:solidFill>
              <a:effectLst>
                <a:outerShdw blurRad="38100" dist="25400" dir="5400000" algn="ctr" rotWithShape="0">
                  <a:srgbClr val="6E747A">
                    <a:alpha val="43000"/>
                  </a:srgbClr>
                </a:outerShdw>
              </a:effectLst>
              <a:latin typeface="+mn-lt"/>
            </a:rPr>
            <a:t>5.38</a:t>
          </a:r>
        </a:p>
      </xdr:txBody>
    </xdr:sp>
    <xdr:clientData/>
  </xdr:twoCellAnchor>
  <xdr:twoCellAnchor>
    <xdr:from>
      <xdr:col>13</xdr:col>
      <xdr:colOff>312420</xdr:colOff>
      <xdr:row>0</xdr:row>
      <xdr:rowOff>137160</xdr:rowOff>
    </xdr:from>
    <xdr:to>
      <xdr:col>16</xdr:col>
      <xdr:colOff>327660</xdr:colOff>
      <xdr:row>4</xdr:row>
      <xdr:rowOff>83820</xdr:rowOff>
    </xdr:to>
    <xdr:sp macro="" textlink="">
      <xdr:nvSpPr>
        <xdr:cNvPr id="16" name="Rectangle: Rounded Corners 15">
          <a:extLst>
            <a:ext uri="{FF2B5EF4-FFF2-40B4-BE49-F238E27FC236}">
              <a16:creationId xmlns:a16="http://schemas.microsoft.com/office/drawing/2014/main" id="{389F965E-6467-463F-A6A6-E34F276C85CE}"/>
            </a:ext>
          </a:extLst>
        </xdr:cNvPr>
        <xdr:cNvSpPr/>
      </xdr:nvSpPr>
      <xdr:spPr>
        <a:xfrm>
          <a:off x="8237220" y="137160"/>
          <a:ext cx="1844040" cy="67818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800" b="1" kern="1200" cap="none" spc="0">
              <a:ln w="0"/>
              <a:solidFill>
                <a:schemeClr val="tx2">
                  <a:lumMod val="75000"/>
                </a:schemeClr>
              </a:solidFill>
              <a:effectLst>
                <a:outerShdw blurRad="38100" dist="25400" dir="5400000" algn="ctr" rotWithShape="0">
                  <a:srgbClr val="6E747A">
                    <a:alpha val="43000"/>
                  </a:srgbClr>
                </a:outerShdw>
              </a:effectLst>
              <a:latin typeface="+mn-lt"/>
            </a:rPr>
            <a:t>Correlation between Happiness Score and Economy(GDP per Capita)</a:t>
          </a:r>
        </a:p>
        <a:p>
          <a:pPr algn="ctr"/>
          <a:r>
            <a:rPr lang="en-US" sz="1600" b="1" kern="1200" cap="none" spc="0">
              <a:ln w="0"/>
              <a:solidFill>
                <a:schemeClr val="tx2">
                  <a:lumMod val="75000"/>
                </a:schemeClr>
              </a:solidFill>
              <a:effectLst>
                <a:outerShdw blurRad="38100" dist="25400" dir="5400000" algn="ctr" rotWithShape="0">
                  <a:srgbClr val="6E747A">
                    <a:alpha val="43000"/>
                  </a:srgbClr>
                </a:outerShdw>
              </a:effectLst>
              <a:latin typeface="+mn-lt"/>
            </a:rPr>
            <a:t>0.78</a:t>
          </a:r>
        </a:p>
      </xdr:txBody>
    </xdr:sp>
    <xdr:clientData/>
  </xdr:twoCellAnchor>
  <xdr:twoCellAnchor>
    <xdr:from>
      <xdr:col>16</xdr:col>
      <xdr:colOff>464820</xdr:colOff>
      <xdr:row>0</xdr:row>
      <xdr:rowOff>144780</xdr:rowOff>
    </xdr:from>
    <xdr:to>
      <xdr:col>19</xdr:col>
      <xdr:colOff>480060</xdr:colOff>
      <xdr:row>4</xdr:row>
      <xdr:rowOff>91440</xdr:rowOff>
    </xdr:to>
    <xdr:sp macro="" textlink="">
      <xdr:nvSpPr>
        <xdr:cNvPr id="20" name="Rectangle: Rounded Corners 19">
          <a:extLst>
            <a:ext uri="{FF2B5EF4-FFF2-40B4-BE49-F238E27FC236}">
              <a16:creationId xmlns:a16="http://schemas.microsoft.com/office/drawing/2014/main" id="{02EC6FA1-A893-4CE5-8B22-504E5BC320C4}"/>
            </a:ext>
          </a:extLst>
        </xdr:cNvPr>
        <xdr:cNvSpPr/>
      </xdr:nvSpPr>
      <xdr:spPr>
        <a:xfrm>
          <a:off x="10218420" y="144780"/>
          <a:ext cx="1844040" cy="67818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800" b="1" kern="1200" cap="none" spc="0">
              <a:ln w="0"/>
              <a:solidFill>
                <a:schemeClr val="tx2">
                  <a:lumMod val="75000"/>
                </a:schemeClr>
              </a:solidFill>
              <a:effectLst>
                <a:outerShdw blurRad="38100" dist="25400" dir="5400000" algn="ctr" rotWithShape="0">
                  <a:srgbClr val="6E747A">
                    <a:alpha val="43000"/>
                  </a:srgbClr>
                </a:outerShdw>
              </a:effectLst>
              <a:latin typeface="+mn-lt"/>
            </a:rPr>
            <a:t>Correlation between Happiness Score and Health(Life Expectancy)</a:t>
          </a:r>
        </a:p>
        <a:p>
          <a:pPr algn="ctr"/>
          <a:r>
            <a:rPr lang="en-US" sz="1600" b="1" kern="1200" cap="none" spc="0">
              <a:ln w="0"/>
              <a:solidFill>
                <a:schemeClr val="tx2">
                  <a:lumMod val="75000"/>
                </a:schemeClr>
              </a:solidFill>
              <a:effectLst>
                <a:outerShdw blurRad="38100" dist="25400" dir="5400000" algn="ctr" rotWithShape="0">
                  <a:srgbClr val="6E747A">
                    <a:alpha val="43000"/>
                  </a:srgbClr>
                </a:outerShdw>
              </a:effectLst>
              <a:latin typeface="+mn-lt"/>
            </a:rPr>
            <a:t>0.72</a:t>
          </a:r>
        </a:p>
      </xdr:txBody>
    </xdr:sp>
    <xdr:clientData/>
  </xdr:twoCellAnchor>
  <xdr:twoCellAnchor>
    <xdr:from>
      <xdr:col>20</xdr:col>
      <xdr:colOff>15240</xdr:colOff>
      <xdr:row>0</xdr:row>
      <xdr:rowOff>144780</xdr:rowOff>
    </xdr:from>
    <xdr:to>
      <xdr:col>23</xdr:col>
      <xdr:colOff>30480</xdr:colOff>
      <xdr:row>4</xdr:row>
      <xdr:rowOff>91440</xdr:rowOff>
    </xdr:to>
    <xdr:sp macro="" textlink="">
      <xdr:nvSpPr>
        <xdr:cNvPr id="21" name="Rectangle: Rounded Corners 20">
          <a:extLst>
            <a:ext uri="{FF2B5EF4-FFF2-40B4-BE49-F238E27FC236}">
              <a16:creationId xmlns:a16="http://schemas.microsoft.com/office/drawing/2014/main" id="{ECF64F34-E5D6-484D-A7F5-058F06CCF30A}"/>
            </a:ext>
          </a:extLst>
        </xdr:cNvPr>
        <xdr:cNvSpPr/>
      </xdr:nvSpPr>
      <xdr:spPr>
        <a:xfrm>
          <a:off x="12207240" y="144780"/>
          <a:ext cx="1844040" cy="67818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800" b="1" kern="1200" cap="none" spc="0">
              <a:ln w="0"/>
              <a:solidFill>
                <a:schemeClr val="tx2">
                  <a:lumMod val="75000"/>
                </a:schemeClr>
              </a:solidFill>
              <a:effectLst>
                <a:outerShdw blurRad="38100" dist="25400" dir="5400000" algn="ctr" rotWithShape="0">
                  <a:srgbClr val="6E747A">
                    <a:alpha val="43000"/>
                  </a:srgbClr>
                </a:outerShdw>
              </a:effectLst>
              <a:latin typeface="+mn-lt"/>
            </a:rPr>
            <a:t>Correlation between Happiness Score and Family</a:t>
          </a:r>
        </a:p>
        <a:p>
          <a:pPr algn="ctr"/>
          <a:r>
            <a:rPr lang="en-US" sz="1600" b="1" kern="1200" cap="none" spc="0">
              <a:ln w="0"/>
              <a:solidFill>
                <a:schemeClr val="tx2">
                  <a:lumMod val="75000"/>
                </a:schemeClr>
              </a:solidFill>
              <a:effectLst>
                <a:outerShdw blurRad="38100" dist="25400" dir="5400000" algn="ctr" rotWithShape="0">
                  <a:srgbClr val="6E747A">
                    <a:alpha val="43000"/>
                  </a:srgbClr>
                </a:outerShdw>
              </a:effectLst>
              <a:latin typeface="+mn-lt"/>
            </a:rPr>
            <a:t>0.74</a:t>
          </a:r>
        </a:p>
      </xdr:txBody>
    </xdr:sp>
    <xdr:clientData/>
  </xdr:twoCellAnchor>
  <xdr:twoCellAnchor>
    <xdr:from>
      <xdr:col>1</xdr:col>
      <xdr:colOff>495300</xdr:colOff>
      <xdr:row>5</xdr:row>
      <xdr:rowOff>53340</xdr:rowOff>
    </xdr:from>
    <xdr:to>
      <xdr:col>10</xdr:col>
      <xdr:colOff>30480</xdr:colOff>
      <xdr:row>15</xdr:row>
      <xdr:rowOff>129540</xdr:rowOff>
    </xdr:to>
    <xdr:sp macro="" textlink="">
      <xdr:nvSpPr>
        <xdr:cNvPr id="22" name="Rectangle: Rounded Corners 21">
          <a:extLst>
            <a:ext uri="{FF2B5EF4-FFF2-40B4-BE49-F238E27FC236}">
              <a16:creationId xmlns:a16="http://schemas.microsoft.com/office/drawing/2014/main" id="{88C3D839-B50D-45D4-A38C-2CCB4E2FF90C}"/>
            </a:ext>
          </a:extLst>
        </xdr:cNvPr>
        <xdr:cNvSpPr/>
      </xdr:nvSpPr>
      <xdr:spPr>
        <a:xfrm>
          <a:off x="1104900" y="967740"/>
          <a:ext cx="5021580" cy="190500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3200" b="1" kern="1200" cap="none" spc="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endParaRPr>
        </a:p>
      </xdr:txBody>
    </xdr:sp>
    <xdr:clientData/>
  </xdr:twoCellAnchor>
  <xdr:twoCellAnchor>
    <xdr:from>
      <xdr:col>1</xdr:col>
      <xdr:colOff>502920</xdr:colOff>
      <xdr:row>16</xdr:row>
      <xdr:rowOff>83820</xdr:rowOff>
    </xdr:from>
    <xdr:to>
      <xdr:col>10</xdr:col>
      <xdr:colOff>38100</xdr:colOff>
      <xdr:row>26</xdr:row>
      <xdr:rowOff>160020</xdr:rowOff>
    </xdr:to>
    <xdr:sp macro="" textlink="">
      <xdr:nvSpPr>
        <xdr:cNvPr id="23" name="Rectangle: Rounded Corners 22">
          <a:extLst>
            <a:ext uri="{FF2B5EF4-FFF2-40B4-BE49-F238E27FC236}">
              <a16:creationId xmlns:a16="http://schemas.microsoft.com/office/drawing/2014/main" id="{9BD45FC9-4554-4B37-9D13-935CD27ADDDF}"/>
            </a:ext>
          </a:extLst>
        </xdr:cNvPr>
        <xdr:cNvSpPr/>
      </xdr:nvSpPr>
      <xdr:spPr>
        <a:xfrm>
          <a:off x="1112520" y="3009900"/>
          <a:ext cx="5021580" cy="190500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3200" b="1" kern="1200" cap="none" spc="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endParaRPr>
        </a:p>
      </xdr:txBody>
    </xdr:sp>
    <xdr:clientData/>
  </xdr:twoCellAnchor>
  <xdr:twoCellAnchor>
    <xdr:from>
      <xdr:col>10</xdr:col>
      <xdr:colOff>236220</xdr:colOff>
      <xdr:row>5</xdr:row>
      <xdr:rowOff>60960</xdr:rowOff>
    </xdr:from>
    <xdr:to>
      <xdr:col>18</xdr:col>
      <xdr:colOff>381000</xdr:colOff>
      <xdr:row>15</xdr:row>
      <xdr:rowOff>137160</xdr:rowOff>
    </xdr:to>
    <xdr:sp macro="" textlink="">
      <xdr:nvSpPr>
        <xdr:cNvPr id="24" name="Rectangle: Rounded Corners 23">
          <a:extLst>
            <a:ext uri="{FF2B5EF4-FFF2-40B4-BE49-F238E27FC236}">
              <a16:creationId xmlns:a16="http://schemas.microsoft.com/office/drawing/2014/main" id="{D9E4A37E-4743-4DC8-BE07-BD3E3357CB96}"/>
            </a:ext>
          </a:extLst>
        </xdr:cNvPr>
        <xdr:cNvSpPr/>
      </xdr:nvSpPr>
      <xdr:spPr>
        <a:xfrm>
          <a:off x="6332220" y="975360"/>
          <a:ext cx="5021580" cy="190500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3200" b="1" kern="1200" cap="none" spc="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endParaRPr>
        </a:p>
      </xdr:txBody>
    </xdr:sp>
    <xdr:clientData/>
  </xdr:twoCellAnchor>
  <xdr:twoCellAnchor>
    <xdr:from>
      <xdr:col>10</xdr:col>
      <xdr:colOff>228600</xdr:colOff>
      <xdr:row>16</xdr:row>
      <xdr:rowOff>106680</xdr:rowOff>
    </xdr:from>
    <xdr:to>
      <xdr:col>18</xdr:col>
      <xdr:colOff>373380</xdr:colOff>
      <xdr:row>27</xdr:row>
      <xdr:rowOff>0</xdr:rowOff>
    </xdr:to>
    <xdr:sp macro="" textlink="">
      <xdr:nvSpPr>
        <xdr:cNvPr id="25" name="Rectangle: Rounded Corners 24">
          <a:extLst>
            <a:ext uri="{FF2B5EF4-FFF2-40B4-BE49-F238E27FC236}">
              <a16:creationId xmlns:a16="http://schemas.microsoft.com/office/drawing/2014/main" id="{C385E9B6-490D-448B-A7CF-1036E7A53896}"/>
            </a:ext>
          </a:extLst>
        </xdr:cNvPr>
        <xdr:cNvSpPr/>
      </xdr:nvSpPr>
      <xdr:spPr>
        <a:xfrm>
          <a:off x="6324600" y="3032760"/>
          <a:ext cx="5021580" cy="190500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3200" b="1" kern="1200" cap="none" spc="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endParaRPr>
        </a:p>
      </xdr:txBody>
    </xdr:sp>
    <xdr:clientData/>
  </xdr:twoCellAnchor>
  <xdr:twoCellAnchor>
    <xdr:from>
      <xdr:col>2</xdr:col>
      <xdr:colOff>45720</xdr:colOff>
      <xdr:row>6</xdr:row>
      <xdr:rowOff>7620</xdr:rowOff>
    </xdr:from>
    <xdr:to>
      <xdr:col>9</xdr:col>
      <xdr:colOff>502920</xdr:colOff>
      <xdr:row>15</xdr:row>
      <xdr:rowOff>60960</xdr:rowOff>
    </xdr:to>
    <xdr:graphicFrame macro="">
      <xdr:nvGraphicFramePr>
        <xdr:cNvPr id="26" name="Chart 25">
          <a:extLst>
            <a:ext uri="{FF2B5EF4-FFF2-40B4-BE49-F238E27FC236}">
              <a16:creationId xmlns:a16="http://schemas.microsoft.com/office/drawing/2014/main" id="{E25BFA23-01FF-4AA1-9DAD-78A3E492D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518160</xdr:colOff>
      <xdr:row>16</xdr:row>
      <xdr:rowOff>167640</xdr:rowOff>
    </xdr:from>
    <xdr:to>
      <xdr:col>18</xdr:col>
      <xdr:colOff>99060</xdr:colOff>
      <xdr:row>26</xdr:row>
      <xdr:rowOff>114300</xdr:rowOff>
    </xdr:to>
    <xdr:graphicFrame macro="">
      <xdr:nvGraphicFramePr>
        <xdr:cNvPr id="27" name="Chart 26">
          <a:extLst>
            <a:ext uri="{FF2B5EF4-FFF2-40B4-BE49-F238E27FC236}">
              <a16:creationId xmlns:a16="http://schemas.microsoft.com/office/drawing/2014/main" id="{542803CC-5F6D-4C4E-A69E-080327C1FB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381000</xdr:colOff>
      <xdr:row>6</xdr:row>
      <xdr:rowOff>53340</xdr:rowOff>
    </xdr:from>
    <xdr:to>
      <xdr:col>18</xdr:col>
      <xdr:colOff>259080</xdr:colOff>
      <xdr:row>15</xdr:row>
      <xdr:rowOff>76200</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F6136719-E134-4D77-BE3E-12FAAB9BB6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6477000" y="1150620"/>
              <a:ext cx="4754880" cy="16687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22860</xdr:colOff>
      <xdr:row>17</xdr:row>
      <xdr:rowOff>0</xdr:rowOff>
    </xdr:from>
    <xdr:to>
      <xdr:col>9</xdr:col>
      <xdr:colOff>538630</xdr:colOff>
      <xdr:row>26</xdr:row>
      <xdr:rowOff>71719</xdr:rowOff>
    </xdr:to>
    <xdr:graphicFrame macro="">
      <xdr:nvGraphicFramePr>
        <xdr:cNvPr id="29" name="Chart 28">
          <a:extLst>
            <a:ext uri="{FF2B5EF4-FFF2-40B4-BE49-F238E27FC236}">
              <a16:creationId xmlns:a16="http://schemas.microsoft.com/office/drawing/2014/main" id="{29956DF0-23C4-4FFA-BA4D-5DE6661311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571500</xdr:colOff>
      <xdr:row>5</xdr:row>
      <xdr:rowOff>76200</xdr:rowOff>
    </xdr:from>
    <xdr:to>
      <xdr:col>23</xdr:col>
      <xdr:colOff>30480</xdr:colOff>
      <xdr:row>15</xdr:row>
      <xdr:rowOff>152400</xdr:rowOff>
    </xdr:to>
    <xdr:sp macro="" textlink="">
      <xdr:nvSpPr>
        <xdr:cNvPr id="31" name="Rectangle: Rounded Corners 30">
          <a:extLst>
            <a:ext uri="{FF2B5EF4-FFF2-40B4-BE49-F238E27FC236}">
              <a16:creationId xmlns:a16="http://schemas.microsoft.com/office/drawing/2014/main" id="{E384BE9B-5E96-4969-9C4B-DED11C0640B1}"/>
            </a:ext>
          </a:extLst>
        </xdr:cNvPr>
        <xdr:cNvSpPr/>
      </xdr:nvSpPr>
      <xdr:spPr>
        <a:xfrm>
          <a:off x="11544300" y="990600"/>
          <a:ext cx="2506980" cy="190500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3200" b="1" kern="1200" cap="none" spc="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endParaRPr>
        </a:p>
      </xdr:txBody>
    </xdr:sp>
    <xdr:clientData/>
  </xdr:twoCellAnchor>
  <xdr:twoCellAnchor editAs="oneCell">
    <xdr:from>
      <xdr:col>19</xdr:col>
      <xdr:colOff>152400</xdr:colOff>
      <xdr:row>6</xdr:row>
      <xdr:rowOff>7620</xdr:rowOff>
    </xdr:from>
    <xdr:to>
      <xdr:col>22</xdr:col>
      <xdr:colOff>464820</xdr:colOff>
      <xdr:row>15</xdr:row>
      <xdr:rowOff>68580</xdr:rowOff>
    </xdr:to>
    <mc:AlternateContent xmlns:mc="http://schemas.openxmlformats.org/markup-compatibility/2006">
      <mc:Choice xmlns:a14="http://schemas.microsoft.com/office/drawing/2010/main" Requires="a14">
        <xdr:graphicFrame macro="">
          <xdr:nvGraphicFramePr>
            <xdr:cNvPr id="32" name="Region 1">
              <a:extLst>
                <a:ext uri="{FF2B5EF4-FFF2-40B4-BE49-F238E27FC236}">
                  <a16:creationId xmlns:a16="http://schemas.microsoft.com/office/drawing/2014/main" id="{8AE0ACE3-082D-4930-B5AE-F1D6BBF4C2FF}"/>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1734800" y="1104900"/>
              <a:ext cx="2141220" cy="1706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579120</xdr:colOff>
      <xdr:row>16</xdr:row>
      <xdr:rowOff>121920</xdr:rowOff>
    </xdr:from>
    <xdr:to>
      <xdr:col>23</xdr:col>
      <xdr:colOff>38100</xdr:colOff>
      <xdr:row>27</xdr:row>
      <xdr:rowOff>15240</xdr:rowOff>
    </xdr:to>
    <xdr:sp macro="" textlink="">
      <xdr:nvSpPr>
        <xdr:cNvPr id="33" name="Rectangle: Rounded Corners 32">
          <a:extLst>
            <a:ext uri="{FF2B5EF4-FFF2-40B4-BE49-F238E27FC236}">
              <a16:creationId xmlns:a16="http://schemas.microsoft.com/office/drawing/2014/main" id="{51F4AACF-9465-4CAD-A697-B50A6BB275C5}"/>
            </a:ext>
          </a:extLst>
        </xdr:cNvPr>
        <xdr:cNvSpPr/>
      </xdr:nvSpPr>
      <xdr:spPr>
        <a:xfrm>
          <a:off x="11551920" y="3048000"/>
          <a:ext cx="2506980" cy="1905000"/>
        </a:xfrm>
        <a:prstGeom prst="roundRect">
          <a:avLst/>
        </a:prstGeom>
        <a:solidFill>
          <a:schemeClr val="bg1"/>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US" sz="3200" b="1" kern="1200" cap="none" spc="0">
            <a:ln w="0"/>
            <a:solidFill>
              <a:schemeClr val="tx2">
                <a:lumMod val="75000"/>
              </a:schemeClr>
            </a:solidFill>
            <a:effectLst>
              <a:outerShdw blurRad="38100" dist="25400" dir="5400000" algn="ctr" rotWithShape="0">
                <a:srgbClr val="6E747A">
                  <a:alpha val="43000"/>
                </a:srgbClr>
              </a:outerShdw>
            </a:effectLst>
            <a:latin typeface="DeVinne Txt BT" panose="02020604070705020303" pitchFamily="18" charset="0"/>
          </a:endParaRPr>
        </a:p>
      </xdr:txBody>
    </xdr:sp>
    <xdr:clientData/>
  </xdr:twoCellAnchor>
  <xdr:twoCellAnchor editAs="oneCell">
    <xdr:from>
      <xdr:col>19</xdr:col>
      <xdr:colOff>160020</xdr:colOff>
      <xdr:row>16</xdr:row>
      <xdr:rowOff>167641</xdr:rowOff>
    </xdr:from>
    <xdr:to>
      <xdr:col>22</xdr:col>
      <xdr:colOff>441960</xdr:colOff>
      <xdr:row>26</xdr:row>
      <xdr:rowOff>106680</xdr:rowOff>
    </xdr:to>
    <mc:AlternateContent xmlns:mc="http://schemas.openxmlformats.org/markup-compatibility/2006">
      <mc:Choice xmlns:a14="http://schemas.microsoft.com/office/drawing/2010/main" Requires="a14">
        <xdr:graphicFrame macro="">
          <xdr:nvGraphicFramePr>
            <xdr:cNvPr id="34" name="Country 1">
              <a:extLst>
                <a:ext uri="{FF2B5EF4-FFF2-40B4-BE49-F238E27FC236}">
                  <a16:creationId xmlns:a16="http://schemas.microsoft.com/office/drawing/2014/main" id="{61EB3239-66F6-4BA0-B782-9500FFDF1E3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1742420" y="3093721"/>
              <a:ext cx="2110740" cy="1767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yush Viswakarma" refreshedDate="45618.132716319444" createdVersion="8" refreshedVersion="8" minRefreshableVersion="3" recordCount="158" xr:uid="{32CABAA7-1BA2-4A7D-AA77-DC45C9C2559A}">
  <cacheSource type="worksheet">
    <worksheetSource name="Table1"/>
  </cacheSource>
  <cacheFields count="12">
    <cacheField name="Country" numFmtId="0">
      <sharedItems count="158">
        <s v="Switzerland"/>
        <s v="Iceland"/>
        <s v="Denmark"/>
        <s v="Norway"/>
        <s v="Canada"/>
        <s v="Finland"/>
        <s v="Netherlands"/>
        <s v="Sweden"/>
        <s v="New Zealand"/>
        <s v="Australia"/>
        <s v="Israel"/>
        <s v="Costa Rica"/>
        <s v="Austria"/>
        <s v="Mexico"/>
        <s v="United States"/>
        <s v="Brazil"/>
        <s v="Luxembourg"/>
        <s v="Ireland"/>
        <s v="Belgium"/>
        <s v="United Arab Emirates"/>
        <s v="United Kingdom"/>
        <s v="Oman"/>
        <s v="Venezuela"/>
        <s v="Singapore"/>
        <s v="Panama"/>
        <s v="Germany"/>
        <s v="Chile"/>
        <s v="Qatar"/>
        <s v="France"/>
        <s v="Argentina"/>
        <s v="Czech Republic"/>
        <s v="Uruguay"/>
        <s v="Colombia"/>
        <s v="Thailand"/>
        <s v="Saudi Arabia"/>
        <s v="Spain"/>
        <s v="Malta"/>
        <s v="Taiwan"/>
        <s v="Kuwait"/>
        <s v="Suriname"/>
        <s v="Trinidad and Tobago"/>
        <s v="El Salvador"/>
        <s v="Guatemala"/>
        <s v="Uzbekistan"/>
        <s v="Slovakia"/>
        <s v="Japan"/>
        <s v="South Korea"/>
        <s v="Ecuador"/>
        <s v="Bahrain"/>
        <s v="Italy"/>
        <s v="Bolivia"/>
        <s v="Moldova"/>
        <s v="Paraguay"/>
        <s v="Kazakhstan"/>
        <s v="Slovenia"/>
        <s v="Lithuania"/>
        <s v="Nicaragua"/>
        <s v="Peru"/>
        <s v="Belarus"/>
        <s v="Poland"/>
        <s v="Malaysia"/>
        <s v="Croatia"/>
        <s v="Libya"/>
        <s v="Russia"/>
        <s v="Jamaica"/>
        <s v="North Cyprus"/>
        <s v="Cyprus"/>
        <s v="Algeria"/>
        <s v="Kosovo"/>
        <s v="Turkmenistan"/>
        <s v="Mauritius"/>
        <s v="Hong Kong"/>
        <s v="Estonia"/>
        <s v="Indonesia"/>
        <s v="Vietnam"/>
        <s v="Turkey"/>
        <s v="Kyrgyzstan"/>
        <s v="Nigeria"/>
        <s v="Bhutan"/>
        <s v="Azerbaijan"/>
        <s v="Pakistan"/>
        <s v="Jordan"/>
        <s v="Montenegro"/>
        <s v="China"/>
        <s v="Zambia"/>
        <s v="Romania"/>
        <s v="Serbia"/>
        <s v="Portugal"/>
        <s v="Latvia"/>
        <s v="Philippines"/>
        <s v="Somaliland region"/>
        <s v="Morocco"/>
        <s v="Macedonia"/>
        <s v="Mozambique"/>
        <s v="Albania"/>
        <s v="Bosnia and Herzegovina"/>
        <s v="Lesotho"/>
        <s v="Dominican Republic"/>
        <s v="Laos"/>
        <s v="Mongolia"/>
        <s v="Swaziland"/>
        <s v="Greece"/>
        <s v="Lebanon"/>
        <s v="Hungary"/>
        <s v="Honduras"/>
        <s v="Tajikistan"/>
        <s v="Tunisia"/>
        <s v="Palestinian Territories"/>
        <s v="Bangladesh"/>
        <s v="Iran"/>
        <s v="Ukraine"/>
        <s v="Iraq"/>
        <s v="South Africa"/>
        <s v="Ghana"/>
        <s v="Zimbabwe"/>
        <s v="Liberia"/>
        <s v="India"/>
        <s v="Sudan"/>
        <s v="Haiti"/>
        <s v="Congo (Kinshasa)"/>
        <s v="Nepal"/>
        <s v="Ethiopia"/>
        <s v="Sierra Leone"/>
        <s v="Mauritania"/>
        <s v="Kenya"/>
        <s v="Djibouti"/>
        <s v="Armenia"/>
        <s v="Botswana"/>
        <s v="Myanmar"/>
        <s v="Georgia"/>
        <s v="Malawi"/>
        <s v="Sri Lanka"/>
        <s v="Cameroon"/>
        <s v="Bulgaria"/>
        <s v="Egypt"/>
        <s v="Yemen"/>
        <s v="Angola"/>
        <s v="Mali"/>
        <s v="Congo (Brazzaville)"/>
        <s v="Comoros"/>
        <s v="Uganda"/>
        <s v="Senegal"/>
        <s v="Gabon"/>
        <s v="Niger"/>
        <s v="Cambodia"/>
        <s v="Tanzania"/>
        <s v="Madagascar"/>
        <s v="Central African Republic"/>
        <s v="Chad"/>
        <s v="Guinea"/>
        <s v="Ivory Coast"/>
        <s v="Burkina Faso"/>
        <s v="Afghanistan"/>
        <s v="Rwanda"/>
        <s v="Benin"/>
        <s v="Syria"/>
        <s v="Burundi"/>
        <s v="Togo"/>
      </sharedItems>
    </cacheField>
    <cacheField name="Region" numFmtId="0">
      <sharedItems count="10">
        <s v="Western Europe"/>
        <s v="North America"/>
        <s v="Australia and New Zealand"/>
        <s v="Middle East and Northern Africa"/>
        <s v="Latin America and Caribbean"/>
        <s v="Southeastern Asia"/>
        <s v="Central and Eastern Europe"/>
        <s v="Eastern Asia"/>
        <s v="Sub-Saharan Africa"/>
        <s v="Southern Asia"/>
      </sharedItems>
    </cacheField>
    <cacheField name="Happiness Rank" numFmtId="0">
      <sharedItems containsSemiMixedTypes="0" containsString="0" containsNumber="1" containsInteger="1" minValue="1" maxValue="158"/>
    </cacheField>
    <cacheField name="Happiness Score" numFmtId="0">
      <sharedItems containsSemiMixedTypes="0" containsString="0" containsNumber="1" minValue="2.839" maxValue="7.5869999999999997" count="157">
        <n v="7.5869999999999997"/>
        <n v="7.5609999999999999"/>
        <n v="7.5270000000000001"/>
        <n v="7.5220000000000002"/>
        <n v="7.4269999999999996"/>
        <n v="7.4059999999999997"/>
        <n v="7.3780000000000001"/>
        <n v="7.3639999999999999"/>
        <n v="7.2859999999999996"/>
        <n v="7.2839999999999998"/>
        <n v="7.2779999999999996"/>
        <n v="7.226"/>
        <n v="7.2"/>
        <n v="7.1870000000000003"/>
        <n v="7.1189999999999998"/>
        <n v="6.9829999999999997"/>
        <n v="6.9459999999999997"/>
        <n v="6.94"/>
        <n v="6.9370000000000003"/>
        <n v="6.9009999999999998"/>
        <n v="6.867"/>
        <n v="6.8529999999999998"/>
        <n v="6.81"/>
        <n v="6.798"/>
        <n v="6.7859999999999996"/>
        <n v="6.75"/>
        <n v="6.67"/>
        <n v="6.6109999999999998"/>
        <n v="6.5750000000000002"/>
        <n v="6.5739999999999998"/>
        <n v="6.5049999999999999"/>
        <n v="6.4850000000000003"/>
        <n v="6.4770000000000003"/>
        <n v="6.4550000000000001"/>
        <n v="6.4109999999999996"/>
        <n v="6.3289999999999997"/>
        <n v="6.3019999999999996"/>
        <n v="6.298"/>
        <n v="6.2949999999999999"/>
        <n v="6.2690000000000001"/>
        <n v="6.1680000000000001"/>
        <n v="6.13"/>
        <n v="6.1230000000000002"/>
        <n v="6.0030000000000001"/>
        <n v="5.9950000000000001"/>
        <n v="5.9870000000000001"/>
        <n v="5.984"/>
        <n v="5.9749999999999996"/>
        <n v="5.96"/>
        <n v="5.9480000000000004"/>
        <n v="5.89"/>
        <n v="5.8890000000000002"/>
        <n v="5.8780000000000001"/>
        <n v="5.8550000000000004"/>
        <n v="5.8479999999999999"/>
        <n v="5.8330000000000002"/>
        <n v="5.8280000000000003"/>
        <n v="5.8239999999999998"/>
        <n v="5.8129999999999997"/>
        <n v="5.7910000000000004"/>
        <n v="5.77"/>
        <n v="5.7590000000000003"/>
        <n v="5.7539999999999996"/>
        <n v="5.7160000000000002"/>
        <n v="5.7089999999999996"/>
        <n v="5.6950000000000003"/>
        <n v="5.6890000000000001"/>
        <n v="5.6050000000000004"/>
        <n v="5.5890000000000004"/>
        <n v="5.548"/>
        <n v="5.4770000000000003"/>
        <n v="5.4740000000000002"/>
        <n v="5.4290000000000003"/>
        <n v="5.399"/>
        <n v="5.36"/>
        <n v="5.3319999999999999"/>
        <n v="5.2859999999999996"/>
        <n v="5.2679999999999998"/>
        <n v="5.2530000000000001"/>
        <n v="5.2119999999999997"/>
        <n v="5.194"/>
        <n v="5.1920000000000002"/>
        <n v="5.14"/>
        <n v="5.1289999999999996"/>
        <n v="5.1239999999999997"/>
        <n v="5.1230000000000002"/>
        <n v="5.1020000000000003"/>
        <n v="5.0979999999999999"/>
        <n v="5.0730000000000004"/>
        <n v="5.0570000000000004"/>
        <n v="5.0129999999999999"/>
        <n v="5.0069999999999997"/>
        <n v="4.9710000000000001"/>
        <n v="4.9589999999999996"/>
        <n v="4.9489999999999998"/>
        <n v="4.8979999999999997"/>
        <n v="4.8849999999999998"/>
        <n v="4.8760000000000003"/>
        <n v="4.8739999999999997"/>
        <n v="4.867"/>
        <n v="4.8570000000000002"/>
        <n v="4.8390000000000004"/>
        <n v="4.8"/>
        <n v="4.7880000000000003"/>
        <n v="4.7859999999999996"/>
        <n v="4.7389999999999999"/>
        <n v="4.7149999999999999"/>
        <n v="4.694"/>
        <n v="4.6859999999999999"/>
        <n v="4.681"/>
        <n v="4.6769999999999996"/>
        <n v="4.6420000000000003"/>
        <n v="4.633"/>
        <n v="4.6100000000000003"/>
        <n v="4.5709999999999997"/>
        <n v="4.5650000000000004"/>
        <n v="4.55"/>
        <n v="4.5179999999999998"/>
        <n v="4.5170000000000003"/>
        <n v="4.5140000000000002"/>
        <n v="4.5119999999999996"/>
        <n v="4.5069999999999997"/>
        <n v="4.4359999999999999"/>
        <n v="4.4189999999999996"/>
        <n v="4.3689999999999998"/>
        <n v="4.3499999999999996"/>
        <n v="4.3319999999999999"/>
        <n v="4.3070000000000004"/>
        <n v="4.2969999999999997"/>
        <n v="4.2919999999999998"/>
        <n v="4.2709999999999999"/>
        <n v="4.2519999999999998"/>
        <n v="4.218"/>
        <n v="4.194"/>
        <n v="4.077"/>
        <n v="4.0330000000000004"/>
        <n v="3.9950000000000001"/>
        <n v="3.9889999999999999"/>
        <n v="3.956"/>
        <n v="3.931"/>
        <n v="3.9039999999999999"/>
        <n v="3.8959999999999999"/>
        <n v="3.8450000000000002"/>
        <n v="3.819"/>
        <n v="3.7810000000000001"/>
        <n v="3.681"/>
        <n v="3.6779999999999999"/>
        <n v="3.6669999999999998"/>
        <n v="3.6560000000000001"/>
        <n v="3.6549999999999998"/>
        <n v="3.5870000000000002"/>
        <n v="3.5750000000000002"/>
        <n v="3.4649999999999999"/>
        <n v="3.34"/>
        <n v="3.0059999999999998"/>
        <n v="2.9049999999999998"/>
        <n v="2.839"/>
      </sharedItems>
    </cacheField>
    <cacheField name="Standard Error" numFmtId="0">
      <sharedItems containsSemiMixedTypes="0" containsString="0" containsNumber="1" minValue="1.848E-2" maxValue="0.13693"/>
    </cacheField>
    <cacheField name="Economy (GDP per Capita)" numFmtId="0">
      <sharedItems containsSemiMixedTypes="0" containsString="0" containsNumber="1" minValue="0" maxValue="1.69042"/>
    </cacheField>
    <cacheField name="Family" numFmtId="0">
      <sharedItems containsSemiMixedTypes="0" containsString="0" containsNumber="1" minValue="0" maxValue="1.4022300000000001"/>
    </cacheField>
    <cacheField name="Health (Life Expectancy)" numFmtId="0">
      <sharedItems containsSemiMixedTypes="0" containsString="0" containsNumber="1" minValue="0" maxValue="1.02525"/>
    </cacheField>
    <cacheField name="Freedom" numFmtId="0">
      <sharedItems containsSemiMixedTypes="0" containsString="0" containsNumber="1" minValue="0" maxValue="0.66973000000000005"/>
    </cacheField>
    <cacheField name="Trust (Government Corruption)" numFmtId="0">
      <sharedItems containsSemiMixedTypes="0" containsString="0" containsNumber="1" minValue="0" maxValue="0.55191000000000001"/>
    </cacheField>
    <cacheField name="Generosity" numFmtId="0">
      <sharedItems containsSemiMixedTypes="0" containsString="0" containsNumber="1" minValue="0" maxValue="0.79588000000000003"/>
    </cacheField>
    <cacheField name="Dystopia Residual" numFmtId="0">
      <sharedItems containsSemiMixedTypes="0" containsString="0" containsNumber="1" minValue="0.32857999999999998" maxValue="3.6021399999999999"/>
    </cacheField>
  </cacheFields>
  <extLst>
    <ext xmlns:x14="http://schemas.microsoft.com/office/spreadsheetml/2009/9/main" uri="{725AE2AE-9491-48be-B2B4-4EB974FC3084}">
      <x14:pivotCacheDefinition pivotCacheId="3597893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
  <r>
    <x v="0"/>
    <x v="0"/>
    <n v="1"/>
    <x v="0"/>
    <n v="3.4110000000000001E-2"/>
    <n v="1.3965099999999999"/>
    <n v="1.34951"/>
    <n v="0.94142999999999999"/>
    <n v="0.66556999999999999"/>
    <n v="0.41977999999999999"/>
    <n v="0.29677999999999999"/>
    <n v="2.5173800000000002"/>
  </r>
  <r>
    <x v="1"/>
    <x v="0"/>
    <n v="2"/>
    <x v="1"/>
    <n v="4.8840000000000001E-2"/>
    <n v="1.3023199999999999"/>
    <n v="1.4022300000000001"/>
    <n v="0.94784000000000002"/>
    <n v="0.62877000000000005"/>
    <n v="0.14144999999999999"/>
    <n v="0.43630000000000002"/>
    <n v="2.70201"/>
  </r>
  <r>
    <x v="2"/>
    <x v="0"/>
    <n v="3"/>
    <x v="2"/>
    <n v="3.3279999999999997E-2"/>
    <n v="1.32548"/>
    <n v="1.3605799999999999"/>
    <n v="0.87463999999999997"/>
    <n v="0.64937999999999996"/>
    <n v="0.48357"/>
    <n v="0.34139000000000003"/>
    <n v="2.4920399999999998"/>
  </r>
  <r>
    <x v="3"/>
    <x v="0"/>
    <n v="4"/>
    <x v="3"/>
    <n v="3.8800000000000001E-2"/>
    <n v="1.4590000000000001"/>
    <n v="1.3309500000000001"/>
    <n v="0.88521000000000005"/>
    <n v="0.66973000000000005"/>
    <n v="0.36503000000000002"/>
    <n v="0.34699000000000002"/>
    <n v="2.4653100000000001"/>
  </r>
  <r>
    <x v="4"/>
    <x v="1"/>
    <n v="5"/>
    <x v="4"/>
    <n v="3.5529999999999999E-2"/>
    <n v="1.32629"/>
    <n v="1.3226100000000001"/>
    <n v="0.90563000000000005"/>
    <n v="0.63297000000000003"/>
    <n v="0.32956999999999997"/>
    <n v="0.45811000000000002"/>
    <n v="2.4517600000000002"/>
  </r>
  <r>
    <x v="5"/>
    <x v="0"/>
    <n v="6"/>
    <x v="5"/>
    <n v="3.1399999999999997E-2"/>
    <n v="1.2902499999999999"/>
    <n v="1.31826"/>
    <n v="0.88910999999999996"/>
    <n v="0.64168999999999998"/>
    <n v="0.41371999999999998"/>
    <n v="0.23351"/>
    <n v="2.6195499999999998"/>
  </r>
  <r>
    <x v="6"/>
    <x v="0"/>
    <n v="7"/>
    <x v="6"/>
    <n v="2.7990000000000001E-2"/>
    <n v="1.32944"/>
    <n v="1.28017"/>
    <n v="0.89283999999999997"/>
    <n v="0.61575999999999997"/>
    <n v="0.31813999999999998"/>
    <n v="0.47610000000000002"/>
    <n v="2.4657"/>
  </r>
  <r>
    <x v="7"/>
    <x v="0"/>
    <n v="8"/>
    <x v="7"/>
    <n v="3.1570000000000001E-2"/>
    <n v="1.3317099999999999"/>
    <n v="1.2890699999999999"/>
    <n v="0.91086999999999996"/>
    <n v="0.65980000000000005"/>
    <n v="0.43844"/>
    <n v="0.36262"/>
    <n v="2.3711899999999999"/>
  </r>
  <r>
    <x v="8"/>
    <x v="2"/>
    <n v="9"/>
    <x v="8"/>
    <n v="3.3709999999999997E-2"/>
    <n v="1.2501800000000001"/>
    <n v="1.3196699999999999"/>
    <n v="0.90837000000000001"/>
    <n v="0.63937999999999995"/>
    <n v="0.42921999999999999"/>
    <n v="0.47500999999999999"/>
    <n v="2.2642500000000001"/>
  </r>
  <r>
    <x v="9"/>
    <x v="2"/>
    <n v="10"/>
    <x v="9"/>
    <n v="4.0829999999999998E-2"/>
    <n v="1.33358"/>
    <n v="1.3092299999999999"/>
    <n v="0.93156000000000005"/>
    <n v="0.65124000000000004"/>
    <n v="0.35637000000000002"/>
    <n v="0.43562000000000001"/>
    <n v="2.2664599999999999"/>
  </r>
  <r>
    <x v="10"/>
    <x v="3"/>
    <n v="11"/>
    <x v="10"/>
    <n v="3.4700000000000002E-2"/>
    <n v="1.2285699999999999"/>
    <n v="1.22393"/>
    <n v="0.91386999999999996"/>
    <n v="0.41319"/>
    <n v="7.7850000000000003E-2"/>
    <n v="0.33172000000000001"/>
    <n v="3.0885400000000001"/>
  </r>
  <r>
    <x v="11"/>
    <x v="4"/>
    <n v="12"/>
    <x v="11"/>
    <n v="4.4540000000000003E-2"/>
    <n v="0.95577999999999996"/>
    <n v="1.2378800000000001"/>
    <n v="0.86026999999999998"/>
    <n v="0.63375999999999999"/>
    <n v="0.10582999999999999"/>
    <n v="0.25496999999999997"/>
    <n v="3.1772800000000001"/>
  </r>
  <r>
    <x v="12"/>
    <x v="0"/>
    <n v="13"/>
    <x v="12"/>
    <n v="3.7510000000000002E-2"/>
    <n v="1.3372299999999999"/>
    <n v="1.29704"/>
    <n v="0.89041999999999999"/>
    <n v="0.62433000000000005"/>
    <n v="0.18676000000000001"/>
    <n v="0.33088000000000001"/>
    <n v="2.5331999999999999"/>
  </r>
  <r>
    <x v="13"/>
    <x v="4"/>
    <n v="14"/>
    <x v="13"/>
    <n v="4.1759999999999999E-2"/>
    <n v="1.02054"/>
    <n v="0.91451000000000005"/>
    <n v="0.81444000000000005"/>
    <n v="0.48181000000000002"/>
    <n v="0.21312"/>
    <n v="0.14074"/>
    <n v="3.6021399999999999"/>
  </r>
  <r>
    <x v="14"/>
    <x v="1"/>
    <n v="15"/>
    <x v="14"/>
    <n v="3.8390000000000001E-2"/>
    <n v="1.3945099999999999"/>
    <n v="1.2471099999999999"/>
    <n v="0.86178999999999994"/>
    <n v="0.54603999999999997"/>
    <n v="0.15890000000000001"/>
    <n v="0.40105000000000002"/>
    <n v="2.5101100000000001"/>
  </r>
  <r>
    <x v="15"/>
    <x v="4"/>
    <n v="16"/>
    <x v="15"/>
    <n v="4.0759999999999998E-2"/>
    <n v="0.98124"/>
    <n v="1.2328699999999999"/>
    <n v="0.69701999999999997"/>
    <n v="0.49048999999999998"/>
    <n v="0.17521"/>
    <n v="0.14574000000000001"/>
    <n v="3.2600099999999999"/>
  </r>
  <r>
    <x v="16"/>
    <x v="0"/>
    <n v="17"/>
    <x v="16"/>
    <n v="3.499E-2"/>
    <n v="1.5639099999999999"/>
    <n v="1.21963"/>
    <n v="0.91893999999999998"/>
    <n v="0.61582999999999999"/>
    <n v="0.37797999999999998"/>
    <n v="0.28033999999999998"/>
    <n v="1.9696100000000001"/>
  </r>
  <r>
    <x v="17"/>
    <x v="0"/>
    <n v="18"/>
    <x v="17"/>
    <n v="3.6760000000000001E-2"/>
    <n v="1.33596"/>
    <n v="1.36948"/>
    <n v="0.89532999999999996"/>
    <n v="0.61777000000000004"/>
    <n v="0.28703000000000001"/>
    <n v="0.45900999999999997"/>
    <n v="1.9757"/>
  </r>
  <r>
    <x v="18"/>
    <x v="0"/>
    <n v="19"/>
    <x v="18"/>
    <n v="3.5950000000000003E-2"/>
    <n v="1.30782"/>
    <n v="1.28566"/>
    <n v="0.89666999999999997"/>
    <n v="0.58450000000000002"/>
    <n v="0.22539999999999999"/>
    <n v="0.2225"/>
    <n v="2.4148399999999999"/>
  </r>
  <r>
    <x v="19"/>
    <x v="3"/>
    <n v="20"/>
    <x v="19"/>
    <n v="3.7289999999999997E-2"/>
    <n v="1.42727"/>
    <n v="1.12575"/>
    <n v="0.80925000000000002"/>
    <n v="0.64156999999999997"/>
    <n v="0.38583000000000001"/>
    <n v="0.26428000000000001"/>
    <n v="2.24743"/>
  </r>
  <r>
    <x v="20"/>
    <x v="0"/>
    <n v="21"/>
    <x v="20"/>
    <n v="1.866E-2"/>
    <n v="1.26637"/>
    <n v="1.28548"/>
    <n v="0.90942999999999996"/>
    <n v="0.59624999999999995"/>
    <n v="0.32067000000000001"/>
    <n v="0.51912000000000003"/>
    <n v="1.96994"/>
  </r>
  <r>
    <x v="21"/>
    <x v="3"/>
    <n v="22"/>
    <x v="21"/>
    <n v="5.3350000000000002E-2"/>
    <n v="1.3601099999999999"/>
    <n v="1.08182"/>
    <n v="0.76275999999999999"/>
    <n v="0.63273999999999997"/>
    <n v="0.32523999999999997"/>
    <n v="0.21542"/>
    <n v="2.4748899999999998"/>
  </r>
  <r>
    <x v="22"/>
    <x v="4"/>
    <n v="23"/>
    <x v="22"/>
    <n v="6.4759999999999998E-2"/>
    <n v="1.0442400000000001"/>
    <n v="1.25596"/>
    <n v="0.72052000000000005"/>
    <n v="0.42908000000000002"/>
    <n v="0.11069"/>
    <n v="5.8409999999999997E-2"/>
    <n v="3.1913100000000001"/>
  </r>
  <r>
    <x v="23"/>
    <x v="5"/>
    <n v="24"/>
    <x v="23"/>
    <n v="3.78E-2"/>
    <n v="1.52186"/>
    <n v="1.02"/>
    <n v="1.02525"/>
    <n v="0.54252"/>
    <n v="0.49209999999999998"/>
    <n v="0.31104999999999999"/>
    <n v="1.8850100000000001"/>
  </r>
  <r>
    <x v="24"/>
    <x v="4"/>
    <n v="25"/>
    <x v="24"/>
    <n v="4.9099999999999998E-2"/>
    <n v="1.0635300000000001"/>
    <n v="1.1984999999999999"/>
    <n v="0.79661000000000004"/>
    <n v="0.54210000000000003"/>
    <n v="9.2700000000000005E-2"/>
    <n v="0.24434"/>
    <n v="2.8484799999999999"/>
  </r>
  <r>
    <x v="25"/>
    <x v="0"/>
    <n v="26"/>
    <x v="25"/>
    <n v="1.848E-2"/>
    <n v="1.32792"/>
    <n v="1.2993699999999999"/>
    <n v="0.89185999999999999"/>
    <n v="0.61477000000000004"/>
    <n v="0.21843000000000001"/>
    <n v="0.28214"/>
    <n v="2.1156899999999998"/>
  </r>
  <r>
    <x v="26"/>
    <x v="4"/>
    <n v="27"/>
    <x v="26"/>
    <n v="5.8000000000000003E-2"/>
    <n v="1.1071500000000001"/>
    <n v="1.1244700000000001"/>
    <n v="0.85857000000000006"/>
    <n v="0.44131999999999999"/>
    <n v="0.12869"/>
    <n v="0.33362999999999998"/>
    <n v="2.6758500000000001"/>
  </r>
  <r>
    <x v="27"/>
    <x v="3"/>
    <n v="28"/>
    <x v="27"/>
    <n v="6.2570000000000001E-2"/>
    <n v="1.69042"/>
    <n v="1.0786"/>
    <n v="0.79732999999999998"/>
    <n v="0.64039999999999997"/>
    <n v="0.52207999999999999"/>
    <n v="0.32573000000000002"/>
    <n v="1.55674"/>
  </r>
  <r>
    <x v="28"/>
    <x v="0"/>
    <n v="29"/>
    <x v="28"/>
    <n v="3.5119999999999998E-2"/>
    <n v="1.2777799999999999"/>
    <n v="1.2603800000000001"/>
    <n v="0.94579000000000002"/>
    <n v="0.55010999999999999"/>
    <n v="0.20646"/>
    <n v="0.12332"/>
    <n v="2.2112599999999998"/>
  </r>
  <r>
    <x v="29"/>
    <x v="4"/>
    <n v="30"/>
    <x v="29"/>
    <n v="4.6120000000000001E-2"/>
    <n v="1.0535099999999999"/>
    <n v="1.24823"/>
    <n v="0.78722999999999999"/>
    <n v="0.44973999999999997"/>
    <n v="8.4839999999999999E-2"/>
    <n v="0.11451"/>
    <n v="2.8359999999999999"/>
  </r>
  <r>
    <x v="30"/>
    <x v="6"/>
    <n v="31"/>
    <x v="30"/>
    <n v="4.1680000000000002E-2"/>
    <n v="1.1789799999999999"/>
    <n v="1.2064299999999999"/>
    <n v="0.84482999999999997"/>
    <n v="0.46364"/>
    <n v="2.6519999999999998E-2"/>
    <n v="0.10686"/>
    <n v="2.6778200000000001"/>
  </r>
  <r>
    <x v="31"/>
    <x v="4"/>
    <n v="32"/>
    <x v="31"/>
    <n v="4.539E-2"/>
    <n v="1.06166"/>
    <n v="1.2089000000000001"/>
    <n v="0.81159999999999999"/>
    <n v="0.60362000000000005"/>
    <n v="0.24557999999999999"/>
    <n v="0.2324"/>
    <n v="2.3214199999999998"/>
  </r>
  <r>
    <x v="32"/>
    <x v="4"/>
    <n v="33"/>
    <x v="32"/>
    <n v="5.0509999999999999E-2"/>
    <n v="0.91861000000000004"/>
    <n v="1.2401800000000001"/>
    <n v="0.69077"/>
    <n v="0.53466000000000002"/>
    <n v="5.1200000000000002E-2"/>
    <n v="0.18401000000000001"/>
    <n v="2.85737"/>
  </r>
  <r>
    <x v="33"/>
    <x v="5"/>
    <n v="34"/>
    <x v="33"/>
    <n v="3.5569999999999997E-2"/>
    <n v="0.96689999999999998"/>
    <n v="1.2650399999999999"/>
    <n v="0.73850000000000005"/>
    <n v="0.55664000000000002"/>
    <n v="3.1870000000000002E-2"/>
    <n v="0.57630000000000003"/>
    <n v="2.3194499999999998"/>
  </r>
  <r>
    <x v="34"/>
    <x v="3"/>
    <n v="35"/>
    <x v="34"/>
    <n v="4.6330000000000003E-2"/>
    <n v="1.39541"/>
    <n v="1.0839300000000001"/>
    <n v="0.72024999999999995"/>
    <n v="0.31047999999999998"/>
    <n v="0.32523999999999997"/>
    <n v="0.13705999999999999"/>
    <n v="2.43872"/>
  </r>
  <r>
    <x v="35"/>
    <x v="0"/>
    <n v="36"/>
    <x v="35"/>
    <n v="3.4680000000000002E-2"/>
    <n v="1.23011"/>
    <n v="1.31379"/>
    <n v="0.95562000000000002"/>
    <n v="0.45950999999999997"/>
    <n v="6.3979999999999995E-2"/>
    <n v="0.18226999999999999"/>
    <n v="2.1236700000000002"/>
  </r>
  <r>
    <x v="36"/>
    <x v="0"/>
    <n v="37"/>
    <x v="36"/>
    <n v="4.206E-2"/>
    <n v="1.2074"/>
    <n v="1.30203"/>
    <n v="0.88721000000000005"/>
    <n v="0.60365000000000002"/>
    <n v="0.13586000000000001"/>
    <n v="0.51751999999999998"/>
    <n v="1.6488"/>
  </r>
  <r>
    <x v="37"/>
    <x v="7"/>
    <n v="38"/>
    <x v="37"/>
    <n v="3.8679999999999999E-2"/>
    <n v="1.29098"/>
    <n v="1.0761700000000001"/>
    <n v="0.87529999999999997"/>
    <n v="0.39739999999999998"/>
    <n v="8.1290000000000001E-2"/>
    <n v="0.25375999999999999"/>
    <n v="2.3232300000000001"/>
  </r>
  <r>
    <x v="38"/>
    <x v="3"/>
    <n v="39"/>
    <x v="38"/>
    <n v="4.4560000000000002E-2"/>
    <n v="1.5542199999999999"/>
    <n v="1.16594"/>
    <n v="0.72492000000000001"/>
    <n v="0.55498999999999998"/>
    <n v="0.25608999999999998"/>
    <n v="0.16228000000000001"/>
    <n v="1.8763399999999999"/>
  </r>
  <r>
    <x v="39"/>
    <x v="4"/>
    <n v="40"/>
    <x v="39"/>
    <n v="9.8110000000000003E-2"/>
    <n v="0.99534"/>
    <n v="0.97199999999999998"/>
    <n v="0.60819999999999996"/>
    <n v="0.59657000000000004"/>
    <n v="0.13633000000000001"/>
    <n v="0.16991000000000001"/>
    <n v="2.79094"/>
  </r>
  <r>
    <x v="40"/>
    <x v="4"/>
    <n v="41"/>
    <x v="40"/>
    <n v="0.10895000000000001"/>
    <n v="1.21183"/>
    <n v="1.18354"/>
    <n v="0.61482999999999999"/>
    <n v="0.55884"/>
    <n v="1.14E-2"/>
    <n v="0.31844"/>
    <n v="2.2688199999999998"/>
  </r>
  <r>
    <x v="41"/>
    <x v="4"/>
    <n v="42"/>
    <x v="41"/>
    <n v="5.6180000000000001E-2"/>
    <n v="0.76454"/>
    <n v="1.0250699999999999"/>
    <n v="0.67737000000000003"/>
    <n v="0.40350000000000003"/>
    <n v="0.11776"/>
    <n v="0.10692"/>
    <n v="3.0350000000000001"/>
  </r>
  <r>
    <x v="42"/>
    <x v="4"/>
    <n v="43"/>
    <x v="42"/>
    <n v="5.2240000000000002E-2"/>
    <n v="0.74553000000000003"/>
    <n v="1.04356"/>
    <n v="0.64424999999999999"/>
    <n v="0.57733000000000001"/>
    <n v="9.4719999999999999E-2"/>
    <n v="0.27489000000000002"/>
    <n v="2.74255"/>
  </r>
  <r>
    <x v="43"/>
    <x v="6"/>
    <n v="44"/>
    <x v="43"/>
    <n v="4.3610000000000003E-2"/>
    <n v="0.63244"/>
    <n v="1.34043"/>
    <n v="0.59772000000000003"/>
    <n v="0.65820999999999996"/>
    <n v="0.30825999999999998"/>
    <n v="0.22836999999999999"/>
    <n v="2.2374100000000001"/>
  </r>
  <r>
    <x v="44"/>
    <x v="6"/>
    <n v="45"/>
    <x v="44"/>
    <n v="4.267E-2"/>
    <n v="1.1689099999999999"/>
    <n v="1.26999"/>
    <n v="0.78902000000000005"/>
    <n v="0.31751000000000001"/>
    <n v="3.431E-2"/>
    <n v="0.16893"/>
    <n v="2.2463899999999999"/>
  </r>
  <r>
    <x v="45"/>
    <x v="7"/>
    <n v="46"/>
    <x v="45"/>
    <n v="3.5810000000000002E-2"/>
    <n v="1.27074"/>
    <n v="1.25712"/>
    <n v="0.99111000000000005"/>
    <n v="0.49614999999999998"/>
    <n v="0.18060000000000001"/>
    <n v="0.10705000000000001"/>
    <n v="1.68435"/>
  </r>
  <r>
    <x v="46"/>
    <x v="7"/>
    <n v="47"/>
    <x v="46"/>
    <n v="4.0980000000000003E-2"/>
    <n v="1.24461"/>
    <n v="0.95774000000000004"/>
    <n v="0.96538000000000002"/>
    <n v="0.33207999999999999"/>
    <n v="7.8570000000000001E-2"/>
    <n v="0.18557000000000001"/>
    <n v="2.2197800000000001"/>
  </r>
  <r>
    <x v="47"/>
    <x v="4"/>
    <n v="48"/>
    <x v="47"/>
    <n v="4.5280000000000001E-2"/>
    <n v="0.86402000000000001"/>
    <n v="0.99902999999999997"/>
    <n v="0.79074999999999995"/>
    <n v="0.48574000000000001"/>
    <n v="0.18090000000000001"/>
    <n v="0.11541"/>
    <n v="2.5394199999999998"/>
  </r>
  <r>
    <x v="48"/>
    <x v="3"/>
    <n v="49"/>
    <x v="48"/>
    <n v="5.4120000000000001E-2"/>
    <n v="1.32376"/>
    <n v="1.21624"/>
    <n v="0.74716000000000005"/>
    <n v="0.45491999999999999"/>
    <n v="0.30599999999999999"/>
    <n v="0.17362"/>
    <n v="1.73797"/>
  </r>
  <r>
    <x v="49"/>
    <x v="0"/>
    <n v="50"/>
    <x v="49"/>
    <n v="3.9140000000000001E-2"/>
    <n v="1.2511399999999999"/>
    <n v="1.19777"/>
    <n v="0.95445999999999998"/>
    <n v="0.26235999999999998"/>
    <n v="2.9010000000000001E-2"/>
    <n v="0.22822999999999999"/>
    <n v="2.0251800000000002"/>
  </r>
  <r>
    <x v="50"/>
    <x v="4"/>
    <n v="51"/>
    <x v="50"/>
    <n v="5.6419999999999998E-2"/>
    <n v="0.68132999999999999"/>
    <n v="0.97841"/>
    <n v="0.53920000000000001"/>
    <n v="0.57413999999999998"/>
    <n v="8.7999999999999995E-2"/>
    <n v="0.20535999999999999"/>
    <n v="2.82334"/>
  </r>
  <r>
    <x v="51"/>
    <x v="6"/>
    <n v="52"/>
    <x v="51"/>
    <n v="3.7990000000000003E-2"/>
    <n v="0.59448000000000001"/>
    <n v="1.01528"/>
    <n v="0.61826000000000003"/>
    <n v="0.32818000000000003"/>
    <n v="1.6150000000000001E-2"/>
    <n v="0.20951"/>
    <n v="3.1071200000000001"/>
  </r>
  <r>
    <x v="52"/>
    <x v="4"/>
    <n v="53"/>
    <x v="52"/>
    <n v="4.5629999999999997E-2"/>
    <n v="0.75985000000000003"/>
    <n v="1.30477"/>
    <n v="0.66098000000000001"/>
    <n v="0.53898999999999997"/>
    <n v="8.2419999999999993E-2"/>
    <n v="0.34239999999999998"/>
    <n v="2.1889599999999998"/>
  </r>
  <r>
    <x v="53"/>
    <x v="6"/>
    <n v="54"/>
    <x v="53"/>
    <n v="4.1140000000000003E-2"/>
    <n v="1.1225400000000001"/>
    <n v="1.1224099999999999"/>
    <n v="0.64368000000000003"/>
    <n v="0.51649"/>
    <n v="8.4540000000000004E-2"/>
    <n v="0.11827"/>
    <n v="2.24729"/>
  </r>
  <r>
    <x v="54"/>
    <x v="6"/>
    <n v="55"/>
    <x v="54"/>
    <n v="4.2509999999999999E-2"/>
    <n v="1.1849799999999999"/>
    <n v="1.2738499999999999"/>
    <n v="0.87336999999999998"/>
    <n v="0.60855000000000004"/>
    <n v="3.7870000000000001E-2"/>
    <n v="0.25328000000000001"/>
    <n v="1.6158300000000001"/>
  </r>
  <r>
    <x v="55"/>
    <x v="6"/>
    <n v="56"/>
    <x v="55"/>
    <n v="3.8429999999999999E-2"/>
    <n v="1.14723"/>
    <n v="1.25745"/>
    <n v="0.73128000000000004"/>
    <n v="0.21342"/>
    <n v="1.031E-2"/>
    <n v="2.6409999999999999E-2"/>
    <n v="2.4464899999999998"/>
  </r>
  <r>
    <x v="56"/>
    <x v="4"/>
    <n v="57"/>
    <x v="56"/>
    <n v="5.3710000000000001E-2"/>
    <n v="0.59325000000000006"/>
    <n v="1.14184"/>
    <n v="0.74314000000000002"/>
    <n v="0.55474999999999997"/>
    <n v="0.19317000000000001"/>
    <n v="0.27815000000000001"/>
    <n v="2.3240699999999999"/>
  </r>
  <r>
    <x v="57"/>
    <x v="4"/>
    <n v="58"/>
    <x v="57"/>
    <n v="4.6149999999999997E-2"/>
    <n v="0.90019000000000005"/>
    <n v="0.97458999999999996"/>
    <n v="0.73016999999999999"/>
    <n v="0.41496"/>
    <n v="5.9889999999999999E-2"/>
    <n v="0.14982000000000001"/>
    <n v="2.5945"/>
  </r>
  <r>
    <x v="58"/>
    <x v="6"/>
    <n v="59"/>
    <x v="58"/>
    <n v="3.9379999999999998E-2"/>
    <n v="1.0319199999999999"/>
    <n v="1.23289"/>
    <n v="0.73607999999999996"/>
    <n v="0.37938"/>
    <n v="0.19089999999999999"/>
    <n v="0.11046"/>
    <n v="2.1309"/>
  </r>
  <r>
    <x v="59"/>
    <x v="6"/>
    <n v="60"/>
    <x v="59"/>
    <n v="4.2630000000000001E-2"/>
    <n v="1.1255500000000001"/>
    <n v="1.27948"/>
    <n v="0.77903"/>
    <n v="0.53122000000000003"/>
    <n v="4.2119999999999998E-2"/>
    <n v="0.16758999999999999"/>
    <n v="1.86565"/>
  </r>
  <r>
    <x v="60"/>
    <x v="5"/>
    <n v="61"/>
    <x v="60"/>
    <n v="4.3299999999999998E-2"/>
    <n v="1.12486"/>
    <n v="1.07023"/>
    <n v="0.72394000000000003"/>
    <n v="0.53024000000000004"/>
    <n v="0.10501000000000001"/>
    <n v="0.33074999999999999"/>
    <n v="1.88541"/>
  </r>
  <r>
    <x v="61"/>
    <x v="6"/>
    <n v="62"/>
    <x v="61"/>
    <n v="4.394E-2"/>
    <n v="1.0825400000000001"/>
    <n v="0.79623999999999995"/>
    <n v="0.78805000000000003"/>
    <n v="0.25883"/>
    <n v="2.4299999999999999E-2"/>
    <n v="5.4440000000000002E-2"/>
    <n v="2.75414"/>
  </r>
  <r>
    <x v="62"/>
    <x v="3"/>
    <n v="63"/>
    <x v="62"/>
    <n v="7.8320000000000001E-2"/>
    <n v="1.1314500000000001"/>
    <n v="1.1186199999999999"/>
    <n v="0.70379999999999998"/>
    <n v="0.41667999999999999"/>
    <n v="0.11022999999999999"/>
    <n v="0.18295"/>
    <n v="2.0906600000000002"/>
  </r>
  <r>
    <x v="63"/>
    <x v="6"/>
    <n v="64"/>
    <x v="63"/>
    <n v="3.1350000000000003E-2"/>
    <n v="1.13764"/>
    <n v="1.23617"/>
    <n v="0.66925999999999997"/>
    <n v="0.36679"/>
    <n v="3.005E-2"/>
    <n v="1.99E-3"/>
    <n v="2.2739400000000001"/>
  </r>
  <r>
    <x v="64"/>
    <x v="4"/>
    <n v="65"/>
    <x v="64"/>
    <n v="0.13693"/>
    <n v="0.81037999999999999"/>
    <n v="1.1510199999999999"/>
    <n v="0.68740999999999997"/>
    <n v="0.50441999999999998"/>
    <n v="2.299E-2"/>
    <n v="0.21229999999999999"/>
    <n v="2.3203800000000001"/>
  </r>
  <r>
    <x v="65"/>
    <x v="0"/>
    <n v="66"/>
    <x v="65"/>
    <n v="5.6349999999999997E-2"/>
    <n v="1.2080599999999999"/>
    <n v="1.0700799999999999"/>
    <n v="0.92356000000000005"/>
    <n v="0.49026999999999998"/>
    <n v="0.14280000000000001"/>
    <n v="0.26168999999999998"/>
    <n v="1.5988800000000001"/>
  </r>
  <r>
    <x v="66"/>
    <x v="0"/>
    <n v="67"/>
    <x v="66"/>
    <n v="5.5800000000000002E-2"/>
    <n v="1.2081299999999999"/>
    <n v="0.89317999999999997"/>
    <n v="0.92356000000000005"/>
    <n v="0.40672000000000003"/>
    <n v="6.1460000000000001E-2"/>
    <n v="0.30637999999999999"/>
    <n v="1.88931"/>
  </r>
  <r>
    <x v="67"/>
    <x v="3"/>
    <n v="68"/>
    <x v="67"/>
    <n v="5.0990000000000001E-2"/>
    <n v="0.93928999999999996"/>
    <n v="1.07772"/>
    <n v="0.61765999999999999"/>
    <n v="0.28578999999999999"/>
    <n v="0.17383000000000001"/>
    <n v="7.8219999999999998E-2"/>
    <n v="2.4320900000000001"/>
  </r>
  <r>
    <x v="68"/>
    <x v="6"/>
    <n v="69"/>
    <x v="68"/>
    <n v="5.0180000000000002E-2"/>
    <n v="0.80147999999999997"/>
    <n v="0.81198000000000004"/>
    <n v="0.63131999999999999"/>
    <n v="0.24748999999999999"/>
    <n v="4.7410000000000001E-2"/>
    <n v="0.28310000000000002"/>
    <n v="2.76579"/>
  </r>
  <r>
    <x v="69"/>
    <x v="6"/>
    <n v="70"/>
    <x v="69"/>
    <n v="4.1750000000000002E-2"/>
    <n v="0.95847000000000004"/>
    <n v="1.22668"/>
    <n v="0.53886000000000001"/>
    <n v="0.47610000000000002"/>
    <n v="0.30843999999999999"/>
    <n v="0.16979"/>
    <n v="1.8698399999999999"/>
  </r>
  <r>
    <x v="70"/>
    <x v="8"/>
    <n v="71"/>
    <x v="70"/>
    <n v="7.1970000000000006E-2"/>
    <n v="1.0076099999999999"/>
    <n v="0.98521000000000003"/>
    <n v="0.70950000000000002"/>
    <n v="0.56066000000000005"/>
    <n v="7.5209999999999999E-2"/>
    <n v="0.37744"/>
    <n v="1.76145"/>
  </r>
  <r>
    <x v="71"/>
    <x v="7"/>
    <n v="72"/>
    <x v="71"/>
    <n v="5.0509999999999999E-2"/>
    <n v="1.3860399999999999"/>
    <n v="1.0581799999999999"/>
    <n v="1.01328"/>
    <n v="0.59608000000000005"/>
    <n v="0.37124000000000001"/>
    <n v="0.39478000000000002"/>
    <n v="0.65429000000000004"/>
  </r>
  <r>
    <x v="72"/>
    <x v="6"/>
    <n v="73"/>
    <x v="72"/>
    <n v="4.0129999999999999E-2"/>
    <n v="1.15174"/>
    <n v="1.2279100000000001"/>
    <n v="0.77361000000000002"/>
    <n v="0.44888"/>
    <n v="0.15184"/>
    <n v="8.6800000000000002E-2"/>
    <n v="1.58782"/>
  </r>
  <r>
    <x v="73"/>
    <x v="5"/>
    <n v="74"/>
    <x v="73"/>
    <n v="2.596E-2"/>
    <n v="0.82826999999999995"/>
    <n v="1.08708"/>
    <n v="0.63793"/>
    <n v="0.46611000000000002"/>
    <n v="0"/>
    <n v="0.51534999999999997"/>
    <n v="1.86399"/>
  </r>
  <r>
    <x v="74"/>
    <x v="5"/>
    <n v="75"/>
    <x v="74"/>
    <n v="3.107E-2"/>
    <n v="0.63216000000000006"/>
    <n v="0.91225999999999996"/>
    <n v="0.74675999999999998"/>
    <n v="0.59443999999999997"/>
    <n v="0.10441"/>
    <n v="0.1686"/>
    <n v="2.20173"/>
  </r>
  <r>
    <x v="75"/>
    <x v="3"/>
    <n v="76"/>
    <x v="75"/>
    <n v="3.8640000000000001E-2"/>
    <n v="1.06098"/>
    <n v="0.94632000000000005"/>
    <n v="0.73172000000000004"/>
    <n v="0.22814999999999999"/>
    <n v="0.15745999999999999"/>
    <n v="0.12253"/>
    <n v="2.08528"/>
  </r>
  <r>
    <x v="76"/>
    <x v="6"/>
    <n v="77"/>
    <x v="76"/>
    <n v="3.823E-2"/>
    <n v="0.47427999999999998"/>
    <n v="1.1511499999999999"/>
    <n v="0.65088000000000001"/>
    <n v="0.43476999999999999"/>
    <n v="4.2320000000000003E-2"/>
    <n v="0.30030000000000001"/>
    <n v="2.2326999999999999"/>
  </r>
  <r>
    <x v="77"/>
    <x v="8"/>
    <n v="78"/>
    <x v="77"/>
    <n v="4.1919999999999999E-2"/>
    <n v="0.65434999999999999"/>
    <n v="0.90432000000000001"/>
    <n v="0.16006999999999999"/>
    <n v="0.34333999999999998"/>
    <n v="4.0300000000000002E-2"/>
    <n v="0.27233000000000002"/>
    <n v="2.8931900000000002"/>
  </r>
  <r>
    <x v="78"/>
    <x v="9"/>
    <n v="79"/>
    <x v="78"/>
    <n v="3.2250000000000001E-2"/>
    <n v="0.77041999999999999"/>
    <n v="1.10395"/>
    <n v="0.57406999999999997"/>
    <n v="0.53205999999999998"/>
    <n v="0.15445"/>
    <n v="0.47998000000000002"/>
    <n v="1.63794"/>
  </r>
  <r>
    <x v="79"/>
    <x v="6"/>
    <n v="80"/>
    <x v="79"/>
    <n v="3.363E-2"/>
    <n v="1.02389"/>
    <n v="0.93793000000000004"/>
    <n v="0.64044999999999996"/>
    <n v="0.37030000000000002"/>
    <n v="0.16064999999999999"/>
    <n v="7.7990000000000004E-2"/>
    <n v="2.0007299999999999"/>
  </r>
  <r>
    <x v="80"/>
    <x v="9"/>
    <n v="81"/>
    <x v="80"/>
    <n v="3.7260000000000001E-2"/>
    <n v="0.59543000000000001"/>
    <n v="0.41410999999999998"/>
    <n v="0.51466000000000001"/>
    <n v="0.12102"/>
    <n v="0.10464"/>
    <n v="0.33671000000000001"/>
    <n v="3.1070899999999999"/>
  </r>
  <r>
    <x v="81"/>
    <x v="3"/>
    <n v="82"/>
    <x v="81"/>
    <n v="4.5240000000000002E-2"/>
    <n v="0.90198"/>
    <n v="1.05392"/>
    <n v="0.69638999999999995"/>
    <n v="0.40661000000000003"/>
    <n v="0.14293"/>
    <n v="0.11053"/>
    <n v="1.8799600000000001"/>
  </r>
  <r>
    <x v="82"/>
    <x v="6"/>
    <n v="82"/>
    <x v="81"/>
    <n v="5.2350000000000001E-2"/>
    <n v="0.97438000000000002"/>
    <n v="0.90556999999999999"/>
    <n v="0.72521000000000002"/>
    <n v="0.18260000000000001"/>
    <n v="0.14296"/>
    <n v="0.16139999999999999"/>
    <n v="2.1001699999999999"/>
  </r>
  <r>
    <x v="83"/>
    <x v="7"/>
    <n v="84"/>
    <x v="82"/>
    <n v="2.4240000000000001E-2"/>
    <n v="0.89012000000000002"/>
    <n v="0.94674999999999998"/>
    <n v="0.81657999999999997"/>
    <n v="0.51697000000000004"/>
    <n v="2.7810000000000001E-2"/>
    <n v="8.1850000000000006E-2"/>
    <n v="1.8604000000000001"/>
  </r>
  <r>
    <x v="84"/>
    <x v="8"/>
    <n v="85"/>
    <x v="83"/>
    <n v="6.9879999999999998E-2"/>
    <n v="0.47038000000000002"/>
    <n v="0.91612000000000005"/>
    <n v="0.29924000000000001"/>
    <n v="0.48826999999999998"/>
    <n v="0.12468"/>
    <n v="0.19591"/>
    <n v="2.6343000000000001"/>
  </r>
  <r>
    <x v="85"/>
    <x v="6"/>
    <n v="86"/>
    <x v="84"/>
    <n v="6.6070000000000004E-2"/>
    <n v="1.04345"/>
    <n v="0.88588"/>
    <n v="0.76890000000000003"/>
    <n v="0.35067999999999999"/>
    <n v="6.4900000000000001E-3"/>
    <n v="0.13747999999999999"/>
    <n v="1.93129"/>
  </r>
  <r>
    <x v="86"/>
    <x v="6"/>
    <n v="87"/>
    <x v="85"/>
    <n v="4.8640000000000003E-2"/>
    <n v="0.92052999999999996"/>
    <n v="1.0096400000000001"/>
    <n v="0.74836000000000003"/>
    <n v="0.20107"/>
    <n v="2.6169999999999999E-2"/>
    <n v="0.19231000000000001"/>
    <n v="2.0249999999999999"/>
  </r>
  <r>
    <x v="87"/>
    <x v="0"/>
    <n v="88"/>
    <x v="86"/>
    <n v="4.802E-2"/>
    <n v="1.15991"/>
    <n v="1.1393500000000001"/>
    <n v="0.87519000000000002"/>
    <n v="0.51468999999999998"/>
    <n v="1.078E-2"/>
    <n v="0.13719000000000001"/>
    <n v="1.2646200000000001"/>
  </r>
  <r>
    <x v="88"/>
    <x v="6"/>
    <n v="89"/>
    <x v="87"/>
    <n v="4.6399999999999997E-2"/>
    <n v="1.1131200000000001"/>
    <n v="1.09562"/>
    <n v="0.72436999999999996"/>
    <n v="0.29670999999999997"/>
    <n v="6.3320000000000001E-2"/>
    <n v="0.18226000000000001"/>
    <n v="1.62215"/>
  </r>
  <r>
    <x v="89"/>
    <x v="5"/>
    <n v="90"/>
    <x v="88"/>
    <n v="4.9340000000000002E-2"/>
    <n v="0.70531999999999995"/>
    <n v="1.0351600000000001"/>
    <n v="0.58113999999999999"/>
    <n v="0.62544999999999995"/>
    <n v="0.12279"/>
    <n v="0.24990999999999999"/>
    <n v="1.7536"/>
  </r>
  <r>
    <x v="90"/>
    <x v="8"/>
    <n v="91"/>
    <x v="89"/>
    <n v="6.1609999999999998E-2"/>
    <n v="0.18847"/>
    <n v="0.95152000000000003"/>
    <n v="0.43873000000000001"/>
    <n v="0.46582000000000001"/>
    <n v="0.39928000000000002"/>
    <n v="0.50317999999999996"/>
    <n v="2.1103200000000002"/>
  </r>
  <r>
    <x v="91"/>
    <x v="3"/>
    <n v="92"/>
    <x v="90"/>
    <n v="3.4200000000000001E-2"/>
    <n v="0.73479000000000005"/>
    <n v="0.64095000000000002"/>
    <n v="0.60953999999999997"/>
    <n v="0.41691"/>
    <n v="8.5459999999999994E-2"/>
    <n v="7.1720000000000006E-2"/>
    <n v="2.4537300000000002"/>
  </r>
  <r>
    <x v="92"/>
    <x v="6"/>
    <n v="93"/>
    <x v="91"/>
    <n v="5.3760000000000002E-2"/>
    <n v="0.91851000000000005"/>
    <n v="1.0023200000000001"/>
    <n v="0.73545000000000005"/>
    <n v="0.33456999999999998"/>
    <n v="5.3269999999999998E-2"/>
    <n v="0.22359000000000001"/>
    <n v="1.73933"/>
  </r>
  <r>
    <x v="93"/>
    <x v="8"/>
    <n v="94"/>
    <x v="92"/>
    <n v="7.8960000000000002E-2"/>
    <n v="8.3080000000000001E-2"/>
    <n v="1.02626"/>
    <n v="9.1310000000000002E-2"/>
    <n v="0.34037000000000001"/>
    <n v="0.15603"/>
    <n v="0.22269"/>
    <n v="3.0513699999999999"/>
  </r>
  <r>
    <x v="94"/>
    <x v="6"/>
    <n v="95"/>
    <x v="93"/>
    <n v="5.0130000000000001E-2"/>
    <n v="0.87866999999999995"/>
    <n v="0.80434000000000005"/>
    <n v="0.81325000000000003"/>
    <n v="0.35732999999999998"/>
    <n v="6.4130000000000006E-2"/>
    <n v="0.14272000000000001"/>
    <n v="1.8989400000000001"/>
  </r>
  <r>
    <x v="95"/>
    <x v="6"/>
    <n v="96"/>
    <x v="94"/>
    <n v="6.9129999999999997E-2"/>
    <n v="0.83223000000000003"/>
    <n v="0.91915999999999998"/>
    <n v="0.79081000000000001"/>
    <n v="9.2450000000000004E-2"/>
    <n v="2.2699999999999999E-3"/>
    <n v="0.24807999999999999"/>
    <n v="2.0636700000000001"/>
  </r>
  <r>
    <x v="96"/>
    <x v="8"/>
    <n v="97"/>
    <x v="95"/>
    <n v="9.4380000000000006E-2"/>
    <n v="0.37545000000000001"/>
    <n v="1.0410299999999999"/>
    <n v="7.6119999999999993E-2"/>
    <n v="0.31767000000000001"/>
    <n v="0.12504000000000001"/>
    <n v="0.16388"/>
    <n v="2.7983199999999999"/>
  </r>
  <r>
    <x v="97"/>
    <x v="4"/>
    <n v="98"/>
    <x v="96"/>
    <n v="7.4459999999999998E-2"/>
    <n v="0.89537"/>
    <n v="1.1720200000000001"/>
    <n v="0.66825000000000001"/>
    <n v="0.57672000000000001"/>
    <n v="0.14233999999999999"/>
    <n v="0.21684"/>
    <n v="1.21305"/>
  </r>
  <r>
    <x v="98"/>
    <x v="5"/>
    <n v="99"/>
    <x v="97"/>
    <n v="6.6979999999999998E-2"/>
    <n v="0.59065999999999996"/>
    <n v="0.73802999999999996"/>
    <n v="0.54908999999999997"/>
    <n v="0.59591000000000005"/>
    <n v="0.24249000000000001"/>
    <n v="0.42192000000000002"/>
    <n v="1.7379899999999999"/>
  </r>
  <r>
    <x v="99"/>
    <x v="7"/>
    <n v="100"/>
    <x v="98"/>
    <n v="3.313E-2"/>
    <n v="0.82818999999999998"/>
    <n v="1.3006"/>
    <n v="0.60267999999999999"/>
    <n v="0.43625999999999998"/>
    <n v="2.666E-2"/>
    <n v="0.33229999999999998"/>
    <n v="1.3475900000000001"/>
  </r>
  <r>
    <x v="100"/>
    <x v="8"/>
    <n v="101"/>
    <x v="99"/>
    <n v="8.7419999999999998E-2"/>
    <n v="0.71206000000000003"/>
    <n v="1.07284"/>
    <n v="7.5660000000000005E-2"/>
    <n v="0.30658000000000002"/>
    <n v="3.0599999999999999E-2"/>
    <n v="0.18259"/>
    <n v="2.4867599999999999"/>
  </r>
  <r>
    <x v="101"/>
    <x v="0"/>
    <n v="102"/>
    <x v="100"/>
    <n v="5.0619999999999998E-2"/>
    <n v="1.1540600000000001"/>
    <n v="0.92932999999999999"/>
    <n v="0.88212999999999997"/>
    <n v="7.6990000000000003E-2"/>
    <n v="1.397E-2"/>
    <n v="0"/>
    <n v="1.80101"/>
  </r>
  <r>
    <x v="102"/>
    <x v="3"/>
    <n v="103"/>
    <x v="101"/>
    <n v="4.3369999999999999E-2"/>
    <n v="1.0256400000000001"/>
    <n v="0.80001"/>
    <n v="0.83947000000000005"/>
    <n v="0.33916000000000002"/>
    <n v="4.582E-2"/>
    <n v="0.21854000000000001"/>
    <n v="1.5705899999999999"/>
  </r>
  <r>
    <x v="103"/>
    <x v="6"/>
    <n v="104"/>
    <x v="102"/>
    <n v="6.1069999999999999E-2"/>
    <n v="1.12094"/>
    <n v="1.2021500000000001"/>
    <n v="0.75905"/>
    <n v="0.32112000000000002"/>
    <n v="2.758E-2"/>
    <n v="0.128"/>
    <n v="1.24074"/>
  </r>
  <r>
    <x v="104"/>
    <x v="4"/>
    <n v="105"/>
    <x v="103"/>
    <n v="5.6480000000000002E-2"/>
    <n v="0.59531999999999996"/>
    <n v="0.95347999999999999"/>
    <n v="0.69510000000000005"/>
    <n v="0.40148"/>
    <n v="6.8250000000000005E-2"/>
    <n v="0.23027"/>
    <n v="1.8440799999999999"/>
  </r>
  <r>
    <x v="105"/>
    <x v="6"/>
    <n v="106"/>
    <x v="104"/>
    <n v="3.1980000000000001E-2"/>
    <n v="0.39046999999999998"/>
    <n v="0.85563"/>
    <n v="0.57379000000000002"/>
    <n v="0.47216000000000002"/>
    <n v="0.15071999999999999"/>
    <n v="0.22974"/>
    <n v="2.1139899999999998"/>
  </r>
  <r>
    <x v="106"/>
    <x v="3"/>
    <n v="107"/>
    <x v="105"/>
    <n v="3.5889999999999998E-2"/>
    <n v="0.88112999999999997"/>
    <n v="0.60428999999999999"/>
    <n v="0.73792999999999997"/>
    <n v="0.26268000000000002"/>
    <n v="6.3579999999999998E-2"/>
    <n v="6.4310000000000006E-2"/>
    <n v="2.12466"/>
  </r>
  <r>
    <x v="107"/>
    <x v="3"/>
    <n v="108"/>
    <x v="106"/>
    <n v="4.394E-2"/>
    <n v="0.59867000000000004"/>
    <n v="0.92557999999999996"/>
    <n v="0.66015000000000001"/>
    <n v="0.24499000000000001"/>
    <n v="0.12905"/>
    <n v="0.11251"/>
    <n v="2.0438399999999999"/>
  </r>
  <r>
    <x v="108"/>
    <x v="9"/>
    <n v="109"/>
    <x v="107"/>
    <n v="3.0769999999999999E-2"/>
    <n v="0.39752999999999999"/>
    <n v="0.43106"/>
    <n v="0.60163999999999995"/>
    <n v="0.40820000000000001"/>
    <n v="0.12569"/>
    <n v="0.21221999999999999"/>
    <n v="2.5176699999999999"/>
  </r>
  <r>
    <x v="109"/>
    <x v="3"/>
    <n v="110"/>
    <x v="108"/>
    <n v="4.4490000000000002E-2"/>
    <n v="1.0087999999999999"/>
    <n v="0.54447000000000001"/>
    <n v="0.69804999999999995"/>
    <n v="0.30032999999999999"/>
    <n v="5.8630000000000002E-2"/>
    <n v="0.38085999999999998"/>
    <n v="1.6943999999999999"/>
  </r>
  <r>
    <x v="110"/>
    <x v="6"/>
    <n v="111"/>
    <x v="109"/>
    <n v="4.4119999999999999E-2"/>
    <n v="0.79906999999999995"/>
    <n v="1.20278"/>
    <n v="0.67390000000000005"/>
    <n v="0.25123000000000001"/>
    <n v="2.9610000000000001E-2"/>
    <n v="0.15275"/>
    <n v="1.5713999999999999"/>
  </r>
  <r>
    <x v="111"/>
    <x v="3"/>
    <n v="112"/>
    <x v="110"/>
    <n v="5.2319999999999998E-2"/>
    <n v="0.98548999999999998"/>
    <n v="0.81889000000000001"/>
    <n v="0.60236999999999996"/>
    <n v="0"/>
    <n v="0.13788"/>
    <n v="0.17921999999999999"/>
    <n v="1.9533499999999999"/>
  </r>
  <r>
    <x v="112"/>
    <x v="8"/>
    <n v="113"/>
    <x v="111"/>
    <n v="4.5850000000000002E-2"/>
    <n v="0.92049000000000003"/>
    <n v="1.18468"/>
    <n v="0.27688000000000001"/>
    <n v="0.33206999999999998"/>
    <n v="8.8840000000000002E-2"/>
    <n v="0.11973"/>
    <n v="1.71956"/>
  </r>
  <r>
    <x v="113"/>
    <x v="8"/>
    <n v="114"/>
    <x v="112"/>
    <n v="4.7419999999999997E-2"/>
    <n v="0.54557999999999995"/>
    <n v="0.67954000000000003"/>
    <n v="0.40132000000000001"/>
    <n v="0.42342000000000002"/>
    <n v="4.3549999999999998E-2"/>
    <n v="0.23086999999999999"/>
    <n v="2.3091900000000001"/>
  </r>
  <r>
    <x v="114"/>
    <x v="8"/>
    <n v="115"/>
    <x v="113"/>
    <n v="4.2900000000000001E-2"/>
    <n v="0.27100000000000002"/>
    <n v="1.0327599999999999"/>
    <n v="0.33474999999999999"/>
    <n v="0.25861000000000001"/>
    <n v="8.0790000000000001E-2"/>
    <n v="0.18987000000000001"/>
    <n v="2.44191"/>
  </r>
  <r>
    <x v="115"/>
    <x v="8"/>
    <n v="116"/>
    <x v="114"/>
    <n v="0.11068"/>
    <n v="7.1199999999999999E-2"/>
    <n v="0.78968000000000005"/>
    <n v="0.34200999999999998"/>
    <n v="0.28531000000000001"/>
    <n v="6.232E-2"/>
    <n v="0.24362"/>
    <n v="2.7772899999999998"/>
  </r>
  <r>
    <x v="116"/>
    <x v="9"/>
    <n v="117"/>
    <x v="115"/>
    <n v="2.043E-2"/>
    <n v="0.64498999999999995"/>
    <n v="0.38174000000000002"/>
    <n v="0.51529000000000003"/>
    <n v="0.39785999999999999"/>
    <n v="8.4919999999999995E-2"/>
    <n v="0.26474999999999999"/>
    <n v="2.2751299999999999"/>
  </r>
  <r>
    <x v="117"/>
    <x v="8"/>
    <n v="118"/>
    <x v="116"/>
    <n v="6.7400000000000002E-2"/>
    <n v="0.52107000000000003"/>
    <n v="1.0140400000000001"/>
    <n v="0.36878"/>
    <n v="0.10081"/>
    <n v="0.14660000000000001"/>
    <n v="0.19062000000000001"/>
    <n v="2.2085699999999999"/>
  </r>
  <r>
    <x v="118"/>
    <x v="4"/>
    <n v="119"/>
    <x v="117"/>
    <n v="7.331E-2"/>
    <n v="0.26673000000000002"/>
    <n v="0.74302000000000001"/>
    <n v="0.38846999999999998"/>
    <n v="0.24424999999999999"/>
    <n v="0.17175000000000001"/>
    <n v="0.46187"/>
    <n v="2.24173"/>
  </r>
  <r>
    <x v="119"/>
    <x v="8"/>
    <n v="120"/>
    <x v="118"/>
    <n v="3.6799999999999999E-2"/>
    <n v="0"/>
    <n v="1.0012000000000001"/>
    <n v="9.8059999999999994E-2"/>
    <n v="0.22605"/>
    <n v="7.6249999999999998E-2"/>
    <n v="0.24834000000000001"/>
    <n v="2.8671199999999999"/>
  </r>
  <r>
    <x v="120"/>
    <x v="9"/>
    <n v="121"/>
    <x v="119"/>
    <n v="3.6069999999999998E-2"/>
    <n v="0.35997000000000001"/>
    <n v="0.86448999999999998"/>
    <n v="0.56874000000000002"/>
    <n v="0.38281999999999999"/>
    <n v="5.9069999999999998E-2"/>
    <n v="0.32296000000000002"/>
    <n v="1.9563699999999999"/>
  </r>
  <r>
    <x v="121"/>
    <x v="8"/>
    <n v="122"/>
    <x v="120"/>
    <n v="3.78E-2"/>
    <n v="0.19073000000000001"/>
    <n v="0.60406000000000004"/>
    <n v="0.44055"/>
    <n v="0.4345"/>
    <n v="0.15048"/>
    <n v="0.24324999999999999"/>
    <n v="2.44876"/>
  </r>
  <r>
    <x v="122"/>
    <x v="8"/>
    <n v="123"/>
    <x v="121"/>
    <n v="7.0680000000000007E-2"/>
    <n v="0.33023999999999998"/>
    <n v="0.95570999999999995"/>
    <n v="0"/>
    <n v="0.40839999999999999"/>
    <n v="8.7859999999999994E-2"/>
    <n v="0.21487999999999999"/>
    <n v="2.5100899999999999"/>
  </r>
  <r>
    <x v="123"/>
    <x v="8"/>
    <n v="124"/>
    <x v="122"/>
    <n v="3.9469999999999998E-2"/>
    <n v="0.45406999999999997"/>
    <n v="0.86907999999999996"/>
    <n v="0.35874"/>
    <n v="0.24232000000000001"/>
    <n v="0.17460999999999999"/>
    <n v="0.219"/>
    <n v="2.1177299999999999"/>
  </r>
  <r>
    <x v="124"/>
    <x v="8"/>
    <n v="125"/>
    <x v="123"/>
    <n v="4.734E-2"/>
    <n v="0.36470999999999998"/>
    <n v="0.99875999999999998"/>
    <n v="0.41435"/>
    <n v="0.42215000000000003"/>
    <n v="5.8389999999999997E-2"/>
    <n v="0.37541999999999998"/>
    <n v="1.78555"/>
  </r>
  <r>
    <x v="125"/>
    <x v="8"/>
    <n v="126"/>
    <x v="124"/>
    <n v="8.0960000000000004E-2"/>
    <n v="0.44024999999999997"/>
    <n v="0.59206999999999999"/>
    <n v="0.36291000000000001"/>
    <n v="0.46073999999999998"/>
    <n v="0.28105000000000002"/>
    <n v="0.18093000000000001"/>
    <n v="2.05125"/>
  </r>
  <r>
    <x v="126"/>
    <x v="6"/>
    <n v="127"/>
    <x v="125"/>
    <n v="4.7629999999999999E-2"/>
    <n v="0.76820999999999995"/>
    <n v="0.77710999999999997"/>
    <n v="0.72989999999999999"/>
    <n v="0.19847000000000001"/>
    <n v="3.9E-2"/>
    <n v="7.8549999999999995E-2"/>
    <n v="1.7587299999999999"/>
  </r>
  <r>
    <x v="127"/>
    <x v="8"/>
    <n v="128"/>
    <x v="126"/>
    <n v="4.9340000000000002E-2"/>
    <n v="0.99355000000000004"/>
    <n v="1.1046400000000001"/>
    <n v="4.7759999999999997E-2"/>
    <n v="0.49495"/>
    <n v="0.12474"/>
    <n v="0.10460999999999999"/>
    <n v="1.4618100000000001"/>
  </r>
  <r>
    <x v="128"/>
    <x v="5"/>
    <n v="129"/>
    <x v="127"/>
    <n v="4.351E-2"/>
    <n v="0.27107999999999999"/>
    <n v="0.70904999999999996"/>
    <n v="0.48246"/>
    <n v="0.44017000000000001"/>
    <n v="0.19034000000000001"/>
    <n v="0.79588000000000003"/>
    <n v="1.41805"/>
  </r>
  <r>
    <x v="129"/>
    <x v="6"/>
    <n v="130"/>
    <x v="128"/>
    <n v="4.2209999999999998E-2"/>
    <n v="0.7419"/>
    <n v="0.38562000000000002"/>
    <n v="0.72926000000000002"/>
    <n v="0.40577000000000002"/>
    <n v="0.38330999999999998"/>
    <n v="5.5469999999999998E-2"/>
    <n v="1.59541"/>
  </r>
  <r>
    <x v="130"/>
    <x v="8"/>
    <n v="131"/>
    <x v="129"/>
    <n v="6.13E-2"/>
    <n v="1.6039999999999999E-2"/>
    <n v="0.41133999999999998"/>
    <n v="0.22561999999999999"/>
    <n v="0.43053999999999998"/>
    <n v="6.9769999999999999E-2"/>
    <n v="0.33128000000000002"/>
    <n v="2.8079100000000001"/>
  </r>
  <r>
    <x v="131"/>
    <x v="9"/>
    <n v="132"/>
    <x v="130"/>
    <n v="3.7510000000000002E-2"/>
    <n v="0.83523999999999998"/>
    <n v="1.01905"/>
    <n v="0.70806000000000002"/>
    <n v="0.53725999999999996"/>
    <n v="9.1789999999999997E-2"/>
    <n v="0.40827999999999998"/>
    <n v="0.67108000000000001"/>
  </r>
  <r>
    <x v="132"/>
    <x v="8"/>
    <n v="133"/>
    <x v="131"/>
    <n v="4.6780000000000002E-2"/>
    <n v="0.42249999999999999"/>
    <n v="0.88766999999999996"/>
    <n v="0.23402000000000001"/>
    <n v="0.49308999999999997"/>
    <n v="5.7860000000000002E-2"/>
    <n v="0.20618"/>
    <n v="1.9507099999999999"/>
  </r>
  <r>
    <x v="133"/>
    <x v="6"/>
    <n v="134"/>
    <x v="132"/>
    <n v="4.8280000000000003E-2"/>
    <n v="1.0121599999999999"/>
    <n v="1.1061399999999999"/>
    <n v="0.76649"/>
    <n v="0.30586999999999998"/>
    <n v="8.7200000000000003E-3"/>
    <n v="0.11921"/>
    <n v="0.89990999999999999"/>
  </r>
  <r>
    <x v="134"/>
    <x v="3"/>
    <n v="135"/>
    <x v="133"/>
    <n v="3.2599999999999997E-2"/>
    <n v="0.88180000000000003"/>
    <n v="0.747"/>
    <n v="0.61712"/>
    <n v="0.17288000000000001"/>
    <n v="6.3240000000000005E-2"/>
    <n v="0.11291"/>
    <n v="1.59927"/>
  </r>
  <r>
    <x v="135"/>
    <x v="3"/>
    <n v="136"/>
    <x v="134"/>
    <n v="4.367E-2"/>
    <n v="0.54649000000000003"/>
    <n v="0.68093000000000004"/>
    <n v="0.40064"/>
    <n v="0.35571000000000003"/>
    <n v="7.8539999999999999E-2"/>
    <n v="9.1310000000000002E-2"/>
    <n v="1.92313"/>
  </r>
  <r>
    <x v="136"/>
    <x v="8"/>
    <n v="137"/>
    <x v="135"/>
    <n v="4.7579999999999997E-2"/>
    <n v="0.75778000000000001"/>
    <n v="0.86040000000000005"/>
    <n v="0.16683000000000001"/>
    <n v="0.10384"/>
    <n v="7.1220000000000006E-2"/>
    <n v="0.12343999999999999"/>
    <n v="1.94939"/>
  </r>
  <r>
    <x v="137"/>
    <x v="8"/>
    <n v="138"/>
    <x v="136"/>
    <n v="5.602E-2"/>
    <n v="0.26074000000000003"/>
    <n v="1.0352600000000001"/>
    <n v="0.20583000000000001"/>
    <n v="0.38857000000000003"/>
    <n v="0.12352"/>
    <n v="0.18798000000000001"/>
    <n v="1.7929299999999999"/>
  </r>
  <r>
    <x v="138"/>
    <x v="8"/>
    <n v="139"/>
    <x v="137"/>
    <n v="6.6820000000000004E-2"/>
    <n v="0.67866000000000004"/>
    <n v="0.66290000000000004"/>
    <n v="0.31051000000000001"/>
    <n v="0.41465999999999997"/>
    <n v="0.11686000000000001"/>
    <n v="0.12388"/>
    <n v="1.6813499999999999"/>
  </r>
  <r>
    <x v="139"/>
    <x v="8"/>
    <n v="140"/>
    <x v="138"/>
    <n v="4.7969999999999999E-2"/>
    <n v="0.23905999999999999"/>
    <n v="0.79273000000000005"/>
    <n v="0.36314999999999997"/>
    <n v="0.22917000000000001"/>
    <n v="0.19900000000000001"/>
    <n v="0.17441000000000001"/>
    <n v="1.9581200000000001"/>
  </r>
  <r>
    <x v="140"/>
    <x v="8"/>
    <n v="141"/>
    <x v="139"/>
    <n v="4.317E-2"/>
    <n v="0.21102000000000001"/>
    <n v="1.1329899999999999"/>
    <n v="0.33861000000000002"/>
    <n v="0.45727000000000001"/>
    <n v="7.2669999999999998E-2"/>
    <n v="0.29065999999999997"/>
    <n v="1.4276599999999999"/>
  </r>
  <r>
    <x v="141"/>
    <x v="8"/>
    <n v="142"/>
    <x v="140"/>
    <n v="3.6080000000000001E-2"/>
    <n v="0.36498000000000003"/>
    <n v="0.97619"/>
    <n v="0.43540000000000001"/>
    <n v="0.36771999999999999"/>
    <n v="0.10713"/>
    <n v="0.20843"/>
    <n v="1.4439500000000001"/>
  </r>
  <r>
    <x v="142"/>
    <x v="8"/>
    <n v="143"/>
    <x v="141"/>
    <n v="4.5469999999999997E-2"/>
    <n v="1.0602400000000001"/>
    <n v="0.90527999999999997"/>
    <n v="0.43371999999999999"/>
    <n v="0.31913999999999998"/>
    <n v="0.11090999999999999"/>
    <n v="6.8220000000000003E-2"/>
    <n v="0.99895"/>
  </r>
  <r>
    <x v="143"/>
    <x v="8"/>
    <n v="144"/>
    <x v="142"/>
    <n v="3.6020000000000003E-2"/>
    <n v="6.9400000000000003E-2"/>
    <n v="0.77264999999999995"/>
    <n v="0.29707"/>
    <n v="0.47692000000000001"/>
    <n v="0.15639"/>
    <n v="0.19386999999999999"/>
    <n v="1.8787700000000001"/>
  </r>
  <r>
    <x v="144"/>
    <x v="5"/>
    <n v="145"/>
    <x v="143"/>
    <n v="5.0689999999999999E-2"/>
    <n v="0.46038000000000001"/>
    <n v="0.62736000000000003"/>
    <n v="0.61114000000000002"/>
    <n v="0.66246000000000005"/>
    <n v="7.2470000000000007E-2"/>
    <n v="0.40359"/>
    <n v="0.98194999999999999"/>
  </r>
  <r>
    <x v="145"/>
    <x v="8"/>
    <n v="146"/>
    <x v="144"/>
    <n v="5.0610000000000002E-2"/>
    <n v="0.28520000000000001"/>
    <n v="1.00268"/>
    <n v="0.38214999999999999"/>
    <n v="0.32878000000000002"/>
    <n v="5.747E-2"/>
    <n v="0.34377000000000002"/>
    <n v="1.38079"/>
  </r>
  <r>
    <x v="146"/>
    <x v="8"/>
    <n v="147"/>
    <x v="145"/>
    <n v="3.6330000000000001E-2"/>
    <n v="0.20824000000000001"/>
    <n v="0.66800999999999999"/>
    <n v="0.46721000000000001"/>
    <n v="0.19184000000000001"/>
    <n v="8.1240000000000007E-2"/>
    <n v="0.21332999999999999"/>
    <n v="1.851"/>
  </r>
  <r>
    <x v="147"/>
    <x v="8"/>
    <n v="148"/>
    <x v="146"/>
    <n v="6.1120000000000001E-2"/>
    <n v="7.85E-2"/>
    <n v="0"/>
    <n v="6.6989999999999994E-2"/>
    <n v="0.48879"/>
    <n v="8.2890000000000005E-2"/>
    <n v="0.23835000000000001"/>
    <n v="2.7223000000000002"/>
  </r>
  <r>
    <x v="148"/>
    <x v="8"/>
    <n v="149"/>
    <x v="147"/>
    <n v="3.8300000000000001E-2"/>
    <n v="0.34193000000000001"/>
    <n v="0.76061999999999996"/>
    <n v="0.15010000000000001"/>
    <n v="0.23501"/>
    <n v="5.2690000000000001E-2"/>
    <n v="0.18386"/>
    <n v="1.94296"/>
  </r>
  <r>
    <x v="149"/>
    <x v="8"/>
    <n v="150"/>
    <x v="148"/>
    <n v="3.5900000000000001E-2"/>
    <n v="0.17416999999999999"/>
    <n v="0.46475"/>
    <n v="0.24009"/>
    <n v="0.37724999999999997"/>
    <n v="0.12139"/>
    <n v="0.28656999999999999"/>
    <n v="1.9917199999999999"/>
  </r>
  <r>
    <x v="150"/>
    <x v="8"/>
    <n v="151"/>
    <x v="149"/>
    <n v="5.1409999999999997E-2"/>
    <n v="0.46533999999999998"/>
    <n v="0.77115"/>
    <n v="0.15185000000000001"/>
    <n v="0.46866000000000002"/>
    <n v="0.17921999999999999"/>
    <n v="0.20165"/>
    <n v="1.41723"/>
  </r>
  <r>
    <x v="151"/>
    <x v="8"/>
    <n v="152"/>
    <x v="150"/>
    <n v="4.3240000000000001E-2"/>
    <n v="0.25812000000000002"/>
    <n v="0.85187999999999997"/>
    <n v="0.27124999999999999"/>
    <n v="0.39493"/>
    <n v="0.12831999999999999"/>
    <n v="0.21747"/>
    <n v="1.4649399999999999"/>
  </r>
  <r>
    <x v="152"/>
    <x v="9"/>
    <n v="153"/>
    <x v="151"/>
    <n v="3.0839999999999999E-2"/>
    <n v="0.31981999999999999"/>
    <n v="0.30285000000000001"/>
    <n v="0.30335000000000001"/>
    <n v="0.23413999999999999"/>
    <n v="9.7189999999999999E-2"/>
    <n v="0.36509999999999998"/>
    <n v="1.9520999999999999"/>
  </r>
  <r>
    <x v="153"/>
    <x v="8"/>
    <n v="154"/>
    <x v="152"/>
    <n v="3.4639999999999997E-2"/>
    <n v="0.22208"/>
    <n v="0.77370000000000005"/>
    <n v="0.42864000000000002"/>
    <n v="0.59201000000000004"/>
    <n v="0.55191000000000001"/>
    <n v="0.22628000000000001"/>
    <n v="0.67042000000000002"/>
  </r>
  <r>
    <x v="154"/>
    <x v="8"/>
    <n v="155"/>
    <x v="153"/>
    <n v="3.6560000000000002E-2"/>
    <n v="0.28665000000000002"/>
    <n v="0.35386000000000001"/>
    <n v="0.31909999999999999"/>
    <n v="0.48449999999999999"/>
    <n v="8.0100000000000005E-2"/>
    <n v="0.18260000000000001"/>
    <n v="1.6332800000000001"/>
  </r>
  <r>
    <x v="155"/>
    <x v="3"/>
    <n v="156"/>
    <x v="154"/>
    <n v="5.015E-2"/>
    <n v="0.66320000000000001"/>
    <n v="0.47488999999999998"/>
    <n v="0.72192999999999996"/>
    <n v="0.15684000000000001"/>
    <n v="0.18906000000000001"/>
    <n v="0.47178999999999999"/>
    <n v="0.32857999999999998"/>
  </r>
  <r>
    <x v="156"/>
    <x v="8"/>
    <n v="157"/>
    <x v="155"/>
    <n v="8.6580000000000004E-2"/>
    <n v="1.5299999999999999E-2"/>
    <n v="0.41587000000000002"/>
    <n v="0.22395999999999999"/>
    <n v="0.11849999999999999"/>
    <n v="0.10062"/>
    <n v="0.19727"/>
    <n v="1.8330200000000001"/>
  </r>
  <r>
    <x v="157"/>
    <x v="8"/>
    <n v="158"/>
    <x v="156"/>
    <n v="6.7269999999999996E-2"/>
    <n v="0.20868"/>
    <n v="0.13994999999999999"/>
    <n v="0.28443000000000002"/>
    <n v="0.36453000000000002"/>
    <n v="0.10731"/>
    <n v="0.16681000000000001"/>
    <n v="1.56726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A64CB2-F391-48ED-B0F5-88D9A6B41A26}" name="PivotTable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ountry">
  <location ref="D14:E25" firstHeaderRow="1" firstDataRow="1" firstDataCol="1"/>
  <pivotFields count="12">
    <pivotField axis="axisRow" showAll="0" measureFilter="1">
      <items count="159">
        <item x="152"/>
        <item x="94"/>
        <item x="67"/>
        <item x="136"/>
        <item x="29"/>
        <item x="126"/>
        <item x="9"/>
        <item x="12"/>
        <item x="79"/>
        <item x="48"/>
        <item x="108"/>
        <item x="58"/>
        <item x="18"/>
        <item x="154"/>
        <item x="78"/>
        <item x="50"/>
        <item x="95"/>
        <item x="127"/>
        <item x="15"/>
        <item x="133"/>
        <item x="151"/>
        <item x="156"/>
        <item x="144"/>
        <item x="132"/>
        <item x="4"/>
        <item x="147"/>
        <item x="148"/>
        <item x="26"/>
        <item x="83"/>
        <item x="32"/>
        <item x="139"/>
        <item x="138"/>
        <item x="119"/>
        <item x="11"/>
        <item x="61"/>
        <item x="66"/>
        <item x="30"/>
        <item x="2"/>
        <item x="125"/>
        <item x="97"/>
        <item x="47"/>
        <item x="134"/>
        <item x="41"/>
        <item x="72"/>
        <item x="121"/>
        <item x="5"/>
        <item x="28"/>
        <item x="142"/>
        <item x="129"/>
        <item x="25"/>
        <item x="113"/>
        <item x="101"/>
        <item x="42"/>
        <item x="149"/>
        <item x="118"/>
        <item x="104"/>
        <item x="71"/>
        <item x="103"/>
        <item x="1"/>
        <item x="116"/>
        <item x="73"/>
        <item x="109"/>
        <item x="111"/>
        <item x="17"/>
        <item x="10"/>
        <item x="49"/>
        <item x="150"/>
        <item x="64"/>
        <item x="45"/>
        <item x="81"/>
        <item x="53"/>
        <item x="124"/>
        <item x="68"/>
        <item x="38"/>
        <item x="76"/>
        <item x="98"/>
        <item x="88"/>
        <item x="102"/>
        <item x="96"/>
        <item x="115"/>
        <item x="62"/>
        <item x="55"/>
        <item x="16"/>
        <item x="92"/>
        <item x="146"/>
        <item x="130"/>
        <item x="60"/>
        <item x="137"/>
        <item x="36"/>
        <item x="123"/>
        <item x="70"/>
        <item x="13"/>
        <item x="51"/>
        <item x="99"/>
        <item x="82"/>
        <item x="91"/>
        <item x="93"/>
        <item x="128"/>
        <item x="120"/>
        <item x="6"/>
        <item x="8"/>
        <item x="56"/>
        <item x="143"/>
        <item x="77"/>
        <item x="65"/>
        <item x="3"/>
        <item x="21"/>
        <item x="80"/>
        <item x="107"/>
        <item x="24"/>
        <item x="52"/>
        <item x="57"/>
        <item x="89"/>
        <item x="59"/>
        <item x="87"/>
        <item x="27"/>
        <item x="85"/>
        <item x="63"/>
        <item x="153"/>
        <item x="34"/>
        <item x="141"/>
        <item x="86"/>
        <item x="122"/>
        <item x="23"/>
        <item x="44"/>
        <item x="54"/>
        <item x="90"/>
        <item x="112"/>
        <item x="46"/>
        <item x="35"/>
        <item x="131"/>
        <item x="117"/>
        <item x="39"/>
        <item x="100"/>
        <item x="7"/>
        <item x="0"/>
        <item x="155"/>
        <item x="37"/>
        <item x="105"/>
        <item x="145"/>
        <item x="33"/>
        <item x="157"/>
        <item x="40"/>
        <item x="106"/>
        <item x="75"/>
        <item x="69"/>
        <item x="140"/>
        <item x="110"/>
        <item x="19"/>
        <item x="20"/>
        <item x="14"/>
        <item x="31"/>
        <item x="43"/>
        <item x="22"/>
        <item x="74"/>
        <item x="135"/>
        <item x="84"/>
        <item x="114"/>
        <item t="default"/>
      </items>
    </pivotField>
    <pivotField showAll="0">
      <items count="11">
        <item x="2"/>
        <item x="6"/>
        <item x="7"/>
        <item x="4"/>
        <item x="3"/>
        <item x="1"/>
        <item x="5"/>
        <item x="9"/>
        <item x="8"/>
        <item x="0"/>
        <item t="default"/>
      </items>
    </pivotField>
    <pivotField showAll="0"/>
    <pivotField showAll="0"/>
    <pivotField showAll="0"/>
    <pivotField dataField="1" showAll="0"/>
    <pivotField showAll="0"/>
    <pivotField showAll="0"/>
    <pivotField showAll="0"/>
    <pivotField showAll="0"/>
    <pivotField showAll="0"/>
    <pivotField showAll="0"/>
  </pivotFields>
  <rowFields count="1">
    <field x="0"/>
  </rowFields>
  <rowItems count="11">
    <i>
      <x v="56"/>
    </i>
    <i>
      <x v="73"/>
    </i>
    <i>
      <x v="82"/>
    </i>
    <i>
      <x v="105"/>
    </i>
    <i>
      <x v="115"/>
    </i>
    <i>
      <x v="119"/>
    </i>
    <i>
      <x v="123"/>
    </i>
    <i>
      <x v="135"/>
    </i>
    <i>
      <x v="148"/>
    </i>
    <i>
      <x v="150"/>
    </i>
    <i t="grand">
      <x/>
    </i>
  </rowItems>
  <colItems count="1">
    <i/>
  </colItems>
  <dataFields count="1">
    <dataField name="Sum of Economy (GDP per Capita)" fld="5" baseField="0" baseItem="56"/>
  </dataFields>
  <formats count="1">
    <format dxfId="2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A4A509-D2C3-4C35-B3F2-3E2028EDFD76}"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D1:E12" firstHeaderRow="1" firstDataRow="1" firstDataCol="1"/>
  <pivotFields count="12">
    <pivotField showAll="0" measureFilter="1">
      <items count="159">
        <item x="152"/>
        <item x="94"/>
        <item x="67"/>
        <item x="136"/>
        <item x="29"/>
        <item x="126"/>
        <item x="9"/>
        <item x="12"/>
        <item x="79"/>
        <item x="48"/>
        <item x="108"/>
        <item x="58"/>
        <item x="18"/>
        <item x="154"/>
        <item x="78"/>
        <item x="50"/>
        <item x="95"/>
        <item x="127"/>
        <item x="15"/>
        <item x="133"/>
        <item x="151"/>
        <item x="156"/>
        <item x="144"/>
        <item x="132"/>
        <item x="4"/>
        <item x="147"/>
        <item x="148"/>
        <item x="26"/>
        <item x="83"/>
        <item x="32"/>
        <item x="139"/>
        <item x="138"/>
        <item x="119"/>
        <item x="11"/>
        <item x="61"/>
        <item x="66"/>
        <item x="30"/>
        <item x="2"/>
        <item x="125"/>
        <item x="97"/>
        <item x="47"/>
        <item x="134"/>
        <item x="41"/>
        <item x="72"/>
        <item x="121"/>
        <item x="5"/>
        <item x="28"/>
        <item x="142"/>
        <item x="129"/>
        <item x="25"/>
        <item x="113"/>
        <item x="101"/>
        <item x="42"/>
        <item x="149"/>
        <item x="118"/>
        <item x="104"/>
        <item x="71"/>
        <item x="103"/>
        <item x="1"/>
        <item x="116"/>
        <item x="73"/>
        <item x="109"/>
        <item x="111"/>
        <item x="17"/>
        <item x="10"/>
        <item x="49"/>
        <item x="150"/>
        <item x="64"/>
        <item x="45"/>
        <item x="81"/>
        <item x="53"/>
        <item x="124"/>
        <item x="68"/>
        <item x="38"/>
        <item x="76"/>
        <item x="98"/>
        <item x="88"/>
        <item x="102"/>
        <item x="96"/>
        <item x="115"/>
        <item x="62"/>
        <item x="55"/>
        <item x="16"/>
        <item x="92"/>
        <item x="146"/>
        <item x="130"/>
        <item x="60"/>
        <item x="137"/>
        <item x="36"/>
        <item x="123"/>
        <item x="70"/>
        <item x="13"/>
        <item x="51"/>
        <item x="99"/>
        <item x="82"/>
        <item x="91"/>
        <item x="93"/>
        <item x="128"/>
        <item x="120"/>
        <item x="6"/>
        <item x="8"/>
        <item x="56"/>
        <item x="143"/>
        <item x="77"/>
        <item x="65"/>
        <item x="3"/>
        <item x="21"/>
        <item x="80"/>
        <item x="107"/>
        <item x="24"/>
        <item x="52"/>
        <item x="57"/>
        <item x="89"/>
        <item x="59"/>
        <item x="87"/>
        <item x="27"/>
        <item x="85"/>
        <item x="63"/>
        <item x="153"/>
        <item x="34"/>
        <item x="141"/>
        <item x="86"/>
        <item x="122"/>
        <item x="23"/>
        <item x="44"/>
        <item x="54"/>
        <item x="90"/>
        <item x="112"/>
        <item x="46"/>
        <item x="35"/>
        <item x="131"/>
        <item x="117"/>
        <item x="39"/>
        <item x="100"/>
        <item x="7"/>
        <item x="0"/>
        <item x="155"/>
        <item x="37"/>
        <item x="105"/>
        <item x="145"/>
        <item x="33"/>
        <item x="157"/>
        <item x="40"/>
        <item x="106"/>
        <item x="75"/>
        <item x="69"/>
        <item x="140"/>
        <item x="110"/>
        <item x="19"/>
        <item x="20"/>
        <item x="14"/>
        <item x="31"/>
        <item x="43"/>
        <item x="22"/>
        <item x="74"/>
        <item x="135"/>
        <item x="84"/>
        <item x="114"/>
        <item t="default"/>
      </items>
    </pivotField>
    <pivotField axis="axisRow" showAll="0">
      <items count="11">
        <item x="2"/>
        <item x="6"/>
        <item x="7"/>
        <item x="4"/>
        <item x="3"/>
        <item x="1"/>
        <item x="5"/>
        <item x="9"/>
        <item x="8"/>
        <item x="0"/>
        <item t="default"/>
      </items>
    </pivotField>
    <pivotField showAll="0"/>
    <pivotField dataField="1" showAll="0"/>
    <pivotField showAll="0"/>
    <pivotField showAll="0"/>
    <pivotField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Items count="1">
    <i/>
  </colItems>
  <dataFields count="1">
    <dataField name="Average of Happiness Score" fld="3" subtotal="average" baseField="1" baseItem="7" numFmtId="2"/>
  </dataFields>
  <formats count="2">
    <format dxfId="26">
      <pivotArea collapsedLevelsAreSubtotals="1" fieldPosition="0">
        <references count="1">
          <reference field="1" count="1">
            <x v="7"/>
          </reference>
        </references>
      </pivotArea>
    </format>
    <format dxfId="25">
      <pivotArea outline="0" collapsedLevelsAreSubtotals="1" fieldPosition="0"/>
    </format>
  </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C76D39-6F2C-4250-9D0F-A3CED5D7ED60}"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Bottom 10 Countries">
  <location ref="A14:B25" firstHeaderRow="1" firstDataRow="1" firstDataCol="1"/>
  <pivotFields count="12">
    <pivotField axis="axisRow" showAll="0" measureFilter="1">
      <items count="159">
        <item x="152"/>
        <item x="94"/>
        <item x="67"/>
        <item x="136"/>
        <item x="29"/>
        <item x="126"/>
        <item x="9"/>
        <item x="12"/>
        <item x="79"/>
        <item x="48"/>
        <item x="108"/>
        <item x="58"/>
        <item x="18"/>
        <item x="154"/>
        <item x="78"/>
        <item x="50"/>
        <item x="95"/>
        <item x="127"/>
        <item x="15"/>
        <item x="133"/>
        <item x="151"/>
        <item x="156"/>
        <item x="144"/>
        <item x="132"/>
        <item x="4"/>
        <item x="147"/>
        <item x="148"/>
        <item x="26"/>
        <item x="83"/>
        <item x="32"/>
        <item x="139"/>
        <item x="138"/>
        <item x="119"/>
        <item x="11"/>
        <item x="61"/>
        <item x="66"/>
        <item x="30"/>
        <item x="2"/>
        <item x="125"/>
        <item x="97"/>
        <item x="47"/>
        <item x="134"/>
        <item x="41"/>
        <item x="72"/>
        <item x="121"/>
        <item x="5"/>
        <item x="28"/>
        <item x="142"/>
        <item x="129"/>
        <item x="25"/>
        <item x="113"/>
        <item x="101"/>
        <item x="42"/>
        <item x="149"/>
        <item x="118"/>
        <item x="104"/>
        <item x="71"/>
        <item x="103"/>
        <item x="1"/>
        <item x="116"/>
        <item x="73"/>
        <item x="109"/>
        <item x="111"/>
        <item x="17"/>
        <item x="10"/>
        <item x="49"/>
        <item x="150"/>
        <item x="64"/>
        <item x="45"/>
        <item x="81"/>
        <item x="53"/>
        <item x="124"/>
        <item x="68"/>
        <item x="38"/>
        <item x="76"/>
        <item x="98"/>
        <item x="88"/>
        <item x="102"/>
        <item x="96"/>
        <item x="115"/>
        <item x="62"/>
        <item x="55"/>
        <item x="16"/>
        <item x="92"/>
        <item x="146"/>
        <item x="130"/>
        <item x="60"/>
        <item x="137"/>
        <item x="36"/>
        <item x="123"/>
        <item x="70"/>
        <item x="13"/>
        <item x="51"/>
        <item x="99"/>
        <item x="82"/>
        <item x="91"/>
        <item x="93"/>
        <item x="128"/>
        <item x="120"/>
        <item x="6"/>
        <item x="8"/>
        <item x="56"/>
        <item x="143"/>
        <item x="77"/>
        <item x="65"/>
        <item x="3"/>
        <item x="21"/>
        <item x="80"/>
        <item x="107"/>
        <item x="24"/>
        <item x="52"/>
        <item x="57"/>
        <item x="89"/>
        <item x="59"/>
        <item x="87"/>
        <item x="27"/>
        <item x="85"/>
        <item x="63"/>
        <item x="153"/>
        <item x="34"/>
        <item x="141"/>
        <item x="86"/>
        <item x="122"/>
        <item x="23"/>
        <item x="44"/>
        <item x="54"/>
        <item x="90"/>
        <item x="112"/>
        <item x="46"/>
        <item x="35"/>
        <item x="131"/>
        <item x="117"/>
        <item x="39"/>
        <item x="100"/>
        <item x="7"/>
        <item x="0"/>
        <item x="155"/>
        <item x="37"/>
        <item x="105"/>
        <item x="145"/>
        <item x="33"/>
        <item x="157"/>
        <item x="40"/>
        <item x="106"/>
        <item x="75"/>
        <item x="69"/>
        <item x="140"/>
        <item x="110"/>
        <item x="19"/>
        <item x="20"/>
        <item x="14"/>
        <item x="31"/>
        <item x="43"/>
        <item x="22"/>
        <item x="74"/>
        <item x="135"/>
        <item x="84"/>
        <item x="114"/>
        <item t="default"/>
      </items>
    </pivotField>
    <pivotField showAll="0">
      <items count="11">
        <item x="2"/>
        <item x="6"/>
        <item x="7"/>
        <item x="4"/>
        <item x="3"/>
        <item x="1"/>
        <item x="5"/>
        <item x="9"/>
        <item x="8"/>
        <item x="0"/>
        <item t="default"/>
      </items>
    </pivotField>
    <pivotField showAll="0"/>
    <pivotField dataField="1" showAll="0"/>
    <pivotField showAll="0"/>
    <pivotField showAll="0"/>
    <pivotField showAll="0"/>
    <pivotField showAll="0"/>
    <pivotField showAll="0"/>
    <pivotField showAll="0"/>
    <pivotField showAll="0"/>
    <pivotField showAll="0"/>
  </pivotFields>
  <rowFields count="1">
    <field x="0"/>
  </rowFields>
  <rowItems count="11">
    <i>
      <x/>
    </i>
    <i>
      <x v="13"/>
    </i>
    <i>
      <x v="20"/>
    </i>
    <i>
      <x v="21"/>
    </i>
    <i>
      <x v="26"/>
    </i>
    <i>
      <x v="53"/>
    </i>
    <i>
      <x v="66"/>
    </i>
    <i>
      <x v="118"/>
    </i>
    <i>
      <x v="136"/>
    </i>
    <i>
      <x v="141"/>
    </i>
    <i t="grand">
      <x/>
    </i>
  </rowItems>
  <colItems count="1">
    <i/>
  </colItems>
  <dataFields count="1">
    <dataField name="Sum of Happiness Score"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217FE0-3AD0-4094-82F9-ED5CDAF07008}"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Top 10 Countries">
  <location ref="A1:B12" firstHeaderRow="1" firstDataRow="1" firstDataCol="1"/>
  <pivotFields count="12">
    <pivotField axis="axisRow" showAll="0" measureFilter="1">
      <items count="159">
        <item x="152"/>
        <item x="94"/>
        <item x="67"/>
        <item x="136"/>
        <item x="29"/>
        <item x="126"/>
        <item x="9"/>
        <item x="12"/>
        <item x="79"/>
        <item x="48"/>
        <item x="108"/>
        <item x="58"/>
        <item x="18"/>
        <item x="154"/>
        <item x="78"/>
        <item x="50"/>
        <item x="95"/>
        <item x="127"/>
        <item x="15"/>
        <item x="133"/>
        <item x="151"/>
        <item x="156"/>
        <item x="144"/>
        <item x="132"/>
        <item x="4"/>
        <item x="147"/>
        <item x="148"/>
        <item x="26"/>
        <item x="83"/>
        <item x="32"/>
        <item x="139"/>
        <item x="138"/>
        <item x="119"/>
        <item x="11"/>
        <item x="61"/>
        <item x="66"/>
        <item x="30"/>
        <item x="2"/>
        <item x="125"/>
        <item x="97"/>
        <item x="47"/>
        <item x="134"/>
        <item x="41"/>
        <item x="72"/>
        <item x="121"/>
        <item x="5"/>
        <item x="28"/>
        <item x="142"/>
        <item x="129"/>
        <item x="25"/>
        <item x="113"/>
        <item x="101"/>
        <item x="42"/>
        <item x="149"/>
        <item x="118"/>
        <item x="104"/>
        <item x="71"/>
        <item x="103"/>
        <item x="1"/>
        <item x="116"/>
        <item x="73"/>
        <item x="109"/>
        <item x="111"/>
        <item x="17"/>
        <item x="10"/>
        <item x="49"/>
        <item x="150"/>
        <item x="64"/>
        <item x="45"/>
        <item x="81"/>
        <item x="53"/>
        <item x="124"/>
        <item x="68"/>
        <item x="38"/>
        <item x="76"/>
        <item x="98"/>
        <item x="88"/>
        <item x="102"/>
        <item x="96"/>
        <item x="115"/>
        <item x="62"/>
        <item x="55"/>
        <item x="16"/>
        <item x="92"/>
        <item x="146"/>
        <item x="130"/>
        <item x="60"/>
        <item x="137"/>
        <item x="36"/>
        <item x="123"/>
        <item x="70"/>
        <item x="13"/>
        <item x="51"/>
        <item x="99"/>
        <item x="82"/>
        <item x="91"/>
        <item x="93"/>
        <item x="128"/>
        <item x="120"/>
        <item x="6"/>
        <item x="8"/>
        <item x="56"/>
        <item x="143"/>
        <item x="77"/>
        <item x="65"/>
        <item x="3"/>
        <item x="21"/>
        <item x="80"/>
        <item x="107"/>
        <item x="24"/>
        <item x="52"/>
        <item x="57"/>
        <item x="89"/>
        <item x="59"/>
        <item x="87"/>
        <item x="27"/>
        <item x="85"/>
        <item x="63"/>
        <item x="153"/>
        <item x="34"/>
        <item x="141"/>
        <item x="86"/>
        <item x="122"/>
        <item x="23"/>
        <item x="44"/>
        <item x="54"/>
        <item x="90"/>
        <item x="112"/>
        <item x="46"/>
        <item x="35"/>
        <item x="131"/>
        <item x="117"/>
        <item x="39"/>
        <item x="100"/>
        <item x="7"/>
        <item x="0"/>
        <item x="155"/>
        <item x="37"/>
        <item x="105"/>
        <item x="145"/>
        <item x="33"/>
        <item x="157"/>
        <item x="40"/>
        <item x="106"/>
        <item x="75"/>
        <item x="69"/>
        <item x="140"/>
        <item x="110"/>
        <item x="19"/>
        <item x="20"/>
        <item x="14"/>
        <item x="31"/>
        <item x="43"/>
        <item x="22"/>
        <item x="74"/>
        <item x="135"/>
        <item x="84"/>
        <item x="114"/>
        <item t="default"/>
      </items>
    </pivotField>
    <pivotField showAll="0">
      <items count="11">
        <item x="2"/>
        <item x="6"/>
        <item x="7"/>
        <item x="4"/>
        <item x="3"/>
        <item x="1"/>
        <item x="5"/>
        <item x="9"/>
        <item x="8"/>
        <item x="0"/>
        <item t="default"/>
      </items>
    </pivotField>
    <pivotField showAll="0"/>
    <pivotField dataField="1" showAll="0"/>
    <pivotField showAll="0"/>
    <pivotField showAll="0"/>
    <pivotField showAll="0"/>
    <pivotField showAll="0"/>
    <pivotField showAll="0"/>
    <pivotField showAll="0"/>
    <pivotField showAll="0"/>
    <pivotField showAll="0"/>
  </pivotFields>
  <rowFields count="1">
    <field x="0"/>
  </rowFields>
  <rowItems count="11">
    <i>
      <x v="6"/>
    </i>
    <i>
      <x v="24"/>
    </i>
    <i>
      <x v="37"/>
    </i>
    <i>
      <x v="45"/>
    </i>
    <i>
      <x v="58"/>
    </i>
    <i>
      <x v="99"/>
    </i>
    <i>
      <x v="100"/>
    </i>
    <i>
      <x v="105"/>
    </i>
    <i>
      <x v="134"/>
    </i>
    <i>
      <x v="135"/>
    </i>
    <i t="grand">
      <x/>
    </i>
  </rowItems>
  <colItems count="1">
    <i/>
  </colItems>
  <dataFields count="1">
    <dataField name="Sum of Happiness Score" fld="3"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89F8C49-1A1A-4ECB-8F9D-35310003B4E3}" sourceName="Country">
  <pivotTables>
    <pivotTable tabId="7" name="PivotTable1"/>
    <pivotTable tabId="7" name="PivotTable2"/>
    <pivotTable tabId="7" name="PivotTable3"/>
    <pivotTable tabId="7" name="PivotTable4"/>
  </pivotTables>
  <data>
    <tabular pivotCacheId="359789352">
      <items count="158">
        <i x="152" s="1"/>
        <i x="94" s="1"/>
        <i x="67" s="1"/>
        <i x="136" s="1"/>
        <i x="29" s="1"/>
        <i x="126" s="1"/>
        <i x="9" s="1"/>
        <i x="12" s="1"/>
        <i x="79" s="1"/>
        <i x="48" s="1"/>
        <i x="108" s="1"/>
        <i x="58" s="1"/>
        <i x="18" s="1"/>
        <i x="154" s="1"/>
        <i x="78" s="1"/>
        <i x="50" s="1"/>
        <i x="95" s="1"/>
        <i x="127" s="1"/>
        <i x="15" s="1"/>
        <i x="133" s="1"/>
        <i x="151" s="1"/>
        <i x="156" s="1"/>
        <i x="144" s="1"/>
        <i x="132" s="1"/>
        <i x="4" s="1"/>
        <i x="147" s="1"/>
        <i x="148" s="1"/>
        <i x="26" s="1"/>
        <i x="83" s="1"/>
        <i x="32" s="1"/>
        <i x="139" s="1"/>
        <i x="138" s="1"/>
        <i x="119" s="1"/>
        <i x="11" s="1"/>
        <i x="61" s="1"/>
        <i x="66" s="1"/>
        <i x="30" s="1"/>
        <i x="2" s="1"/>
        <i x="125" s="1"/>
        <i x="97" s="1"/>
        <i x="47" s="1"/>
        <i x="134" s="1"/>
        <i x="41" s="1"/>
        <i x="72" s="1"/>
        <i x="121" s="1"/>
        <i x="5" s="1"/>
        <i x="28" s="1"/>
        <i x="142" s="1"/>
        <i x="129" s="1"/>
        <i x="25" s="1"/>
        <i x="113" s="1"/>
        <i x="101" s="1"/>
        <i x="42" s="1"/>
        <i x="149" s="1"/>
        <i x="118" s="1"/>
        <i x="104" s="1"/>
        <i x="71" s="1"/>
        <i x="103" s="1"/>
        <i x="1" s="1"/>
        <i x="116" s="1"/>
        <i x="73" s="1"/>
        <i x="109" s="1"/>
        <i x="111" s="1"/>
        <i x="17" s="1"/>
        <i x="10" s="1"/>
        <i x="49" s="1"/>
        <i x="150" s="1"/>
        <i x="64" s="1"/>
        <i x="45" s="1"/>
        <i x="81" s="1"/>
        <i x="53" s="1"/>
        <i x="124" s="1"/>
        <i x="68" s="1"/>
        <i x="38" s="1"/>
        <i x="76" s="1"/>
        <i x="98" s="1"/>
        <i x="88" s="1"/>
        <i x="102" s="1"/>
        <i x="96" s="1"/>
        <i x="115" s="1"/>
        <i x="62" s="1"/>
        <i x="55" s="1"/>
        <i x="16" s="1"/>
        <i x="92" s="1"/>
        <i x="146" s="1"/>
        <i x="130" s="1"/>
        <i x="60" s="1"/>
        <i x="137" s="1"/>
        <i x="36" s="1"/>
        <i x="123" s="1"/>
        <i x="70" s="1"/>
        <i x="13" s="1"/>
        <i x="51" s="1"/>
        <i x="99" s="1"/>
        <i x="82" s="1"/>
        <i x="91" s="1"/>
        <i x="93" s="1"/>
        <i x="128" s="1"/>
        <i x="120" s="1"/>
        <i x="6" s="1"/>
        <i x="8" s="1"/>
        <i x="56" s="1"/>
        <i x="143" s="1"/>
        <i x="77" s="1"/>
        <i x="65" s="1"/>
        <i x="3" s="1"/>
        <i x="21" s="1"/>
        <i x="80" s="1"/>
        <i x="107" s="1"/>
        <i x="24" s="1"/>
        <i x="52" s="1"/>
        <i x="57" s="1"/>
        <i x="89" s="1"/>
        <i x="59" s="1"/>
        <i x="87" s="1"/>
        <i x="27" s="1"/>
        <i x="85" s="1"/>
        <i x="63" s="1"/>
        <i x="153" s="1"/>
        <i x="34" s="1"/>
        <i x="141" s="1"/>
        <i x="86" s="1"/>
        <i x="122" s="1"/>
        <i x="23" s="1"/>
        <i x="44" s="1"/>
        <i x="54" s="1"/>
        <i x="90" s="1"/>
        <i x="112" s="1"/>
        <i x="46" s="1"/>
        <i x="35" s="1"/>
        <i x="131" s="1"/>
        <i x="117" s="1"/>
        <i x="39" s="1"/>
        <i x="100" s="1"/>
        <i x="7" s="1"/>
        <i x="0" s="1"/>
        <i x="155" s="1"/>
        <i x="37" s="1"/>
        <i x="105" s="1"/>
        <i x="145" s="1"/>
        <i x="33" s="1"/>
        <i x="157" s="1"/>
        <i x="40" s="1"/>
        <i x="106" s="1"/>
        <i x="75" s="1"/>
        <i x="69" s="1"/>
        <i x="140" s="1"/>
        <i x="110" s="1"/>
        <i x="19" s="1"/>
        <i x="20" s="1"/>
        <i x="14" s="1"/>
        <i x="31" s="1"/>
        <i x="43" s="1"/>
        <i x="22" s="1"/>
        <i x="74" s="1"/>
        <i x="135" s="1"/>
        <i x="84" s="1"/>
        <i x="11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502B5B8-2BE1-45D8-8410-96DD9AC2AB80}" sourceName="Region">
  <pivotTables>
    <pivotTable tabId="7" name="PivotTable1"/>
    <pivotTable tabId="7" name="PivotTable2"/>
    <pivotTable tabId="7" name="PivotTable3"/>
    <pivotTable tabId="7" name="PivotTable4"/>
  </pivotTables>
  <data>
    <tabular pivotCacheId="359789352">
      <items count="10">
        <i x="2" s="1"/>
        <i x="6" s="1"/>
        <i x="7" s="1"/>
        <i x="4" s="1"/>
        <i x="3" s="1"/>
        <i x="1" s="1"/>
        <i x="5" s="1"/>
        <i x="9" s="1"/>
        <i x="8"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99056F99-1386-45A1-850C-E823EF35BD82}" cache="Slicer_Country" caption="Country" rowHeight="234950"/>
  <slicer name="Region" xr10:uid="{FEC061E6-0530-441C-8643-6CF422EEE245}"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E4C41FA1-C61A-495B-A760-B90ADDD77983}" cache="Slicer_Country" caption="Country" rowHeight="234950"/>
  <slicer name="Region 1" xr10:uid="{C3395674-8658-4CB2-9F5D-E3DE5C0CA0F9}" cache="Slicer_Region" caption="Region" startItem="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0FF75C-3D0A-4296-84B0-9DF2EB16E02A}" name="Table1" displayName="Table1" ref="A1:L159" totalsRowShown="0" headerRowDxfId="40" dataDxfId="39">
  <autoFilter ref="A1:L159" xr:uid="{DA0FF75C-3D0A-4296-84B0-9DF2EB16E02A}"/>
  <tableColumns count="12">
    <tableColumn id="1" xr3:uid="{58991638-6D89-4F5B-A1E9-169B08611C9B}" name="Country" dataDxfId="38"/>
    <tableColumn id="2" xr3:uid="{BC51C884-14F3-40B5-9B3A-F700D896AC2E}" name="Region" dataDxfId="37"/>
    <tableColumn id="3" xr3:uid="{9AEC55DD-B868-4C15-AB19-780D22E53E7D}" name="Happiness Rank" dataDxfId="36"/>
    <tableColumn id="4" xr3:uid="{E6E4FD98-2DB6-4863-BE6B-4B4BC87C98D2}" name="Happiness Score" dataDxfId="35"/>
    <tableColumn id="5" xr3:uid="{514AB774-654D-4B7C-8880-CFCF63F50B7C}" name="Standard Error" dataDxfId="34"/>
    <tableColumn id="6" xr3:uid="{1B096DE6-FDCD-417B-B66B-237F65FEA06A}" name="Economy (GDP per Capita)" dataDxfId="33"/>
    <tableColumn id="7" xr3:uid="{F4D01765-7E8D-4BC0-8BAC-B122ACC8121B}" name="Family" dataDxfId="32"/>
    <tableColumn id="8" xr3:uid="{12095A0D-997F-4E75-9A57-8692ACFEB699}" name="Health (Life Expectancy)" dataDxfId="31"/>
    <tableColumn id="9" xr3:uid="{AC9B5695-0380-4388-BD28-6B5005467DBD}" name="Freedom" dataDxfId="30"/>
    <tableColumn id="10" xr3:uid="{D08A4727-E0A4-4F40-890B-7E4B52C57046}" name="Trust (Government Corruption)" dataDxfId="29"/>
    <tableColumn id="11" xr3:uid="{7ACC8F3B-19A6-4BFE-A2A7-2DF43D3F7619}" name="Generosity" dataDxfId="28"/>
    <tableColumn id="12" xr3:uid="{45A219D7-DCE4-4925-A0A9-B0201B4DCB6C}" name="Dystopia Residual" dataDxfId="2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07A38-9865-4F76-AA4C-358739D5EA97}">
  <dimension ref="A1:AF32"/>
  <sheetViews>
    <sheetView zoomScale="101" workbookViewId="0">
      <selection sqref="A1:AF32"/>
    </sheetView>
  </sheetViews>
  <sheetFormatPr defaultRowHeight="14.4" x14ac:dyDescent="0.3"/>
  <sheetData>
    <row r="1" spans="1:32" x14ac:dyDescent="0.3">
      <c r="A1" s="3"/>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x14ac:dyDescent="0.3">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x14ac:dyDescent="0.3">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x14ac:dyDescent="0.3">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row>
    <row r="6" spans="1:32"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row>
    <row r="7" spans="1:32" x14ac:dyDescent="0.3">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row>
    <row r="8" spans="1:32" x14ac:dyDescent="0.3">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3">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3">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3">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3">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3">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3">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3">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3">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x14ac:dyDescent="0.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x14ac:dyDescent="0.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x14ac:dyDescent="0.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x14ac:dyDescent="0.3">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x14ac:dyDescent="0.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x14ac:dyDescent="0.3">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sheetData>
  <mergeCells count="1">
    <mergeCell ref="A1:AF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D70EF-AAAD-4B72-AADB-32BDE729B371}">
  <dimension ref="A1:L159"/>
  <sheetViews>
    <sheetView workbookViewId="0"/>
  </sheetViews>
  <sheetFormatPr defaultRowHeight="14.4" x14ac:dyDescent="0.3"/>
  <cols>
    <col min="1" max="1" width="20.6640625" style="1" bestFit="1" customWidth="1"/>
    <col min="2" max="2" width="27.44140625" style="1" bestFit="1" customWidth="1"/>
    <col min="3" max="3" width="19.109375" style="1" customWidth="1"/>
    <col min="4" max="4" width="19.21875" style="1" customWidth="1"/>
    <col min="5" max="5" width="17.88671875" style="1" customWidth="1"/>
    <col min="6" max="6" width="28.44140625" style="1" customWidth="1"/>
    <col min="7" max="7" width="14.109375" style="1" customWidth="1"/>
    <col min="8" max="8" width="23.109375" style="1" customWidth="1"/>
    <col min="9" max="9" width="10.33203125" style="1" customWidth="1"/>
    <col min="10" max="10" width="34.44140625" style="1" customWidth="1"/>
    <col min="11" max="11" width="17" style="1" customWidth="1"/>
    <col min="12" max="12" width="23" style="1" customWidth="1"/>
  </cols>
  <sheetData>
    <row r="1" spans="1:12" x14ac:dyDescent="0.3">
      <c r="A1" s="2" t="s">
        <v>0</v>
      </c>
      <c r="B1" s="2" t="s">
        <v>1</v>
      </c>
      <c r="C1" s="2" t="s">
        <v>2</v>
      </c>
      <c r="D1" s="2" t="s">
        <v>3</v>
      </c>
      <c r="E1" s="2" t="s">
        <v>4</v>
      </c>
      <c r="F1" s="2" t="s">
        <v>5</v>
      </c>
      <c r="G1" s="2" t="s">
        <v>6</v>
      </c>
      <c r="H1" s="2" t="s">
        <v>7</v>
      </c>
      <c r="I1" s="2" t="s">
        <v>8</v>
      </c>
      <c r="J1" s="2" t="s">
        <v>9</v>
      </c>
      <c r="K1" s="2" t="s">
        <v>10</v>
      </c>
      <c r="L1" s="2" t="s">
        <v>11</v>
      </c>
    </row>
    <row r="2" spans="1:12" x14ac:dyDescent="0.3">
      <c r="A2" s="1" t="s">
        <v>12</v>
      </c>
      <c r="B2" s="1" t="s">
        <v>13</v>
      </c>
      <c r="C2" s="1">
        <v>1</v>
      </c>
      <c r="D2" s="1">
        <v>7.5869999999999997</v>
      </c>
      <c r="E2" s="1">
        <v>3.4110000000000001E-2</v>
      </c>
      <c r="F2" s="1">
        <v>1.3965099999999999</v>
      </c>
      <c r="G2" s="1">
        <v>1.34951</v>
      </c>
      <c r="H2" s="1">
        <v>0.94142999999999999</v>
      </c>
      <c r="I2" s="1">
        <v>0.66556999999999999</v>
      </c>
      <c r="J2" s="1">
        <v>0.41977999999999999</v>
      </c>
      <c r="K2" s="1">
        <v>0.29677999999999999</v>
      </c>
      <c r="L2" s="1">
        <v>2.5173800000000002</v>
      </c>
    </row>
    <row r="3" spans="1:12" x14ac:dyDescent="0.3">
      <c r="A3" s="1" t="s">
        <v>14</v>
      </c>
      <c r="B3" s="1" t="s">
        <v>13</v>
      </c>
      <c r="C3" s="1">
        <v>2</v>
      </c>
      <c r="D3" s="1">
        <v>7.5609999999999999</v>
      </c>
      <c r="E3" s="1">
        <v>4.8840000000000001E-2</v>
      </c>
      <c r="F3" s="1">
        <v>1.3023199999999999</v>
      </c>
      <c r="G3" s="1">
        <v>1.4022300000000001</v>
      </c>
      <c r="H3" s="1">
        <v>0.94784000000000002</v>
      </c>
      <c r="I3" s="1">
        <v>0.62877000000000005</v>
      </c>
      <c r="J3" s="1">
        <v>0.14144999999999999</v>
      </c>
      <c r="K3" s="1">
        <v>0.43630000000000002</v>
      </c>
      <c r="L3" s="1">
        <v>2.70201</v>
      </c>
    </row>
    <row r="4" spans="1:12" x14ac:dyDescent="0.3">
      <c r="A4" s="1" t="s">
        <v>15</v>
      </c>
      <c r="B4" s="1" t="s">
        <v>13</v>
      </c>
      <c r="C4" s="1">
        <v>3</v>
      </c>
      <c r="D4" s="1">
        <v>7.5270000000000001</v>
      </c>
      <c r="E4" s="1">
        <v>3.3279999999999997E-2</v>
      </c>
      <c r="F4" s="1">
        <v>1.32548</v>
      </c>
      <c r="G4" s="1">
        <v>1.3605799999999999</v>
      </c>
      <c r="H4" s="1">
        <v>0.87463999999999997</v>
      </c>
      <c r="I4" s="1">
        <v>0.64937999999999996</v>
      </c>
      <c r="J4" s="1">
        <v>0.48357</v>
      </c>
      <c r="K4" s="1">
        <v>0.34139000000000003</v>
      </c>
      <c r="L4" s="1">
        <v>2.4920399999999998</v>
      </c>
    </row>
    <row r="5" spans="1:12" x14ac:dyDescent="0.3">
      <c r="A5" s="1" t="s">
        <v>16</v>
      </c>
      <c r="B5" s="1" t="s">
        <v>13</v>
      </c>
      <c r="C5" s="1">
        <v>4</v>
      </c>
      <c r="D5" s="1">
        <v>7.5220000000000002</v>
      </c>
      <c r="E5" s="1">
        <v>3.8800000000000001E-2</v>
      </c>
      <c r="F5" s="1">
        <v>1.4590000000000001</v>
      </c>
      <c r="G5" s="1">
        <v>1.3309500000000001</v>
      </c>
      <c r="H5" s="1">
        <v>0.88521000000000005</v>
      </c>
      <c r="I5" s="1">
        <v>0.66973000000000005</v>
      </c>
      <c r="J5" s="1">
        <v>0.36503000000000002</v>
      </c>
      <c r="K5" s="1">
        <v>0.34699000000000002</v>
      </c>
      <c r="L5" s="1">
        <v>2.4653100000000001</v>
      </c>
    </row>
    <row r="6" spans="1:12" x14ac:dyDescent="0.3">
      <c r="A6" s="1" t="s">
        <v>17</v>
      </c>
      <c r="B6" s="1" t="s">
        <v>18</v>
      </c>
      <c r="C6" s="1">
        <v>5</v>
      </c>
      <c r="D6" s="1">
        <v>7.4269999999999996</v>
      </c>
      <c r="E6" s="1">
        <v>3.5529999999999999E-2</v>
      </c>
      <c r="F6" s="1">
        <v>1.32629</v>
      </c>
      <c r="G6" s="1">
        <v>1.3226100000000001</v>
      </c>
      <c r="H6" s="1">
        <v>0.90563000000000005</v>
      </c>
      <c r="I6" s="1">
        <v>0.63297000000000003</v>
      </c>
      <c r="J6" s="1">
        <v>0.32956999999999997</v>
      </c>
      <c r="K6" s="1">
        <v>0.45811000000000002</v>
      </c>
      <c r="L6" s="1">
        <v>2.4517600000000002</v>
      </c>
    </row>
    <row r="7" spans="1:12" x14ac:dyDescent="0.3">
      <c r="A7" s="1" t="s">
        <v>19</v>
      </c>
      <c r="B7" s="1" t="s">
        <v>13</v>
      </c>
      <c r="C7" s="1">
        <v>6</v>
      </c>
      <c r="D7" s="1">
        <v>7.4059999999999997</v>
      </c>
      <c r="E7" s="1">
        <v>3.1399999999999997E-2</v>
      </c>
      <c r="F7" s="1">
        <v>1.2902499999999999</v>
      </c>
      <c r="G7" s="1">
        <v>1.31826</v>
      </c>
      <c r="H7" s="1">
        <v>0.88910999999999996</v>
      </c>
      <c r="I7" s="1">
        <v>0.64168999999999998</v>
      </c>
      <c r="J7" s="1">
        <v>0.41371999999999998</v>
      </c>
      <c r="K7" s="1">
        <v>0.23351</v>
      </c>
      <c r="L7" s="1">
        <v>2.6195499999999998</v>
      </c>
    </row>
    <row r="8" spans="1:12" x14ac:dyDescent="0.3">
      <c r="A8" s="1" t="s">
        <v>20</v>
      </c>
      <c r="B8" s="1" t="s">
        <v>13</v>
      </c>
      <c r="C8" s="1">
        <v>7</v>
      </c>
      <c r="D8" s="1">
        <v>7.3780000000000001</v>
      </c>
      <c r="E8" s="1">
        <v>2.7990000000000001E-2</v>
      </c>
      <c r="F8" s="1">
        <v>1.32944</v>
      </c>
      <c r="G8" s="1">
        <v>1.28017</v>
      </c>
      <c r="H8" s="1">
        <v>0.89283999999999997</v>
      </c>
      <c r="I8" s="1">
        <v>0.61575999999999997</v>
      </c>
      <c r="J8" s="1">
        <v>0.31813999999999998</v>
      </c>
      <c r="K8" s="1">
        <v>0.47610000000000002</v>
      </c>
      <c r="L8" s="1">
        <v>2.4657</v>
      </c>
    </row>
    <row r="9" spans="1:12" x14ac:dyDescent="0.3">
      <c r="A9" s="1" t="s">
        <v>21</v>
      </c>
      <c r="B9" s="1" t="s">
        <v>13</v>
      </c>
      <c r="C9" s="1">
        <v>8</v>
      </c>
      <c r="D9" s="1">
        <v>7.3639999999999999</v>
      </c>
      <c r="E9" s="1">
        <v>3.1570000000000001E-2</v>
      </c>
      <c r="F9" s="1">
        <v>1.3317099999999999</v>
      </c>
      <c r="G9" s="1">
        <v>1.2890699999999999</v>
      </c>
      <c r="H9" s="1">
        <v>0.91086999999999996</v>
      </c>
      <c r="I9" s="1">
        <v>0.65980000000000005</v>
      </c>
      <c r="J9" s="1">
        <v>0.43844</v>
      </c>
      <c r="K9" s="1">
        <v>0.36262</v>
      </c>
      <c r="L9" s="1">
        <v>2.3711899999999999</v>
      </c>
    </row>
    <row r="10" spans="1:12" x14ac:dyDescent="0.3">
      <c r="A10" s="1" t="s">
        <v>22</v>
      </c>
      <c r="B10" s="1" t="s">
        <v>23</v>
      </c>
      <c r="C10" s="1">
        <v>9</v>
      </c>
      <c r="D10" s="1">
        <v>7.2859999999999996</v>
      </c>
      <c r="E10" s="1">
        <v>3.3709999999999997E-2</v>
      </c>
      <c r="F10" s="1">
        <v>1.2501800000000001</v>
      </c>
      <c r="G10" s="1">
        <v>1.3196699999999999</v>
      </c>
      <c r="H10" s="1">
        <v>0.90837000000000001</v>
      </c>
      <c r="I10" s="1">
        <v>0.63937999999999995</v>
      </c>
      <c r="J10" s="1">
        <v>0.42921999999999999</v>
      </c>
      <c r="K10" s="1">
        <v>0.47500999999999999</v>
      </c>
      <c r="L10" s="1">
        <v>2.2642500000000001</v>
      </c>
    </row>
    <row r="11" spans="1:12" x14ac:dyDescent="0.3">
      <c r="A11" s="1" t="s">
        <v>24</v>
      </c>
      <c r="B11" s="1" t="s">
        <v>23</v>
      </c>
      <c r="C11" s="1">
        <v>10</v>
      </c>
      <c r="D11" s="1">
        <v>7.2839999999999998</v>
      </c>
      <c r="E11" s="1">
        <v>4.0829999999999998E-2</v>
      </c>
      <c r="F11" s="1">
        <v>1.33358</v>
      </c>
      <c r="G11" s="1">
        <v>1.3092299999999999</v>
      </c>
      <c r="H11" s="1">
        <v>0.93156000000000005</v>
      </c>
      <c r="I11" s="1">
        <v>0.65124000000000004</v>
      </c>
      <c r="J11" s="1">
        <v>0.35637000000000002</v>
      </c>
      <c r="K11" s="1">
        <v>0.43562000000000001</v>
      </c>
      <c r="L11" s="1">
        <v>2.2664599999999999</v>
      </c>
    </row>
    <row r="12" spans="1:12" x14ac:dyDescent="0.3">
      <c r="A12" s="1" t="s">
        <v>25</v>
      </c>
      <c r="B12" s="1" t="s">
        <v>26</v>
      </c>
      <c r="C12" s="1">
        <v>11</v>
      </c>
      <c r="D12" s="1">
        <v>7.2779999999999996</v>
      </c>
      <c r="E12" s="1">
        <v>3.4700000000000002E-2</v>
      </c>
      <c r="F12" s="1">
        <v>1.2285699999999999</v>
      </c>
      <c r="G12" s="1">
        <v>1.22393</v>
      </c>
      <c r="H12" s="1">
        <v>0.91386999999999996</v>
      </c>
      <c r="I12" s="1">
        <v>0.41319</v>
      </c>
      <c r="J12" s="1">
        <v>7.7850000000000003E-2</v>
      </c>
      <c r="K12" s="1">
        <v>0.33172000000000001</v>
      </c>
      <c r="L12" s="1">
        <v>3.0885400000000001</v>
      </c>
    </row>
    <row r="13" spans="1:12" x14ac:dyDescent="0.3">
      <c r="A13" s="1" t="s">
        <v>27</v>
      </c>
      <c r="B13" s="1" t="s">
        <v>28</v>
      </c>
      <c r="C13" s="1">
        <v>12</v>
      </c>
      <c r="D13" s="1">
        <v>7.226</v>
      </c>
      <c r="E13" s="1">
        <v>4.4540000000000003E-2</v>
      </c>
      <c r="F13" s="1">
        <v>0.95577999999999996</v>
      </c>
      <c r="G13" s="1">
        <v>1.2378800000000001</v>
      </c>
      <c r="H13" s="1">
        <v>0.86026999999999998</v>
      </c>
      <c r="I13" s="1">
        <v>0.63375999999999999</v>
      </c>
      <c r="J13" s="1">
        <v>0.10582999999999999</v>
      </c>
      <c r="K13" s="1">
        <v>0.25496999999999997</v>
      </c>
      <c r="L13" s="1">
        <v>3.1772800000000001</v>
      </c>
    </row>
    <row r="14" spans="1:12" x14ac:dyDescent="0.3">
      <c r="A14" s="1" t="s">
        <v>29</v>
      </c>
      <c r="B14" s="1" t="s">
        <v>13</v>
      </c>
      <c r="C14" s="1">
        <v>13</v>
      </c>
      <c r="D14" s="1">
        <v>7.2</v>
      </c>
      <c r="E14" s="1">
        <v>3.7510000000000002E-2</v>
      </c>
      <c r="F14" s="1">
        <v>1.3372299999999999</v>
      </c>
      <c r="G14" s="1">
        <v>1.29704</v>
      </c>
      <c r="H14" s="1">
        <v>0.89041999999999999</v>
      </c>
      <c r="I14" s="1">
        <v>0.62433000000000005</v>
      </c>
      <c r="J14" s="1">
        <v>0.18676000000000001</v>
      </c>
      <c r="K14" s="1">
        <v>0.33088000000000001</v>
      </c>
      <c r="L14" s="1">
        <v>2.5331999999999999</v>
      </c>
    </row>
    <row r="15" spans="1:12" x14ac:dyDescent="0.3">
      <c r="A15" s="1" t="s">
        <v>30</v>
      </c>
      <c r="B15" s="1" t="s">
        <v>28</v>
      </c>
      <c r="C15" s="1">
        <v>14</v>
      </c>
      <c r="D15" s="1">
        <v>7.1870000000000003</v>
      </c>
      <c r="E15" s="1">
        <v>4.1759999999999999E-2</v>
      </c>
      <c r="F15" s="1">
        <v>1.02054</v>
      </c>
      <c r="G15" s="1">
        <v>0.91451000000000005</v>
      </c>
      <c r="H15" s="1">
        <v>0.81444000000000005</v>
      </c>
      <c r="I15" s="1">
        <v>0.48181000000000002</v>
      </c>
      <c r="J15" s="1">
        <v>0.21312</v>
      </c>
      <c r="K15" s="1">
        <v>0.14074</v>
      </c>
      <c r="L15" s="1">
        <v>3.6021399999999999</v>
      </c>
    </row>
    <row r="16" spans="1:12" x14ac:dyDescent="0.3">
      <c r="A16" s="1" t="s">
        <v>31</v>
      </c>
      <c r="B16" s="1" t="s">
        <v>18</v>
      </c>
      <c r="C16" s="1">
        <v>15</v>
      </c>
      <c r="D16" s="1">
        <v>7.1189999999999998</v>
      </c>
      <c r="E16" s="1">
        <v>3.8390000000000001E-2</v>
      </c>
      <c r="F16" s="1">
        <v>1.3945099999999999</v>
      </c>
      <c r="G16" s="1">
        <v>1.2471099999999999</v>
      </c>
      <c r="H16" s="1">
        <v>0.86178999999999994</v>
      </c>
      <c r="I16" s="1">
        <v>0.54603999999999997</v>
      </c>
      <c r="J16" s="1">
        <v>0.15890000000000001</v>
      </c>
      <c r="K16" s="1">
        <v>0.40105000000000002</v>
      </c>
      <c r="L16" s="1">
        <v>2.5101100000000001</v>
      </c>
    </row>
    <row r="17" spans="1:12" x14ac:dyDescent="0.3">
      <c r="A17" s="1" t="s">
        <v>32</v>
      </c>
      <c r="B17" s="1" t="s">
        <v>28</v>
      </c>
      <c r="C17" s="1">
        <v>16</v>
      </c>
      <c r="D17" s="1">
        <v>6.9829999999999997</v>
      </c>
      <c r="E17" s="1">
        <v>4.0759999999999998E-2</v>
      </c>
      <c r="F17" s="1">
        <v>0.98124</v>
      </c>
      <c r="G17" s="1">
        <v>1.2328699999999999</v>
      </c>
      <c r="H17" s="1">
        <v>0.69701999999999997</v>
      </c>
      <c r="I17" s="1">
        <v>0.49048999999999998</v>
      </c>
      <c r="J17" s="1">
        <v>0.17521</v>
      </c>
      <c r="K17" s="1">
        <v>0.14574000000000001</v>
      </c>
      <c r="L17" s="1">
        <v>3.2600099999999999</v>
      </c>
    </row>
    <row r="18" spans="1:12" x14ac:dyDescent="0.3">
      <c r="A18" s="1" t="s">
        <v>33</v>
      </c>
      <c r="B18" s="1" t="s">
        <v>13</v>
      </c>
      <c r="C18" s="1">
        <v>17</v>
      </c>
      <c r="D18" s="1">
        <v>6.9459999999999997</v>
      </c>
      <c r="E18" s="1">
        <v>3.499E-2</v>
      </c>
      <c r="F18" s="1">
        <v>1.5639099999999999</v>
      </c>
      <c r="G18" s="1">
        <v>1.21963</v>
      </c>
      <c r="H18" s="1">
        <v>0.91893999999999998</v>
      </c>
      <c r="I18" s="1">
        <v>0.61582999999999999</v>
      </c>
      <c r="J18" s="1">
        <v>0.37797999999999998</v>
      </c>
      <c r="K18" s="1">
        <v>0.28033999999999998</v>
      </c>
      <c r="L18" s="1">
        <v>1.9696100000000001</v>
      </c>
    </row>
    <row r="19" spans="1:12" x14ac:dyDescent="0.3">
      <c r="A19" s="1" t="s">
        <v>34</v>
      </c>
      <c r="B19" s="1" t="s">
        <v>13</v>
      </c>
      <c r="C19" s="1">
        <v>18</v>
      </c>
      <c r="D19" s="1">
        <v>6.94</v>
      </c>
      <c r="E19" s="1">
        <v>3.6760000000000001E-2</v>
      </c>
      <c r="F19" s="1">
        <v>1.33596</v>
      </c>
      <c r="G19" s="1">
        <v>1.36948</v>
      </c>
      <c r="H19" s="1">
        <v>0.89532999999999996</v>
      </c>
      <c r="I19" s="1">
        <v>0.61777000000000004</v>
      </c>
      <c r="J19" s="1">
        <v>0.28703000000000001</v>
      </c>
      <c r="K19" s="1">
        <v>0.45900999999999997</v>
      </c>
      <c r="L19" s="1">
        <v>1.9757</v>
      </c>
    </row>
    <row r="20" spans="1:12" x14ac:dyDescent="0.3">
      <c r="A20" s="1" t="s">
        <v>35</v>
      </c>
      <c r="B20" s="1" t="s">
        <v>13</v>
      </c>
      <c r="C20" s="1">
        <v>19</v>
      </c>
      <c r="D20" s="1">
        <v>6.9370000000000003</v>
      </c>
      <c r="E20" s="1">
        <v>3.5950000000000003E-2</v>
      </c>
      <c r="F20" s="1">
        <v>1.30782</v>
      </c>
      <c r="G20" s="1">
        <v>1.28566</v>
      </c>
      <c r="H20" s="1">
        <v>0.89666999999999997</v>
      </c>
      <c r="I20" s="1">
        <v>0.58450000000000002</v>
      </c>
      <c r="J20" s="1">
        <v>0.22539999999999999</v>
      </c>
      <c r="K20" s="1">
        <v>0.2225</v>
      </c>
      <c r="L20" s="1">
        <v>2.4148399999999999</v>
      </c>
    </row>
    <row r="21" spans="1:12" x14ac:dyDescent="0.3">
      <c r="A21" s="1" t="s">
        <v>36</v>
      </c>
      <c r="B21" s="1" t="s">
        <v>26</v>
      </c>
      <c r="C21" s="1">
        <v>20</v>
      </c>
      <c r="D21" s="1">
        <v>6.9009999999999998</v>
      </c>
      <c r="E21" s="1">
        <v>3.7289999999999997E-2</v>
      </c>
      <c r="F21" s="1">
        <v>1.42727</v>
      </c>
      <c r="G21" s="1">
        <v>1.12575</v>
      </c>
      <c r="H21" s="1">
        <v>0.80925000000000002</v>
      </c>
      <c r="I21" s="1">
        <v>0.64156999999999997</v>
      </c>
      <c r="J21" s="1">
        <v>0.38583000000000001</v>
      </c>
      <c r="K21" s="1">
        <v>0.26428000000000001</v>
      </c>
      <c r="L21" s="1">
        <v>2.24743</v>
      </c>
    </row>
    <row r="22" spans="1:12" x14ac:dyDescent="0.3">
      <c r="A22" s="1" t="s">
        <v>37</v>
      </c>
      <c r="B22" s="1" t="s">
        <v>13</v>
      </c>
      <c r="C22" s="1">
        <v>21</v>
      </c>
      <c r="D22" s="1">
        <v>6.867</v>
      </c>
      <c r="E22" s="1">
        <v>1.866E-2</v>
      </c>
      <c r="F22" s="1">
        <v>1.26637</v>
      </c>
      <c r="G22" s="1">
        <v>1.28548</v>
      </c>
      <c r="H22" s="1">
        <v>0.90942999999999996</v>
      </c>
      <c r="I22" s="1">
        <v>0.59624999999999995</v>
      </c>
      <c r="J22" s="1">
        <v>0.32067000000000001</v>
      </c>
      <c r="K22" s="1">
        <v>0.51912000000000003</v>
      </c>
      <c r="L22" s="1">
        <v>1.96994</v>
      </c>
    </row>
    <row r="23" spans="1:12" x14ac:dyDescent="0.3">
      <c r="A23" s="1" t="s">
        <v>38</v>
      </c>
      <c r="B23" s="1" t="s">
        <v>26</v>
      </c>
      <c r="C23" s="1">
        <v>22</v>
      </c>
      <c r="D23" s="1">
        <v>6.8529999999999998</v>
      </c>
      <c r="E23" s="1">
        <v>5.3350000000000002E-2</v>
      </c>
      <c r="F23" s="1">
        <v>1.3601099999999999</v>
      </c>
      <c r="G23" s="1">
        <v>1.08182</v>
      </c>
      <c r="H23" s="1">
        <v>0.76275999999999999</v>
      </c>
      <c r="I23" s="1">
        <v>0.63273999999999997</v>
      </c>
      <c r="J23" s="1">
        <v>0.32523999999999997</v>
      </c>
      <c r="K23" s="1">
        <v>0.21542</v>
      </c>
      <c r="L23" s="1">
        <v>2.4748899999999998</v>
      </c>
    </row>
    <row r="24" spans="1:12" x14ac:dyDescent="0.3">
      <c r="A24" s="1" t="s">
        <v>39</v>
      </c>
      <c r="B24" s="1" t="s">
        <v>28</v>
      </c>
      <c r="C24" s="1">
        <v>23</v>
      </c>
      <c r="D24" s="1">
        <v>6.81</v>
      </c>
      <c r="E24" s="1">
        <v>6.4759999999999998E-2</v>
      </c>
      <c r="F24" s="1">
        <v>1.0442400000000001</v>
      </c>
      <c r="G24" s="1">
        <v>1.25596</v>
      </c>
      <c r="H24" s="1">
        <v>0.72052000000000005</v>
      </c>
      <c r="I24" s="1">
        <v>0.42908000000000002</v>
      </c>
      <c r="J24" s="1">
        <v>0.11069</v>
      </c>
      <c r="K24" s="1">
        <v>5.8409999999999997E-2</v>
      </c>
      <c r="L24" s="1">
        <v>3.1913100000000001</v>
      </c>
    </row>
    <row r="25" spans="1:12" x14ac:dyDescent="0.3">
      <c r="A25" s="1" t="s">
        <v>40</v>
      </c>
      <c r="B25" s="1" t="s">
        <v>41</v>
      </c>
      <c r="C25" s="1">
        <v>24</v>
      </c>
      <c r="D25" s="1">
        <v>6.798</v>
      </c>
      <c r="E25" s="1">
        <v>3.78E-2</v>
      </c>
      <c r="F25" s="1">
        <v>1.52186</v>
      </c>
      <c r="G25" s="1">
        <v>1.02</v>
      </c>
      <c r="H25" s="1">
        <v>1.02525</v>
      </c>
      <c r="I25" s="1">
        <v>0.54252</v>
      </c>
      <c r="J25" s="1">
        <v>0.49209999999999998</v>
      </c>
      <c r="K25" s="1">
        <v>0.31104999999999999</v>
      </c>
      <c r="L25" s="1">
        <v>1.8850100000000001</v>
      </c>
    </row>
    <row r="26" spans="1:12" x14ac:dyDescent="0.3">
      <c r="A26" s="1" t="s">
        <v>42</v>
      </c>
      <c r="B26" s="1" t="s">
        <v>28</v>
      </c>
      <c r="C26" s="1">
        <v>25</v>
      </c>
      <c r="D26" s="1">
        <v>6.7859999999999996</v>
      </c>
      <c r="E26" s="1">
        <v>4.9099999999999998E-2</v>
      </c>
      <c r="F26" s="1">
        <v>1.0635300000000001</v>
      </c>
      <c r="G26" s="1">
        <v>1.1984999999999999</v>
      </c>
      <c r="H26" s="1">
        <v>0.79661000000000004</v>
      </c>
      <c r="I26" s="1">
        <v>0.54210000000000003</v>
      </c>
      <c r="J26" s="1">
        <v>9.2700000000000005E-2</v>
      </c>
      <c r="K26" s="1">
        <v>0.24434</v>
      </c>
      <c r="L26" s="1">
        <v>2.8484799999999999</v>
      </c>
    </row>
    <row r="27" spans="1:12" x14ac:dyDescent="0.3">
      <c r="A27" s="1" t="s">
        <v>43</v>
      </c>
      <c r="B27" s="1" t="s">
        <v>13</v>
      </c>
      <c r="C27" s="1">
        <v>26</v>
      </c>
      <c r="D27" s="1">
        <v>6.75</v>
      </c>
      <c r="E27" s="1">
        <v>1.848E-2</v>
      </c>
      <c r="F27" s="1">
        <v>1.32792</v>
      </c>
      <c r="G27" s="1">
        <v>1.2993699999999999</v>
      </c>
      <c r="H27" s="1">
        <v>0.89185999999999999</v>
      </c>
      <c r="I27" s="1">
        <v>0.61477000000000004</v>
      </c>
      <c r="J27" s="1">
        <v>0.21843000000000001</v>
      </c>
      <c r="K27" s="1">
        <v>0.28214</v>
      </c>
      <c r="L27" s="1">
        <v>2.1156899999999998</v>
      </c>
    </row>
    <row r="28" spans="1:12" x14ac:dyDescent="0.3">
      <c r="A28" s="1" t="s">
        <v>44</v>
      </c>
      <c r="B28" s="1" t="s">
        <v>28</v>
      </c>
      <c r="C28" s="1">
        <v>27</v>
      </c>
      <c r="D28" s="1">
        <v>6.67</v>
      </c>
      <c r="E28" s="1">
        <v>5.8000000000000003E-2</v>
      </c>
      <c r="F28" s="1">
        <v>1.1071500000000001</v>
      </c>
      <c r="G28" s="1">
        <v>1.1244700000000001</v>
      </c>
      <c r="H28" s="1">
        <v>0.85857000000000006</v>
      </c>
      <c r="I28" s="1">
        <v>0.44131999999999999</v>
      </c>
      <c r="J28" s="1">
        <v>0.12869</v>
      </c>
      <c r="K28" s="1">
        <v>0.33362999999999998</v>
      </c>
      <c r="L28" s="1">
        <v>2.6758500000000001</v>
      </c>
    </row>
    <row r="29" spans="1:12" x14ac:dyDescent="0.3">
      <c r="A29" s="1" t="s">
        <v>45</v>
      </c>
      <c r="B29" s="1" t="s">
        <v>26</v>
      </c>
      <c r="C29" s="1">
        <v>28</v>
      </c>
      <c r="D29" s="1">
        <v>6.6109999999999998</v>
      </c>
      <c r="E29" s="1">
        <v>6.2570000000000001E-2</v>
      </c>
      <c r="F29" s="1">
        <v>1.69042</v>
      </c>
      <c r="G29" s="1">
        <v>1.0786</v>
      </c>
      <c r="H29" s="1">
        <v>0.79732999999999998</v>
      </c>
      <c r="I29" s="1">
        <v>0.64039999999999997</v>
      </c>
      <c r="J29" s="1">
        <v>0.52207999999999999</v>
      </c>
      <c r="K29" s="1">
        <v>0.32573000000000002</v>
      </c>
      <c r="L29" s="1">
        <v>1.55674</v>
      </c>
    </row>
    <row r="30" spans="1:12" x14ac:dyDescent="0.3">
      <c r="A30" s="1" t="s">
        <v>46</v>
      </c>
      <c r="B30" s="1" t="s">
        <v>13</v>
      </c>
      <c r="C30" s="1">
        <v>29</v>
      </c>
      <c r="D30" s="1">
        <v>6.5750000000000002</v>
      </c>
      <c r="E30" s="1">
        <v>3.5119999999999998E-2</v>
      </c>
      <c r="F30" s="1">
        <v>1.2777799999999999</v>
      </c>
      <c r="G30" s="1">
        <v>1.2603800000000001</v>
      </c>
      <c r="H30" s="1">
        <v>0.94579000000000002</v>
      </c>
      <c r="I30" s="1">
        <v>0.55010999999999999</v>
      </c>
      <c r="J30" s="1">
        <v>0.20646</v>
      </c>
      <c r="K30" s="1">
        <v>0.12332</v>
      </c>
      <c r="L30" s="1">
        <v>2.2112599999999998</v>
      </c>
    </row>
    <row r="31" spans="1:12" x14ac:dyDescent="0.3">
      <c r="A31" s="1" t="s">
        <v>47</v>
      </c>
      <c r="B31" s="1" t="s">
        <v>28</v>
      </c>
      <c r="C31" s="1">
        <v>30</v>
      </c>
      <c r="D31" s="1">
        <v>6.5739999999999998</v>
      </c>
      <c r="E31" s="1">
        <v>4.6120000000000001E-2</v>
      </c>
      <c r="F31" s="1">
        <v>1.0535099999999999</v>
      </c>
      <c r="G31" s="1">
        <v>1.24823</v>
      </c>
      <c r="H31" s="1">
        <v>0.78722999999999999</v>
      </c>
      <c r="I31" s="1">
        <v>0.44973999999999997</v>
      </c>
      <c r="J31" s="1">
        <v>8.4839999999999999E-2</v>
      </c>
      <c r="K31" s="1">
        <v>0.11451</v>
      </c>
      <c r="L31" s="1">
        <v>2.8359999999999999</v>
      </c>
    </row>
    <row r="32" spans="1:12" x14ac:dyDescent="0.3">
      <c r="A32" s="1" t="s">
        <v>48</v>
      </c>
      <c r="B32" s="1" t="s">
        <v>49</v>
      </c>
      <c r="C32" s="1">
        <v>31</v>
      </c>
      <c r="D32" s="1">
        <v>6.5049999999999999</v>
      </c>
      <c r="E32" s="1">
        <v>4.1680000000000002E-2</v>
      </c>
      <c r="F32" s="1">
        <v>1.1789799999999999</v>
      </c>
      <c r="G32" s="1">
        <v>1.2064299999999999</v>
      </c>
      <c r="H32" s="1">
        <v>0.84482999999999997</v>
      </c>
      <c r="I32" s="1">
        <v>0.46364</v>
      </c>
      <c r="J32" s="1">
        <v>2.6519999999999998E-2</v>
      </c>
      <c r="K32" s="1">
        <v>0.10686</v>
      </c>
      <c r="L32" s="1">
        <v>2.6778200000000001</v>
      </c>
    </row>
    <row r="33" spans="1:12" x14ac:dyDescent="0.3">
      <c r="A33" s="1" t="s">
        <v>50</v>
      </c>
      <c r="B33" s="1" t="s">
        <v>28</v>
      </c>
      <c r="C33" s="1">
        <v>32</v>
      </c>
      <c r="D33" s="1">
        <v>6.4850000000000003</v>
      </c>
      <c r="E33" s="1">
        <v>4.539E-2</v>
      </c>
      <c r="F33" s="1">
        <v>1.06166</v>
      </c>
      <c r="G33" s="1">
        <v>1.2089000000000001</v>
      </c>
      <c r="H33" s="1">
        <v>0.81159999999999999</v>
      </c>
      <c r="I33" s="1">
        <v>0.60362000000000005</v>
      </c>
      <c r="J33" s="1">
        <v>0.24557999999999999</v>
      </c>
      <c r="K33" s="1">
        <v>0.2324</v>
      </c>
      <c r="L33" s="1">
        <v>2.3214199999999998</v>
      </c>
    </row>
    <row r="34" spans="1:12" x14ac:dyDescent="0.3">
      <c r="A34" s="1" t="s">
        <v>51</v>
      </c>
      <c r="B34" s="1" t="s">
        <v>28</v>
      </c>
      <c r="C34" s="1">
        <v>33</v>
      </c>
      <c r="D34" s="1">
        <v>6.4770000000000003</v>
      </c>
      <c r="E34" s="1">
        <v>5.0509999999999999E-2</v>
      </c>
      <c r="F34" s="1">
        <v>0.91861000000000004</v>
      </c>
      <c r="G34" s="1">
        <v>1.2401800000000001</v>
      </c>
      <c r="H34" s="1">
        <v>0.69077</v>
      </c>
      <c r="I34" s="1">
        <v>0.53466000000000002</v>
      </c>
      <c r="J34" s="1">
        <v>5.1200000000000002E-2</v>
      </c>
      <c r="K34" s="1">
        <v>0.18401000000000001</v>
      </c>
      <c r="L34" s="1">
        <v>2.85737</v>
      </c>
    </row>
    <row r="35" spans="1:12" x14ac:dyDescent="0.3">
      <c r="A35" s="1" t="s">
        <v>52</v>
      </c>
      <c r="B35" s="1" t="s">
        <v>41</v>
      </c>
      <c r="C35" s="1">
        <v>34</v>
      </c>
      <c r="D35" s="1">
        <v>6.4550000000000001</v>
      </c>
      <c r="E35" s="1">
        <v>3.5569999999999997E-2</v>
      </c>
      <c r="F35" s="1">
        <v>0.96689999999999998</v>
      </c>
      <c r="G35" s="1">
        <v>1.2650399999999999</v>
      </c>
      <c r="H35" s="1">
        <v>0.73850000000000005</v>
      </c>
      <c r="I35" s="1">
        <v>0.55664000000000002</v>
      </c>
      <c r="J35" s="1">
        <v>3.1870000000000002E-2</v>
      </c>
      <c r="K35" s="1">
        <v>0.57630000000000003</v>
      </c>
      <c r="L35" s="1">
        <v>2.3194499999999998</v>
      </c>
    </row>
    <row r="36" spans="1:12" x14ac:dyDescent="0.3">
      <c r="A36" s="1" t="s">
        <v>53</v>
      </c>
      <c r="B36" s="1" t="s">
        <v>26</v>
      </c>
      <c r="C36" s="1">
        <v>35</v>
      </c>
      <c r="D36" s="1">
        <v>6.4109999999999996</v>
      </c>
      <c r="E36" s="1">
        <v>4.6330000000000003E-2</v>
      </c>
      <c r="F36" s="1">
        <v>1.39541</v>
      </c>
      <c r="G36" s="1">
        <v>1.0839300000000001</v>
      </c>
      <c r="H36" s="1">
        <v>0.72024999999999995</v>
      </c>
      <c r="I36" s="1">
        <v>0.31047999999999998</v>
      </c>
      <c r="J36" s="1">
        <v>0.32523999999999997</v>
      </c>
      <c r="K36" s="1">
        <v>0.13705999999999999</v>
      </c>
      <c r="L36" s="1">
        <v>2.43872</v>
      </c>
    </row>
    <row r="37" spans="1:12" x14ac:dyDescent="0.3">
      <c r="A37" s="1" t="s">
        <v>54</v>
      </c>
      <c r="B37" s="1" t="s">
        <v>13</v>
      </c>
      <c r="C37" s="1">
        <v>36</v>
      </c>
      <c r="D37" s="1">
        <v>6.3289999999999997</v>
      </c>
      <c r="E37" s="1">
        <v>3.4680000000000002E-2</v>
      </c>
      <c r="F37" s="1">
        <v>1.23011</v>
      </c>
      <c r="G37" s="1">
        <v>1.31379</v>
      </c>
      <c r="H37" s="1">
        <v>0.95562000000000002</v>
      </c>
      <c r="I37" s="1">
        <v>0.45950999999999997</v>
      </c>
      <c r="J37" s="1">
        <v>6.3979999999999995E-2</v>
      </c>
      <c r="K37" s="1">
        <v>0.18226999999999999</v>
      </c>
      <c r="L37" s="1">
        <v>2.1236700000000002</v>
      </c>
    </row>
    <row r="38" spans="1:12" x14ac:dyDescent="0.3">
      <c r="A38" s="1" t="s">
        <v>55</v>
      </c>
      <c r="B38" s="1" t="s">
        <v>13</v>
      </c>
      <c r="C38" s="1">
        <v>37</v>
      </c>
      <c r="D38" s="1">
        <v>6.3019999999999996</v>
      </c>
      <c r="E38" s="1">
        <v>4.206E-2</v>
      </c>
      <c r="F38" s="1">
        <v>1.2074</v>
      </c>
      <c r="G38" s="1">
        <v>1.30203</v>
      </c>
      <c r="H38" s="1">
        <v>0.88721000000000005</v>
      </c>
      <c r="I38" s="1">
        <v>0.60365000000000002</v>
      </c>
      <c r="J38" s="1">
        <v>0.13586000000000001</v>
      </c>
      <c r="K38" s="1">
        <v>0.51751999999999998</v>
      </c>
      <c r="L38" s="1">
        <v>1.6488</v>
      </c>
    </row>
    <row r="39" spans="1:12" x14ac:dyDescent="0.3">
      <c r="A39" s="1" t="s">
        <v>56</v>
      </c>
      <c r="B39" s="1" t="s">
        <v>57</v>
      </c>
      <c r="C39" s="1">
        <v>38</v>
      </c>
      <c r="D39" s="1">
        <v>6.298</v>
      </c>
      <c r="E39" s="1">
        <v>3.8679999999999999E-2</v>
      </c>
      <c r="F39" s="1">
        <v>1.29098</v>
      </c>
      <c r="G39" s="1">
        <v>1.0761700000000001</v>
      </c>
      <c r="H39" s="1">
        <v>0.87529999999999997</v>
      </c>
      <c r="I39" s="1">
        <v>0.39739999999999998</v>
      </c>
      <c r="J39" s="1">
        <v>8.1290000000000001E-2</v>
      </c>
      <c r="K39" s="1">
        <v>0.25375999999999999</v>
      </c>
      <c r="L39" s="1">
        <v>2.3232300000000001</v>
      </c>
    </row>
    <row r="40" spans="1:12" x14ac:dyDescent="0.3">
      <c r="A40" s="1" t="s">
        <v>58</v>
      </c>
      <c r="B40" s="1" t="s">
        <v>26</v>
      </c>
      <c r="C40" s="1">
        <v>39</v>
      </c>
      <c r="D40" s="1">
        <v>6.2949999999999999</v>
      </c>
      <c r="E40" s="1">
        <v>4.4560000000000002E-2</v>
      </c>
      <c r="F40" s="1">
        <v>1.5542199999999999</v>
      </c>
      <c r="G40" s="1">
        <v>1.16594</v>
      </c>
      <c r="H40" s="1">
        <v>0.72492000000000001</v>
      </c>
      <c r="I40" s="1">
        <v>0.55498999999999998</v>
      </c>
      <c r="J40" s="1">
        <v>0.25608999999999998</v>
      </c>
      <c r="K40" s="1">
        <v>0.16228000000000001</v>
      </c>
      <c r="L40" s="1">
        <v>1.8763399999999999</v>
      </c>
    </row>
    <row r="41" spans="1:12" x14ac:dyDescent="0.3">
      <c r="A41" s="1" t="s">
        <v>59</v>
      </c>
      <c r="B41" s="1" t="s">
        <v>28</v>
      </c>
      <c r="C41" s="1">
        <v>40</v>
      </c>
      <c r="D41" s="1">
        <v>6.2690000000000001</v>
      </c>
      <c r="E41" s="1">
        <v>9.8110000000000003E-2</v>
      </c>
      <c r="F41" s="1">
        <v>0.99534</v>
      </c>
      <c r="G41" s="1">
        <v>0.97199999999999998</v>
      </c>
      <c r="H41" s="1">
        <v>0.60819999999999996</v>
      </c>
      <c r="I41" s="1">
        <v>0.59657000000000004</v>
      </c>
      <c r="J41" s="1">
        <v>0.13633000000000001</v>
      </c>
      <c r="K41" s="1">
        <v>0.16991000000000001</v>
      </c>
      <c r="L41" s="1">
        <v>2.79094</v>
      </c>
    </row>
    <row r="42" spans="1:12" x14ac:dyDescent="0.3">
      <c r="A42" s="1" t="s">
        <v>60</v>
      </c>
      <c r="B42" s="1" t="s">
        <v>28</v>
      </c>
      <c r="C42" s="1">
        <v>41</v>
      </c>
      <c r="D42" s="1">
        <v>6.1680000000000001</v>
      </c>
      <c r="E42" s="1">
        <v>0.10895000000000001</v>
      </c>
      <c r="F42" s="1">
        <v>1.21183</v>
      </c>
      <c r="G42" s="1">
        <v>1.18354</v>
      </c>
      <c r="H42" s="1">
        <v>0.61482999999999999</v>
      </c>
      <c r="I42" s="1">
        <v>0.55884</v>
      </c>
      <c r="J42" s="1">
        <v>1.14E-2</v>
      </c>
      <c r="K42" s="1">
        <v>0.31844</v>
      </c>
      <c r="L42" s="1">
        <v>2.2688199999999998</v>
      </c>
    </row>
    <row r="43" spans="1:12" x14ac:dyDescent="0.3">
      <c r="A43" s="1" t="s">
        <v>61</v>
      </c>
      <c r="B43" s="1" t="s">
        <v>28</v>
      </c>
      <c r="C43" s="1">
        <v>42</v>
      </c>
      <c r="D43" s="1">
        <v>6.13</v>
      </c>
      <c r="E43" s="1">
        <v>5.6180000000000001E-2</v>
      </c>
      <c r="F43" s="1">
        <v>0.76454</v>
      </c>
      <c r="G43" s="1">
        <v>1.0250699999999999</v>
      </c>
      <c r="H43" s="1">
        <v>0.67737000000000003</v>
      </c>
      <c r="I43" s="1">
        <v>0.40350000000000003</v>
      </c>
      <c r="J43" s="1">
        <v>0.11776</v>
      </c>
      <c r="K43" s="1">
        <v>0.10692</v>
      </c>
      <c r="L43" s="1">
        <v>3.0350000000000001</v>
      </c>
    </row>
    <row r="44" spans="1:12" x14ac:dyDescent="0.3">
      <c r="A44" s="1" t="s">
        <v>62</v>
      </c>
      <c r="B44" s="1" t="s">
        <v>28</v>
      </c>
      <c r="C44" s="1">
        <v>43</v>
      </c>
      <c r="D44" s="1">
        <v>6.1230000000000002</v>
      </c>
      <c r="E44" s="1">
        <v>5.2240000000000002E-2</v>
      </c>
      <c r="F44" s="1">
        <v>0.74553000000000003</v>
      </c>
      <c r="G44" s="1">
        <v>1.04356</v>
      </c>
      <c r="H44" s="1">
        <v>0.64424999999999999</v>
      </c>
      <c r="I44" s="1">
        <v>0.57733000000000001</v>
      </c>
      <c r="J44" s="1">
        <v>9.4719999999999999E-2</v>
      </c>
      <c r="K44" s="1">
        <v>0.27489000000000002</v>
      </c>
      <c r="L44" s="1">
        <v>2.74255</v>
      </c>
    </row>
    <row r="45" spans="1:12" x14ac:dyDescent="0.3">
      <c r="A45" s="1" t="s">
        <v>63</v>
      </c>
      <c r="B45" s="1" t="s">
        <v>49</v>
      </c>
      <c r="C45" s="1">
        <v>44</v>
      </c>
      <c r="D45" s="1">
        <v>6.0030000000000001</v>
      </c>
      <c r="E45" s="1">
        <v>4.3610000000000003E-2</v>
      </c>
      <c r="F45" s="1">
        <v>0.63244</v>
      </c>
      <c r="G45" s="1">
        <v>1.34043</v>
      </c>
      <c r="H45" s="1">
        <v>0.59772000000000003</v>
      </c>
      <c r="I45" s="1">
        <v>0.65820999999999996</v>
      </c>
      <c r="J45" s="1">
        <v>0.30825999999999998</v>
      </c>
      <c r="K45" s="1">
        <v>0.22836999999999999</v>
      </c>
      <c r="L45" s="1">
        <v>2.2374100000000001</v>
      </c>
    </row>
    <row r="46" spans="1:12" x14ac:dyDescent="0.3">
      <c r="A46" s="1" t="s">
        <v>64</v>
      </c>
      <c r="B46" s="1" t="s">
        <v>49</v>
      </c>
      <c r="C46" s="1">
        <v>45</v>
      </c>
      <c r="D46" s="1">
        <v>5.9950000000000001</v>
      </c>
      <c r="E46" s="1">
        <v>4.267E-2</v>
      </c>
      <c r="F46" s="1">
        <v>1.1689099999999999</v>
      </c>
      <c r="G46" s="1">
        <v>1.26999</v>
      </c>
      <c r="H46" s="1">
        <v>0.78902000000000005</v>
      </c>
      <c r="I46" s="1">
        <v>0.31751000000000001</v>
      </c>
      <c r="J46" s="1">
        <v>3.431E-2</v>
      </c>
      <c r="K46" s="1">
        <v>0.16893</v>
      </c>
      <c r="L46" s="1">
        <v>2.2463899999999999</v>
      </c>
    </row>
    <row r="47" spans="1:12" x14ac:dyDescent="0.3">
      <c r="A47" s="1" t="s">
        <v>65</v>
      </c>
      <c r="B47" s="1" t="s">
        <v>57</v>
      </c>
      <c r="C47" s="1">
        <v>46</v>
      </c>
      <c r="D47" s="1">
        <v>5.9870000000000001</v>
      </c>
      <c r="E47" s="1">
        <v>3.5810000000000002E-2</v>
      </c>
      <c r="F47" s="1">
        <v>1.27074</v>
      </c>
      <c r="G47" s="1">
        <v>1.25712</v>
      </c>
      <c r="H47" s="1">
        <v>0.99111000000000005</v>
      </c>
      <c r="I47" s="1">
        <v>0.49614999999999998</v>
      </c>
      <c r="J47" s="1">
        <v>0.18060000000000001</v>
      </c>
      <c r="K47" s="1">
        <v>0.10705000000000001</v>
      </c>
      <c r="L47" s="1">
        <v>1.68435</v>
      </c>
    </row>
    <row r="48" spans="1:12" x14ac:dyDescent="0.3">
      <c r="A48" s="1" t="s">
        <v>66</v>
      </c>
      <c r="B48" s="1" t="s">
        <v>57</v>
      </c>
      <c r="C48" s="1">
        <v>47</v>
      </c>
      <c r="D48" s="1">
        <v>5.984</v>
      </c>
      <c r="E48" s="1">
        <v>4.0980000000000003E-2</v>
      </c>
      <c r="F48" s="1">
        <v>1.24461</v>
      </c>
      <c r="G48" s="1">
        <v>0.95774000000000004</v>
      </c>
      <c r="H48" s="1">
        <v>0.96538000000000002</v>
      </c>
      <c r="I48" s="1">
        <v>0.33207999999999999</v>
      </c>
      <c r="J48" s="1">
        <v>7.8570000000000001E-2</v>
      </c>
      <c r="K48" s="1">
        <v>0.18557000000000001</v>
      </c>
      <c r="L48" s="1">
        <v>2.2197800000000001</v>
      </c>
    </row>
    <row r="49" spans="1:12" x14ac:dyDescent="0.3">
      <c r="A49" s="1" t="s">
        <v>67</v>
      </c>
      <c r="B49" s="1" t="s">
        <v>28</v>
      </c>
      <c r="C49" s="1">
        <v>48</v>
      </c>
      <c r="D49" s="1">
        <v>5.9749999999999996</v>
      </c>
      <c r="E49" s="1">
        <v>4.5280000000000001E-2</v>
      </c>
      <c r="F49" s="1">
        <v>0.86402000000000001</v>
      </c>
      <c r="G49" s="1">
        <v>0.99902999999999997</v>
      </c>
      <c r="H49" s="1">
        <v>0.79074999999999995</v>
      </c>
      <c r="I49" s="1">
        <v>0.48574000000000001</v>
      </c>
      <c r="J49" s="1">
        <v>0.18090000000000001</v>
      </c>
      <c r="K49" s="1">
        <v>0.11541</v>
      </c>
      <c r="L49" s="1">
        <v>2.5394199999999998</v>
      </c>
    </row>
    <row r="50" spans="1:12" x14ac:dyDescent="0.3">
      <c r="A50" s="1" t="s">
        <v>68</v>
      </c>
      <c r="B50" s="1" t="s">
        <v>26</v>
      </c>
      <c r="C50" s="1">
        <v>49</v>
      </c>
      <c r="D50" s="1">
        <v>5.96</v>
      </c>
      <c r="E50" s="1">
        <v>5.4120000000000001E-2</v>
      </c>
      <c r="F50" s="1">
        <v>1.32376</v>
      </c>
      <c r="G50" s="1">
        <v>1.21624</v>
      </c>
      <c r="H50" s="1">
        <v>0.74716000000000005</v>
      </c>
      <c r="I50" s="1">
        <v>0.45491999999999999</v>
      </c>
      <c r="J50" s="1">
        <v>0.30599999999999999</v>
      </c>
      <c r="K50" s="1">
        <v>0.17362</v>
      </c>
      <c r="L50" s="1">
        <v>1.73797</v>
      </c>
    </row>
    <row r="51" spans="1:12" x14ac:dyDescent="0.3">
      <c r="A51" s="1" t="s">
        <v>69</v>
      </c>
      <c r="B51" s="1" t="s">
        <v>13</v>
      </c>
      <c r="C51" s="1">
        <v>50</v>
      </c>
      <c r="D51" s="1">
        <v>5.9480000000000004</v>
      </c>
      <c r="E51" s="1">
        <v>3.9140000000000001E-2</v>
      </c>
      <c r="F51" s="1">
        <v>1.2511399999999999</v>
      </c>
      <c r="G51" s="1">
        <v>1.19777</v>
      </c>
      <c r="H51" s="1">
        <v>0.95445999999999998</v>
      </c>
      <c r="I51" s="1">
        <v>0.26235999999999998</v>
      </c>
      <c r="J51" s="1">
        <v>2.9010000000000001E-2</v>
      </c>
      <c r="K51" s="1">
        <v>0.22822999999999999</v>
      </c>
      <c r="L51" s="1">
        <v>2.0251800000000002</v>
      </c>
    </row>
    <row r="52" spans="1:12" x14ac:dyDescent="0.3">
      <c r="A52" s="1" t="s">
        <v>70</v>
      </c>
      <c r="B52" s="1" t="s">
        <v>28</v>
      </c>
      <c r="C52" s="1">
        <v>51</v>
      </c>
      <c r="D52" s="1">
        <v>5.89</v>
      </c>
      <c r="E52" s="1">
        <v>5.6419999999999998E-2</v>
      </c>
      <c r="F52" s="1">
        <v>0.68132999999999999</v>
      </c>
      <c r="G52" s="1">
        <v>0.97841</v>
      </c>
      <c r="H52" s="1">
        <v>0.53920000000000001</v>
      </c>
      <c r="I52" s="1">
        <v>0.57413999999999998</v>
      </c>
      <c r="J52" s="1">
        <v>8.7999999999999995E-2</v>
      </c>
      <c r="K52" s="1">
        <v>0.20535999999999999</v>
      </c>
      <c r="L52" s="1">
        <v>2.82334</v>
      </c>
    </row>
    <row r="53" spans="1:12" x14ac:dyDescent="0.3">
      <c r="A53" s="1" t="s">
        <v>71</v>
      </c>
      <c r="B53" s="1" t="s">
        <v>49</v>
      </c>
      <c r="C53" s="1">
        <v>52</v>
      </c>
      <c r="D53" s="1">
        <v>5.8890000000000002</v>
      </c>
      <c r="E53" s="1">
        <v>3.7990000000000003E-2</v>
      </c>
      <c r="F53" s="1">
        <v>0.59448000000000001</v>
      </c>
      <c r="G53" s="1">
        <v>1.01528</v>
      </c>
      <c r="H53" s="1">
        <v>0.61826000000000003</v>
      </c>
      <c r="I53" s="1">
        <v>0.32818000000000003</v>
      </c>
      <c r="J53" s="1">
        <v>1.6150000000000001E-2</v>
      </c>
      <c r="K53" s="1">
        <v>0.20951</v>
      </c>
      <c r="L53" s="1">
        <v>3.1071200000000001</v>
      </c>
    </row>
    <row r="54" spans="1:12" x14ac:dyDescent="0.3">
      <c r="A54" s="1" t="s">
        <v>72</v>
      </c>
      <c r="B54" s="1" t="s">
        <v>28</v>
      </c>
      <c r="C54" s="1">
        <v>53</v>
      </c>
      <c r="D54" s="1">
        <v>5.8780000000000001</v>
      </c>
      <c r="E54" s="1">
        <v>4.5629999999999997E-2</v>
      </c>
      <c r="F54" s="1">
        <v>0.75985000000000003</v>
      </c>
      <c r="G54" s="1">
        <v>1.30477</v>
      </c>
      <c r="H54" s="1">
        <v>0.66098000000000001</v>
      </c>
      <c r="I54" s="1">
        <v>0.53898999999999997</v>
      </c>
      <c r="J54" s="1">
        <v>8.2419999999999993E-2</v>
      </c>
      <c r="K54" s="1">
        <v>0.34239999999999998</v>
      </c>
      <c r="L54" s="1">
        <v>2.1889599999999998</v>
      </c>
    </row>
    <row r="55" spans="1:12" x14ac:dyDescent="0.3">
      <c r="A55" s="1" t="s">
        <v>73</v>
      </c>
      <c r="B55" s="1" t="s">
        <v>49</v>
      </c>
      <c r="C55" s="1">
        <v>54</v>
      </c>
      <c r="D55" s="1">
        <v>5.8550000000000004</v>
      </c>
      <c r="E55" s="1">
        <v>4.1140000000000003E-2</v>
      </c>
      <c r="F55" s="1">
        <v>1.1225400000000001</v>
      </c>
      <c r="G55" s="1">
        <v>1.1224099999999999</v>
      </c>
      <c r="H55" s="1">
        <v>0.64368000000000003</v>
      </c>
      <c r="I55" s="1">
        <v>0.51649</v>
      </c>
      <c r="J55" s="1">
        <v>8.4540000000000004E-2</v>
      </c>
      <c r="K55" s="1">
        <v>0.11827</v>
      </c>
      <c r="L55" s="1">
        <v>2.24729</v>
      </c>
    </row>
    <row r="56" spans="1:12" x14ac:dyDescent="0.3">
      <c r="A56" s="1" t="s">
        <v>74</v>
      </c>
      <c r="B56" s="1" t="s">
        <v>49</v>
      </c>
      <c r="C56" s="1">
        <v>55</v>
      </c>
      <c r="D56" s="1">
        <v>5.8479999999999999</v>
      </c>
      <c r="E56" s="1">
        <v>4.2509999999999999E-2</v>
      </c>
      <c r="F56" s="1">
        <v>1.1849799999999999</v>
      </c>
      <c r="G56" s="1">
        <v>1.2738499999999999</v>
      </c>
      <c r="H56" s="1">
        <v>0.87336999999999998</v>
      </c>
      <c r="I56" s="1">
        <v>0.60855000000000004</v>
      </c>
      <c r="J56" s="1">
        <v>3.7870000000000001E-2</v>
      </c>
      <c r="K56" s="1">
        <v>0.25328000000000001</v>
      </c>
      <c r="L56" s="1">
        <v>1.6158300000000001</v>
      </c>
    </row>
    <row r="57" spans="1:12" x14ac:dyDescent="0.3">
      <c r="A57" s="1" t="s">
        <v>75</v>
      </c>
      <c r="B57" s="1" t="s">
        <v>49</v>
      </c>
      <c r="C57" s="1">
        <v>56</v>
      </c>
      <c r="D57" s="1">
        <v>5.8330000000000002</v>
      </c>
      <c r="E57" s="1">
        <v>3.8429999999999999E-2</v>
      </c>
      <c r="F57" s="1">
        <v>1.14723</v>
      </c>
      <c r="G57" s="1">
        <v>1.25745</v>
      </c>
      <c r="H57" s="1">
        <v>0.73128000000000004</v>
      </c>
      <c r="I57" s="1">
        <v>0.21342</v>
      </c>
      <c r="J57" s="1">
        <v>1.031E-2</v>
      </c>
      <c r="K57" s="1">
        <v>2.6409999999999999E-2</v>
      </c>
      <c r="L57" s="1">
        <v>2.4464899999999998</v>
      </c>
    </row>
    <row r="58" spans="1:12" x14ac:dyDescent="0.3">
      <c r="A58" s="1" t="s">
        <v>76</v>
      </c>
      <c r="B58" s="1" t="s">
        <v>28</v>
      </c>
      <c r="C58" s="1">
        <v>57</v>
      </c>
      <c r="D58" s="1">
        <v>5.8280000000000003</v>
      </c>
      <c r="E58" s="1">
        <v>5.3710000000000001E-2</v>
      </c>
      <c r="F58" s="1">
        <v>0.59325000000000006</v>
      </c>
      <c r="G58" s="1">
        <v>1.14184</v>
      </c>
      <c r="H58" s="1">
        <v>0.74314000000000002</v>
      </c>
      <c r="I58" s="1">
        <v>0.55474999999999997</v>
      </c>
      <c r="J58" s="1">
        <v>0.19317000000000001</v>
      </c>
      <c r="K58" s="1">
        <v>0.27815000000000001</v>
      </c>
      <c r="L58" s="1">
        <v>2.3240699999999999</v>
      </c>
    </row>
    <row r="59" spans="1:12" x14ac:dyDescent="0.3">
      <c r="A59" s="1" t="s">
        <v>77</v>
      </c>
      <c r="B59" s="1" t="s">
        <v>28</v>
      </c>
      <c r="C59" s="1">
        <v>58</v>
      </c>
      <c r="D59" s="1">
        <v>5.8239999999999998</v>
      </c>
      <c r="E59" s="1">
        <v>4.6149999999999997E-2</v>
      </c>
      <c r="F59" s="1">
        <v>0.90019000000000005</v>
      </c>
      <c r="G59" s="1">
        <v>0.97458999999999996</v>
      </c>
      <c r="H59" s="1">
        <v>0.73016999999999999</v>
      </c>
      <c r="I59" s="1">
        <v>0.41496</v>
      </c>
      <c r="J59" s="1">
        <v>5.9889999999999999E-2</v>
      </c>
      <c r="K59" s="1">
        <v>0.14982000000000001</v>
      </c>
      <c r="L59" s="1">
        <v>2.5945</v>
      </c>
    </row>
    <row r="60" spans="1:12" x14ac:dyDescent="0.3">
      <c r="A60" s="1" t="s">
        <v>78</v>
      </c>
      <c r="B60" s="1" t="s">
        <v>49</v>
      </c>
      <c r="C60" s="1">
        <v>59</v>
      </c>
      <c r="D60" s="1">
        <v>5.8129999999999997</v>
      </c>
      <c r="E60" s="1">
        <v>3.9379999999999998E-2</v>
      </c>
      <c r="F60" s="1">
        <v>1.0319199999999999</v>
      </c>
      <c r="G60" s="1">
        <v>1.23289</v>
      </c>
      <c r="H60" s="1">
        <v>0.73607999999999996</v>
      </c>
      <c r="I60" s="1">
        <v>0.37938</v>
      </c>
      <c r="J60" s="1">
        <v>0.19089999999999999</v>
      </c>
      <c r="K60" s="1">
        <v>0.11046</v>
      </c>
      <c r="L60" s="1">
        <v>2.1309</v>
      </c>
    </row>
    <row r="61" spans="1:12" x14ac:dyDescent="0.3">
      <c r="A61" s="1" t="s">
        <v>79</v>
      </c>
      <c r="B61" s="1" t="s">
        <v>49</v>
      </c>
      <c r="C61" s="1">
        <v>60</v>
      </c>
      <c r="D61" s="1">
        <v>5.7910000000000004</v>
      </c>
      <c r="E61" s="1">
        <v>4.2630000000000001E-2</v>
      </c>
      <c r="F61" s="1">
        <v>1.1255500000000001</v>
      </c>
      <c r="G61" s="1">
        <v>1.27948</v>
      </c>
      <c r="H61" s="1">
        <v>0.77903</v>
      </c>
      <c r="I61" s="1">
        <v>0.53122000000000003</v>
      </c>
      <c r="J61" s="1">
        <v>4.2119999999999998E-2</v>
      </c>
      <c r="K61" s="1">
        <v>0.16758999999999999</v>
      </c>
      <c r="L61" s="1">
        <v>1.86565</v>
      </c>
    </row>
    <row r="62" spans="1:12" x14ac:dyDescent="0.3">
      <c r="A62" s="1" t="s">
        <v>80</v>
      </c>
      <c r="B62" s="1" t="s">
        <v>41</v>
      </c>
      <c r="C62" s="1">
        <v>61</v>
      </c>
      <c r="D62" s="1">
        <v>5.77</v>
      </c>
      <c r="E62" s="1">
        <v>4.3299999999999998E-2</v>
      </c>
      <c r="F62" s="1">
        <v>1.12486</v>
      </c>
      <c r="G62" s="1">
        <v>1.07023</v>
      </c>
      <c r="H62" s="1">
        <v>0.72394000000000003</v>
      </c>
      <c r="I62" s="1">
        <v>0.53024000000000004</v>
      </c>
      <c r="J62" s="1">
        <v>0.10501000000000001</v>
      </c>
      <c r="K62" s="1">
        <v>0.33074999999999999</v>
      </c>
      <c r="L62" s="1">
        <v>1.88541</v>
      </c>
    </row>
    <row r="63" spans="1:12" x14ac:dyDescent="0.3">
      <c r="A63" s="1" t="s">
        <v>81</v>
      </c>
      <c r="B63" s="1" t="s">
        <v>49</v>
      </c>
      <c r="C63" s="1">
        <v>62</v>
      </c>
      <c r="D63" s="1">
        <v>5.7590000000000003</v>
      </c>
      <c r="E63" s="1">
        <v>4.394E-2</v>
      </c>
      <c r="F63" s="1">
        <v>1.0825400000000001</v>
      </c>
      <c r="G63" s="1">
        <v>0.79623999999999995</v>
      </c>
      <c r="H63" s="1">
        <v>0.78805000000000003</v>
      </c>
      <c r="I63" s="1">
        <v>0.25883</v>
      </c>
      <c r="J63" s="1">
        <v>2.4299999999999999E-2</v>
      </c>
      <c r="K63" s="1">
        <v>5.4440000000000002E-2</v>
      </c>
      <c r="L63" s="1">
        <v>2.75414</v>
      </c>
    </row>
    <row r="64" spans="1:12" x14ac:dyDescent="0.3">
      <c r="A64" s="1" t="s">
        <v>82</v>
      </c>
      <c r="B64" s="1" t="s">
        <v>26</v>
      </c>
      <c r="C64" s="1">
        <v>63</v>
      </c>
      <c r="D64" s="1">
        <v>5.7539999999999996</v>
      </c>
      <c r="E64" s="1">
        <v>7.8320000000000001E-2</v>
      </c>
      <c r="F64" s="1">
        <v>1.1314500000000001</v>
      </c>
      <c r="G64" s="1">
        <v>1.1186199999999999</v>
      </c>
      <c r="H64" s="1">
        <v>0.70379999999999998</v>
      </c>
      <c r="I64" s="1">
        <v>0.41667999999999999</v>
      </c>
      <c r="J64" s="1">
        <v>0.11022999999999999</v>
      </c>
      <c r="K64" s="1">
        <v>0.18295</v>
      </c>
      <c r="L64" s="1">
        <v>2.0906600000000002</v>
      </c>
    </row>
    <row r="65" spans="1:12" x14ac:dyDescent="0.3">
      <c r="A65" s="1" t="s">
        <v>83</v>
      </c>
      <c r="B65" s="1" t="s">
        <v>49</v>
      </c>
      <c r="C65" s="1">
        <v>64</v>
      </c>
      <c r="D65" s="1">
        <v>5.7160000000000002</v>
      </c>
      <c r="E65" s="1">
        <v>3.1350000000000003E-2</v>
      </c>
      <c r="F65" s="1">
        <v>1.13764</v>
      </c>
      <c r="G65" s="1">
        <v>1.23617</v>
      </c>
      <c r="H65" s="1">
        <v>0.66925999999999997</v>
      </c>
      <c r="I65" s="1">
        <v>0.36679</v>
      </c>
      <c r="J65" s="1">
        <v>3.005E-2</v>
      </c>
      <c r="K65" s="1">
        <v>1.99E-3</v>
      </c>
      <c r="L65" s="1">
        <v>2.2739400000000001</v>
      </c>
    </row>
    <row r="66" spans="1:12" x14ac:dyDescent="0.3">
      <c r="A66" s="1" t="s">
        <v>84</v>
      </c>
      <c r="B66" s="1" t="s">
        <v>28</v>
      </c>
      <c r="C66" s="1">
        <v>65</v>
      </c>
      <c r="D66" s="1">
        <v>5.7089999999999996</v>
      </c>
      <c r="E66" s="1">
        <v>0.13693</v>
      </c>
      <c r="F66" s="1">
        <v>0.81037999999999999</v>
      </c>
      <c r="G66" s="1">
        <v>1.1510199999999999</v>
      </c>
      <c r="H66" s="1">
        <v>0.68740999999999997</v>
      </c>
      <c r="I66" s="1">
        <v>0.50441999999999998</v>
      </c>
      <c r="J66" s="1">
        <v>2.299E-2</v>
      </c>
      <c r="K66" s="1">
        <v>0.21229999999999999</v>
      </c>
      <c r="L66" s="1">
        <v>2.3203800000000001</v>
      </c>
    </row>
    <row r="67" spans="1:12" x14ac:dyDescent="0.3">
      <c r="A67" s="1" t="s">
        <v>85</v>
      </c>
      <c r="B67" s="1" t="s">
        <v>13</v>
      </c>
      <c r="C67" s="1">
        <v>66</v>
      </c>
      <c r="D67" s="1">
        <v>5.6950000000000003</v>
      </c>
      <c r="E67" s="1">
        <v>5.6349999999999997E-2</v>
      </c>
      <c r="F67" s="1">
        <v>1.2080599999999999</v>
      </c>
      <c r="G67" s="1">
        <v>1.0700799999999999</v>
      </c>
      <c r="H67" s="1">
        <v>0.92356000000000005</v>
      </c>
      <c r="I67" s="1">
        <v>0.49026999999999998</v>
      </c>
      <c r="J67" s="1">
        <v>0.14280000000000001</v>
      </c>
      <c r="K67" s="1">
        <v>0.26168999999999998</v>
      </c>
      <c r="L67" s="1">
        <v>1.5988800000000001</v>
      </c>
    </row>
    <row r="68" spans="1:12" x14ac:dyDescent="0.3">
      <c r="A68" s="1" t="s">
        <v>86</v>
      </c>
      <c r="B68" s="1" t="s">
        <v>13</v>
      </c>
      <c r="C68" s="1">
        <v>67</v>
      </c>
      <c r="D68" s="1">
        <v>5.6890000000000001</v>
      </c>
      <c r="E68" s="1">
        <v>5.5800000000000002E-2</v>
      </c>
      <c r="F68" s="1">
        <v>1.2081299999999999</v>
      </c>
      <c r="G68" s="1">
        <v>0.89317999999999997</v>
      </c>
      <c r="H68" s="1">
        <v>0.92356000000000005</v>
      </c>
      <c r="I68" s="1">
        <v>0.40672000000000003</v>
      </c>
      <c r="J68" s="1">
        <v>6.1460000000000001E-2</v>
      </c>
      <c r="K68" s="1">
        <v>0.30637999999999999</v>
      </c>
      <c r="L68" s="1">
        <v>1.88931</v>
      </c>
    </row>
    <row r="69" spans="1:12" x14ac:dyDescent="0.3">
      <c r="A69" s="1" t="s">
        <v>87</v>
      </c>
      <c r="B69" s="1" t="s">
        <v>26</v>
      </c>
      <c r="C69" s="1">
        <v>68</v>
      </c>
      <c r="D69" s="1">
        <v>5.6050000000000004</v>
      </c>
      <c r="E69" s="1">
        <v>5.0990000000000001E-2</v>
      </c>
      <c r="F69" s="1">
        <v>0.93928999999999996</v>
      </c>
      <c r="G69" s="1">
        <v>1.07772</v>
      </c>
      <c r="H69" s="1">
        <v>0.61765999999999999</v>
      </c>
      <c r="I69" s="1">
        <v>0.28578999999999999</v>
      </c>
      <c r="J69" s="1">
        <v>0.17383000000000001</v>
      </c>
      <c r="K69" s="1">
        <v>7.8219999999999998E-2</v>
      </c>
      <c r="L69" s="1">
        <v>2.4320900000000001</v>
      </c>
    </row>
    <row r="70" spans="1:12" x14ac:dyDescent="0.3">
      <c r="A70" s="1" t="s">
        <v>88</v>
      </c>
      <c r="B70" s="1" t="s">
        <v>49</v>
      </c>
      <c r="C70" s="1">
        <v>69</v>
      </c>
      <c r="D70" s="1">
        <v>5.5890000000000004</v>
      </c>
      <c r="E70" s="1">
        <v>5.0180000000000002E-2</v>
      </c>
      <c r="F70" s="1">
        <v>0.80147999999999997</v>
      </c>
      <c r="G70" s="1">
        <v>0.81198000000000004</v>
      </c>
      <c r="H70" s="1">
        <v>0.63131999999999999</v>
      </c>
      <c r="I70" s="1">
        <v>0.24748999999999999</v>
      </c>
      <c r="J70" s="1">
        <v>4.7410000000000001E-2</v>
      </c>
      <c r="K70" s="1">
        <v>0.28310000000000002</v>
      </c>
      <c r="L70" s="1">
        <v>2.76579</v>
      </c>
    </row>
    <row r="71" spans="1:12" x14ac:dyDescent="0.3">
      <c r="A71" s="1" t="s">
        <v>89</v>
      </c>
      <c r="B71" s="1" t="s">
        <v>49</v>
      </c>
      <c r="C71" s="1">
        <v>70</v>
      </c>
      <c r="D71" s="1">
        <v>5.548</v>
      </c>
      <c r="E71" s="1">
        <v>4.1750000000000002E-2</v>
      </c>
      <c r="F71" s="1">
        <v>0.95847000000000004</v>
      </c>
      <c r="G71" s="1">
        <v>1.22668</v>
      </c>
      <c r="H71" s="1">
        <v>0.53886000000000001</v>
      </c>
      <c r="I71" s="1">
        <v>0.47610000000000002</v>
      </c>
      <c r="J71" s="1">
        <v>0.30843999999999999</v>
      </c>
      <c r="K71" s="1">
        <v>0.16979</v>
      </c>
      <c r="L71" s="1">
        <v>1.8698399999999999</v>
      </c>
    </row>
    <row r="72" spans="1:12" x14ac:dyDescent="0.3">
      <c r="A72" s="1" t="s">
        <v>90</v>
      </c>
      <c r="B72" s="1" t="s">
        <v>91</v>
      </c>
      <c r="C72" s="1">
        <v>71</v>
      </c>
      <c r="D72" s="1">
        <v>5.4770000000000003</v>
      </c>
      <c r="E72" s="1">
        <v>7.1970000000000006E-2</v>
      </c>
      <c r="F72" s="1">
        <v>1.0076099999999999</v>
      </c>
      <c r="G72" s="1">
        <v>0.98521000000000003</v>
      </c>
      <c r="H72" s="1">
        <v>0.70950000000000002</v>
      </c>
      <c r="I72" s="1">
        <v>0.56066000000000005</v>
      </c>
      <c r="J72" s="1">
        <v>7.5209999999999999E-2</v>
      </c>
      <c r="K72" s="1">
        <v>0.37744</v>
      </c>
      <c r="L72" s="1">
        <v>1.76145</v>
      </c>
    </row>
    <row r="73" spans="1:12" x14ac:dyDescent="0.3">
      <c r="A73" s="1" t="s">
        <v>92</v>
      </c>
      <c r="B73" s="1" t="s">
        <v>57</v>
      </c>
      <c r="C73" s="1">
        <v>72</v>
      </c>
      <c r="D73" s="1">
        <v>5.4740000000000002</v>
      </c>
      <c r="E73" s="1">
        <v>5.0509999999999999E-2</v>
      </c>
      <c r="F73" s="1">
        <v>1.3860399999999999</v>
      </c>
      <c r="G73" s="1">
        <v>1.0581799999999999</v>
      </c>
      <c r="H73" s="1">
        <v>1.01328</v>
      </c>
      <c r="I73" s="1">
        <v>0.59608000000000005</v>
      </c>
      <c r="J73" s="1">
        <v>0.37124000000000001</v>
      </c>
      <c r="K73" s="1">
        <v>0.39478000000000002</v>
      </c>
      <c r="L73" s="1">
        <v>0.65429000000000004</v>
      </c>
    </row>
    <row r="74" spans="1:12" x14ac:dyDescent="0.3">
      <c r="A74" s="1" t="s">
        <v>93</v>
      </c>
      <c r="B74" s="1" t="s">
        <v>49</v>
      </c>
      <c r="C74" s="1">
        <v>73</v>
      </c>
      <c r="D74" s="1">
        <v>5.4290000000000003</v>
      </c>
      <c r="E74" s="1">
        <v>4.0129999999999999E-2</v>
      </c>
      <c r="F74" s="1">
        <v>1.15174</v>
      </c>
      <c r="G74" s="1">
        <v>1.2279100000000001</v>
      </c>
      <c r="H74" s="1">
        <v>0.77361000000000002</v>
      </c>
      <c r="I74" s="1">
        <v>0.44888</v>
      </c>
      <c r="J74" s="1">
        <v>0.15184</v>
      </c>
      <c r="K74" s="1">
        <v>8.6800000000000002E-2</v>
      </c>
      <c r="L74" s="1">
        <v>1.58782</v>
      </c>
    </row>
    <row r="75" spans="1:12" x14ac:dyDescent="0.3">
      <c r="A75" s="1" t="s">
        <v>94</v>
      </c>
      <c r="B75" s="1" t="s">
        <v>41</v>
      </c>
      <c r="C75" s="1">
        <v>74</v>
      </c>
      <c r="D75" s="1">
        <v>5.399</v>
      </c>
      <c r="E75" s="1">
        <v>2.596E-2</v>
      </c>
      <c r="F75" s="1">
        <v>0.82826999999999995</v>
      </c>
      <c r="G75" s="1">
        <v>1.08708</v>
      </c>
      <c r="H75" s="1">
        <v>0.63793</v>
      </c>
      <c r="I75" s="1">
        <v>0.46611000000000002</v>
      </c>
      <c r="J75" s="1">
        <v>0</v>
      </c>
      <c r="K75" s="1">
        <v>0.51534999999999997</v>
      </c>
      <c r="L75" s="1">
        <v>1.86399</v>
      </c>
    </row>
    <row r="76" spans="1:12" x14ac:dyDescent="0.3">
      <c r="A76" s="1" t="s">
        <v>95</v>
      </c>
      <c r="B76" s="1" t="s">
        <v>41</v>
      </c>
      <c r="C76" s="1">
        <v>75</v>
      </c>
      <c r="D76" s="1">
        <v>5.36</v>
      </c>
      <c r="E76" s="1">
        <v>3.107E-2</v>
      </c>
      <c r="F76" s="1">
        <v>0.63216000000000006</v>
      </c>
      <c r="G76" s="1">
        <v>0.91225999999999996</v>
      </c>
      <c r="H76" s="1">
        <v>0.74675999999999998</v>
      </c>
      <c r="I76" s="1">
        <v>0.59443999999999997</v>
      </c>
      <c r="J76" s="1">
        <v>0.10441</v>
      </c>
      <c r="K76" s="1">
        <v>0.1686</v>
      </c>
      <c r="L76" s="1">
        <v>2.20173</v>
      </c>
    </row>
    <row r="77" spans="1:12" x14ac:dyDescent="0.3">
      <c r="A77" s="1" t="s">
        <v>96</v>
      </c>
      <c r="B77" s="1" t="s">
        <v>26</v>
      </c>
      <c r="C77" s="1">
        <v>76</v>
      </c>
      <c r="D77" s="1">
        <v>5.3319999999999999</v>
      </c>
      <c r="E77" s="1">
        <v>3.8640000000000001E-2</v>
      </c>
      <c r="F77" s="1">
        <v>1.06098</v>
      </c>
      <c r="G77" s="1">
        <v>0.94632000000000005</v>
      </c>
      <c r="H77" s="1">
        <v>0.73172000000000004</v>
      </c>
      <c r="I77" s="1">
        <v>0.22814999999999999</v>
      </c>
      <c r="J77" s="1">
        <v>0.15745999999999999</v>
      </c>
      <c r="K77" s="1">
        <v>0.12253</v>
      </c>
      <c r="L77" s="1">
        <v>2.08528</v>
      </c>
    </row>
    <row r="78" spans="1:12" x14ac:dyDescent="0.3">
      <c r="A78" s="1" t="s">
        <v>97</v>
      </c>
      <c r="B78" s="1" t="s">
        <v>49</v>
      </c>
      <c r="C78" s="1">
        <v>77</v>
      </c>
      <c r="D78" s="1">
        <v>5.2859999999999996</v>
      </c>
      <c r="E78" s="1">
        <v>3.823E-2</v>
      </c>
      <c r="F78" s="1">
        <v>0.47427999999999998</v>
      </c>
      <c r="G78" s="1">
        <v>1.1511499999999999</v>
      </c>
      <c r="H78" s="1">
        <v>0.65088000000000001</v>
      </c>
      <c r="I78" s="1">
        <v>0.43476999999999999</v>
      </c>
      <c r="J78" s="1">
        <v>4.2320000000000003E-2</v>
      </c>
      <c r="K78" s="1">
        <v>0.30030000000000001</v>
      </c>
      <c r="L78" s="1">
        <v>2.2326999999999999</v>
      </c>
    </row>
    <row r="79" spans="1:12" x14ac:dyDescent="0.3">
      <c r="A79" s="1" t="s">
        <v>98</v>
      </c>
      <c r="B79" s="1" t="s">
        <v>91</v>
      </c>
      <c r="C79" s="1">
        <v>78</v>
      </c>
      <c r="D79" s="1">
        <v>5.2679999999999998</v>
      </c>
      <c r="E79" s="1">
        <v>4.1919999999999999E-2</v>
      </c>
      <c r="F79" s="1">
        <v>0.65434999999999999</v>
      </c>
      <c r="G79" s="1">
        <v>0.90432000000000001</v>
      </c>
      <c r="H79" s="1">
        <v>0.16006999999999999</v>
      </c>
      <c r="I79" s="1">
        <v>0.34333999999999998</v>
      </c>
      <c r="J79" s="1">
        <v>4.0300000000000002E-2</v>
      </c>
      <c r="K79" s="1">
        <v>0.27233000000000002</v>
      </c>
      <c r="L79" s="1">
        <v>2.8931900000000002</v>
      </c>
    </row>
    <row r="80" spans="1:12" x14ac:dyDescent="0.3">
      <c r="A80" s="1" t="s">
        <v>99</v>
      </c>
      <c r="B80" s="1" t="s">
        <v>100</v>
      </c>
      <c r="C80" s="1">
        <v>79</v>
      </c>
      <c r="D80" s="1">
        <v>5.2530000000000001</v>
      </c>
      <c r="E80" s="1">
        <v>3.2250000000000001E-2</v>
      </c>
      <c r="F80" s="1">
        <v>0.77041999999999999</v>
      </c>
      <c r="G80" s="1">
        <v>1.10395</v>
      </c>
      <c r="H80" s="1">
        <v>0.57406999999999997</v>
      </c>
      <c r="I80" s="1">
        <v>0.53205999999999998</v>
      </c>
      <c r="J80" s="1">
        <v>0.15445</v>
      </c>
      <c r="K80" s="1">
        <v>0.47998000000000002</v>
      </c>
      <c r="L80" s="1">
        <v>1.63794</v>
      </c>
    </row>
    <row r="81" spans="1:12" x14ac:dyDescent="0.3">
      <c r="A81" s="1" t="s">
        <v>101</v>
      </c>
      <c r="B81" s="1" t="s">
        <v>49</v>
      </c>
      <c r="C81" s="1">
        <v>80</v>
      </c>
      <c r="D81" s="1">
        <v>5.2119999999999997</v>
      </c>
      <c r="E81" s="1">
        <v>3.363E-2</v>
      </c>
      <c r="F81" s="1">
        <v>1.02389</v>
      </c>
      <c r="G81" s="1">
        <v>0.93793000000000004</v>
      </c>
      <c r="H81" s="1">
        <v>0.64044999999999996</v>
      </c>
      <c r="I81" s="1">
        <v>0.37030000000000002</v>
      </c>
      <c r="J81" s="1">
        <v>0.16064999999999999</v>
      </c>
      <c r="K81" s="1">
        <v>7.7990000000000004E-2</v>
      </c>
      <c r="L81" s="1">
        <v>2.0007299999999999</v>
      </c>
    </row>
    <row r="82" spans="1:12" x14ac:dyDescent="0.3">
      <c r="A82" s="1" t="s">
        <v>102</v>
      </c>
      <c r="B82" s="1" t="s">
        <v>100</v>
      </c>
      <c r="C82" s="1">
        <v>81</v>
      </c>
      <c r="D82" s="1">
        <v>5.194</v>
      </c>
      <c r="E82" s="1">
        <v>3.7260000000000001E-2</v>
      </c>
      <c r="F82" s="1">
        <v>0.59543000000000001</v>
      </c>
      <c r="G82" s="1">
        <v>0.41410999999999998</v>
      </c>
      <c r="H82" s="1">
        <v>0.51466000000000001</v>
      </c>
      <c r="I82" s="1">
        <v>0.12102</v>
      </c>
      <c r="J82" s="1">
        <v>0.10464</v>
      </c>
      <c r="K82" s="1">
        <v>0.33671000000000001</v>
      </c>
      <c r="L82" s="1">
        <v>3.1070899999999999</v>
      </c>
    </row>
    <row r="83" spans="1:12" x14ac:dyDescent="0.3">
      <c r="A83" s="1" t="s">
        <v>103</v>
      </c>
      <c r="B83" s="1" t="s">
        <v>26</v>
      </c>
      <c r="C83" s="1">
        <v>82</v>
      </c>
      <c r="D83" s="1">
        <v>5.1920000000000002</v>
      </c>
      <c r="E83" s="1">
        <v>4.5240000000000002E-2</v>
      </c>
      <c r="F83" s="1">
        <v>0.90198</v>
      </c>
      <c r="G83" s="1">
        <v>1.05392</v>
      </c>
      <c r="H83" s="1">
        <v>0.69638999999999995</v>
      </c>
      <c r="I83" s="1">
        <v>0.40661000000000003</v>
      </c>
      <c r="J83" s="1">
        <v>0.14293</v>
      </c>
      <c r="K83" s="1">
        <v>0.11053</v>
      </c>
      <c r="L83" s="1">
        <v>1.8799600000000001</v>
      </c>
    </row>
    <row r="84" spans="1:12" x14ac:dyDescent="0.3">
      <c r="A84" s="1" t="s">
        <v>104</v>
      </c>
      <c r="B84" s="1" t="s">
        <v>49</v>
      </c>
      <c r="C84" s="1">
        <v>82</v>
      </c>
      <c r="D84" s="1">
        <v>5.1920000000000002</v>
      </c>
      <c r="E84" s="1">
        <v>5.2350000000000001E-2</v>
      </c>
      <c r="F84" s="1">
        <v>0.97438000000000002</v>
      </c>
      <c r="G84" s="1">
        <v>0.90556999999999999</v>
      </c>
      <c r="H84" s="1">
        <v>0.72521000000000002</v>
      </c>
      <c r="I84" s="1">
        <v>0.18260000000000001</v>
      </c>
      <c r="J84" s="1">
        <v>0.14296</v>
      </c>
      <c r="K84" s="1">
        <v>0.16139999999999999</v>
      </c>
      <c r="L84" s="1">
        <v>2.1001699999999999</v>
      </c>
    </row>
    <row r="85" spans="1:12" x14ac:dyDescent="0.3">
      <c r="A85" s="1" t="s">
        <v>105</v>
      </c>
      <c r="B85" s="1" t="s">
        <v>57</v>
      </c>
      <c r="C85" s="1">
        <v>84</v>
      </c>
      <c r="D85" s="1">
        <v>5.14</v>
      </c>
      <c r="E85" s="1">
        <v>2.4240000000000001E-2</v>
      </c>
      <c r="F85" s="1">
        <v>0.89012000000000002</v>
      </c>
      <c r="G85" s="1">
        <v>0.94674999999999998</v>
      </c>
      <c r="H85" s="1">
        <v>0.81657999999999997</v>
      </c>
      <c r="I85" s="1">
        <v>0.51697000000000004</v>
      </c>
      <c r="J85" s="1">
        <v>2.7810000000000001E-2</v>
      </c>
      <c r="K85" s="1">
        <v>8.1850000000000006E-2</v>
      </c>
      <c r="L85" s="1">
        <v>1.8604000000000001</v>
      </c>
    </row>
    <row r="86" spans="1:12" x14ac:dyDescent="0.3">
      <c r="A86" s="1" t="s">
        <v>106</v>
      </c>
      <c r="B86" s="1" t="s">
        <v>91</v>
      </c>
      <c r="C86" s="1">
        <v>85</v>
      </c>
      <c r="D86" s="1">
        <v>5.1289999999999996</v>
      </c>
      <c r="E86" s="1">
        <v>6.9879999999999998E-2</v>
      </c>
      <c r="F86" s="1">
        <v>0.47038000000000002</v>
      </c>
      <c r="G86" s="1">
        <v>0.91612000000000005</v>
      </c>
      <c r="H86" s="1">
        <v>0.29924000000000001</v>
      </c>
      <c r="I86" s="1">
        <v>0.48826999999999998</v>
      </c>
      <c r="J86" s="1">
        <v>0.12468</v>
      </c>
      <c r="K86" s="1">
        <v>0.19591</v>
      </c>
      <c r="L86" s="1">
        <v>2.6343000000000001</v>
      </c>
    </row>
    <row r="87" spans="1:12" x14ac:dyDescent="0.3">
      <c r="A87" s="1" t="s">
        <v>107</v>
      </c>
      <c r="B87" s="1" t="s">
        <v>49</v>
      </c>
      <c r="C87" s="1">
        <v>86</v>
      </c>
      <c r="D87" s="1">
        <v>5.1239999999999997</v>
      </c>
      <c r="E87" s="1">
        <v>6.6070000000000004E-2</v>
      </c>
      <c r="F87" s="1">
        <v>1.04345</v>
      </c>
      <c r="G87" s="1">
        <v>0.88588</v>
      </c>
      <c r="H87" s="1">
        <v>0.76890000000000003</v>
      </c>
      <c r="I87" s="1">
        <v>0.35067999999999999</v>
      </c>
      <c r="J87" s="1">
        <v>6.4900000000000001E-3</v>
      </c>
      <c r="K87" s="1">
        <v>0.13747999999999999</v>
      </c>
      <c r="L87" s="1">
        <v>1.93129</v>
      </c>
    </row>
    <row r="88" spans="1:12" x14ac:dyDescent="0.3">
      <c r="A88" s="1" t="s">
        <v>108</v>
      </c>
      <c r="B88" s="1" t="s">
        <v>49</v>
      </c>
      <c r="C88" s="1">
        <v>87</v>
      </c>
      <c r="D88" s="1">
        <v>5.1230000000000002</v>
      </c>
      <c r="E88" s="1">
        <v>4.8640000000000003E-2</v>
      </c>
      <c r="F88" s="1">
        <v>0.92052999999999996</v>
      </c>
      <c r="G88" s="1">
        <v>1.0096400000000001</v>
      </c>
      <c r="H88" s="1">
        <v>0.74836000000000003</v>
      </c>
      <c r="I88" s="1">
        <v>0.20107</v>
      </c>
      <c r="J88" s="1">
        <v>2.6169999999999999E-2</v>
      </c>
      <c r="K88" s="1">
        <v>0.19231000000000001</v>
      </c>
      <c r="L88" s="1">
        <v>2.0249999999999999</v>
      </c>
    </row>
    <row r="89" spans="1:12" x14ac:dyDescent="0.3">
      <c r="A89" s="1" t="s">
        <v>109</v>
      </c>
      <c r="B89" s="1" t="s">
        <v>13</v>
      </c>
      <c r="C89" s="1">
        <v>88</v>
      </c>
      <c r="D89" s="1">
        <v>5.1020000000000003</v>
      </c>
      <c r="E89" s="1">
        <v>4.802E-2</v>
      </c>
      <c r="F89" s="1">
        <v>1.15991</v>
      </c>
      <c r="G89" s="1">
        <v>1.1393500000000001</v>
      </c>
      <c r="H89" s="1">
        <v>0.87519000000000002</v>
      </c>
      <c r="I89" s="1">
        <v>0.51468999999999998</v>
      </c>
      <c r="J89" s="1">
        <v>1.078E-2</v>
      </c>
      <c r="K89" s="1">
        <v>0.13719000000000001</v>
      </c>
      <c r="L89" s="1">
        <v>1.2646200000000001</v>
      </c>
    </row>
    <row r="90" spans="1:12" x14ac:dyDescent="0.3">
      <c r="A90" s="1" t="s">
        <v>110</v>
      </c>
      <c r="B90" s="1" t="s">
        <v>49</v>
      </c>
      <c r="C90" s="1">
        <v>89</v>
      </c>
      <c r="D90" s="1">
        <v>5.0979999999999999</v>
      </c>
      <c r="E90" s="1">
        <v>4.6399999999999997E-2</v>
      </c>
      <c r="F90" s="1">
        <v>1.1131200000000001</v>
      </c>
      <c r="G90" s="1">
        <v>1.09562</v>
      </c>
      <c r="H90" s="1">
        <v>0.72436999999999996</v>
      </c>
      <c r="I90" s="1">
        <v>0.29670999999999997</v>
      </c>
      <c r="J90" s="1">
        <v>6.3320000000000001E-2</v>
      </c>
      <c r="K90" s="1">
        <v>0.18226000000000001</v>
      </c>
      <c r="L90" s="1">
        <v>1.62215</v>
      </c>
    </row>
    <row r="91" spans="1:12" x14ac:dyDescent="0.3">
      <c r="A91" s="1" t="s">
        <v>111</v>
      </c>
      <c r="B91" s="1" t="s">
        <v>41</v>
      </c>
      <c r="C91" s="1">
        <v>90</v>
      </c>
      <c r="D91" s="1">
        <v>5.0730000000000004</v>
      </c>
      <c r="E91" s="1">
        <v>4.9340000000000002E-2</v>
      </c>
      <c r="F91" s="1">
        <v>0.70531999999999995</v>
      </c>
      <c r="G91" s="1">
        <v>1.0351600000000001</v>
      </c>
      <c r="H91" s="1">
        <v>0.58113999999999999</v>
      </c>
      <c r="I91" s="1">
        <v>0.62544999999999995</v>
      </c>
      <c r="J91" s="1">
        <v>0.12279</v>
      </c>
      <c r="K91" s="1">
        <v>0.24990999999999999</v>
      </c>
      <c r="L91" s="1">
        <v>1.7536</v>
      </c>
    </row>
    <row r="92" spans="1:12" x14ac:dyDescent="0.3">
      <c r="A92" s="1" t="s">
        <v>112</v>
      </c>
      <c r="B92" s="1" t="s">
        <v>91</v>
      </c>
      <c r="C92" s="1">
        <v>91</v>
      </c>
      <c r="D92" s="1">
        <v>5.0570000000000004</v>
      </c>
      <c r="E92" s="1">
        <v>6.1609999999999998E-2</v>
      </c>
      <c r="F92" s="1">
        <v>0.18847</v>
      </c>
      <c r="G92" s="1">
        <v>0.95152000000000003</v>
      </c>
      <c r="H92" s="1">
        <v>0.43873000000000001</v>
      </c>
      <c r="I92" s="1">
        <v>0.46582000000000001</v>
      </c>
      <c r="J92" s="1">
        <v>0.39928000000000002</v>
      </c>
      <c r="K92" s="1">
        <v>0.50317999999999996</v>
      </c>
      <c r="L92" s="1">
        <v>2.1103200000000002</v>
      </c>
    </row>
    <row r="93" spans="1:12" x14ac:dyDescent="0.3">
      <c r="A93" s="1" t="s">
        <v>113</v>
      </c>
      <c r="B93" s="1" t="s">
        <v>26</v>
      </c>
      <c r="C93" s="1">
        <v>92</v>
      </c>
      <c r="D93" s="1">
        <v>5.0129999999999999</v>
      </c>
      <c r="E93" s="1">
        <v>3.4200000000000001E-2</v>
      </c>
      <c r="F93" s="1">
        <v>0.73479000000000005</v>
      </c>
      <c r="G93" s="1">
        <v>0.64095000000000002</v>
      </c>
      <c r="H93" s="1">
        <v>0.60953999999999997</v>
      </c>
      <c r="I93" s="1">
        <v>0.41691</v>
      </c>
      <c r="J93" s="1">
        <v>8.5459999999999994E-2</v>
      </c>
      <c r="K93" s="1">
        <v>7.1720000000000006E-2</v>
      </c>
      <c r="L93" s="1">
        <v>2.4537300000000002</v>
      </c>
    </row>
    <row r="94" spans="1:12" x14ac:dyDescent="0.3">
      <c r="A94" s="1" t="s">
        <v>114</v>
      </c>
      <c r="B94" s="1" t="s">
        <v>49</v>
      </c>
      <c r="C94" s="1">
        <v>93</v>
      </c>
      <c r="D94" s="1">
        <v>5.0069999999999997</v>
      </c>
      <c r="E94" s="1">
        <v>5.3760000000000002E-2</v>
      </c>
      <c r="F94" s="1">
        <v>0.91851000000000005</v>
      </c>
      <c r="G94" s="1">
        <v>1.0023200000000001</v>
      </c>
      <c r="H94" s="1">
        <v>0.73545000000000005</v>
      </c>
      <c r="I94" s="1">
        <v>0.33456999999999998</v>
      </c>
      <c r="J94" s="1">
        <v>5.3269999999999998E-2</v>
      </c>
      <c r="K94" s="1">
        <v>0.22359000000000001</v>
      </c>
      <c r="L94" s="1">
        <v>1.73933</v>
      </c>
    </row>
    <row r="95" spans="1:12" x14ac:dyDescent="0.3">
      <c r="A95" s="1" t="s">
        <v>115</v>
      </c>
      <c r="B95" s="1" t="s">
        <v>91</v>
      </c>
      <c r="C95" s="1">
        <v>94</v>
      </c>
      <c r="D95" s="1">
        <v>4.9710000000000001</v>
      </c>
      <c r="E95" s="1">
        <v>7.8960000000000002E-2</v>
      </c>
      <c r="F95" s="1">
        <v>8.3080000000000001E-2</v>
      </c>
      <c r="G95" s="1">
        <v>1.02626</v>
      </c>
      <c r="H95" s="1">
        <v>9.1310000000000002E-2</v>
      </c>
      <c r="I95" s="1">
        <v>0.34037000000000001</v>
      </c>
      <c r="J95" s="1">
        <v>0.15603</v>
      </c>
      <c r="K95" s="1">
        <v>0.22269</v>
      </c>
      <c r="L95" s="1">
        <v>3.0513699999999999</v>
      </c>
    </row>
    <row r="96" spans="1:12" x14ac:dyDescent="0.3">
      <c r="A96" s="1" t="s">
        <v>116</v>
      </c>
      <c r="B96" s="1" t="s">
        <v>49</v>
      </c>
      <c r="C96" s="1">
        <v>95</v>
      </c>
      <c r="D96" s="1">
        <v>4.9589999999999996</v>
      </c>
      <c r="E96" s="1">
        <v>5.0130000000000001E-2</v>
      </c>
      <c r="F96" s="1">
        <v>0.87866999999999995</v>
      </c>
      <c r="G96" s="1">
        <v>0.80434000000000005</v>
      </c>
      <c r="H96" s="1">
        <v>0.81325000000000003</v>
      </c>
      <c r="I96" s="1">
        <v>0.35732999999999998</v>
      </c>
      <c r="J96" s="1">
        <v>6.4130000000000006E-2</v>
      </c>
      <c r="K96" s="1">
        <v>0.14272000000000001</v>
      </c>
      <c r="L96" s="1">
        <v>1.8989400000000001</v>
      </c>
    </row>
    <row r="97" spans="1:12" x14ac:dyDescent="0.3">
      <c r="A97" s="1" t="s">
        <v>117</v>
      </c>
      <c r="B97" s="1" t="s">
        <v>49</v>
      </c>
      <c r="C97" s="1">
        <v>96</v>
      </c>
      <c r="D97" s="1">
        <v>4.9489999999999998</v>
      </c>
      <c r="E97" s="1">
        <v>6.9129999999999997E-2</v>
      </c>
      <c r="F97" s="1">
        <v>0.83223000000000003</v>
      </c>
      <c r="G97" s="1">
        <v>0.91915999999999998</v>
      </c>
      <c r="H97" s="1">
        <v>0.79081000000000001</v>
      </c>
      <c r="I97" s="1">
        <v>9.2450000000000004E-2</v>
      </c>
      <c r="J97" s="1">
        <v>2.2699999999999999E-3</v>
      </c>
      <c r="K97" s="1">
        <v>0.24807999999999999</v>
      </c>
      <c r="L97" s="1">
        <v>2.0636700000000001</v>
      </c>
    </row>
    <row r="98" spans="1:12" x14ac:dyDescent="0.3">
      <c r="A98" s="1" t="s">
        <v>118</v>
      </c>
      <c r="B98" s="1" t="s">
        <v>91</v>
      </c>
      <c r="C98" s="1">
        <v>97</v>
      </c>
      <c r="D98" s="1">
        <v>4.8979999999999997</v>
      </c>
      <c r="E98" s="1">
        <v>9.4380000000000006E-2</v>
      </c>
      <c r="F98" s="1">
        <v>0.37545000000000001</v>
      </c>
      <c r="G98" s="1">
        <v>1.0410299999999999</v>
      </c>
      <c r="H98" s="1">
        <v>7.6119999999999993E-2</v>
      </c>
      <c r="I98" s="1">
        <v>0.31767000000000001</v>
      </c>
      <c r="J98" s="1">
        <v>0.12504000000000001</v>
      </c>
      <c r="K98" s="1">
        <v>0.16388</v>
      </c>
      <c r="L98" s="1">
        <v>2.7983199999999999</v>
      </c>
    </row>
    <row r="99" spans="1:12" x14ac:dyDescent="0.3">
      <c r="A99" s="1" t="s">
        <v>119</v>
      </c>
      <c r="B99" s="1" t="s">
        <v>28</v>
      </c>
      <c r="C99" s="1">
        <v>98</v>
      </c>
      <c r="D99" s="1">
        <v>4.8849999999999998</v>
      </c>
      <c r="E99" s="1">
        <v>7.4459999999999998E-2</v>
      </c>
      <c r="F99" s="1">
        <v>0.89537</v>
      </c>
      <c r="G99" s="1">
        <v>1.1720200000000001</v>
      </c>
      <c r="H99" s="1">
        <v>0.66825000000000001</v>
      </c>
      <c r="I99" s="1">
        <v>0.57672000000000001</v>
      </c>
      <c r="J99" s="1">
        <v>0.14233999999999999</v>
      </c>
      <c r="K99" s="1">
        <v>0.21684</v>
      </c>
      <c r="L99" s="1">
        <v>1.21305</v>
      </c>
    </row>
    <row r="100" spans="1:12" x14ac:dyDescent="0.3">
      <c r="A100" s="1" t="s">
        <v>120</v>
      </c>
      <c r="B100" s="1" t="s">
        <v>41</v>
      </c>
      <c r="C100" s="1">
        <v>99</v>
      </c>
      <c r="D100" s="1">
        <v>4.8760000000000003</v>
      </c>
      <c r="E100" s="1">
        <v>6.6979999999999998E-2</v>
      </c>
      <c r="F100" s="1">
        <v>0.59065999999999996</v>
      </c>
      <c r="G100" s="1">
        <v>0.73802999999999996</v>
      </c>
      <c r="H100" s="1">
        <v>0.54908999999999997</v>
      </c>
      <c r="I100" s="1">
        <v>0.59591000000000005</v>
      </c>
      <c r="J100" s="1">
        <v>0.24249000000000001</v>
      </c>
      <c r="K100" s="1">
        <v>0.42192000000000002</v>
      </c>
      <c r="L100" s="1">
        <v>1.7379899999999999</v>
      </c>
    </row>
    <row r="101" spans="1:12" x14ac:dyDescent="0.3">
      <c r="A101" s="1" t="s">
        <v>121</v>
      </c>
      <c r="B101" s="1" t="s">
        <v>57</v>
      </c>
      <c r="C101" s="1">
        <v>100</v>
      </c>
      <c r="D101" s="1">
        <v>4.8739999999999997</v>
      </c>
      <c r="E101" s="1">
        <v>3.313E-2</v>
      </c>
      <c r="F101" s="1">
        <v>0.82818999999999998</v>
      </c>
      <c r="G101" s="1">
        <v>1.3006</v>
      </c>
      <c r="H101" s="1">
        <v>0.60267999999999999</v>
      </c>
      <c r="I101" s="1">
        <v>0.43625999999999998</v>
      </c>
      <c r="J101" s="1">
        <v>2.666E-2</v>
      </c>
      <c r="K101" s="1">
        <v>0.33229999999999998</v>
      </c>
      <c r="L101" s="1">
        <v>1.3475900000000001</v>
      </c>
    </row>
    <row r="102" spans="1:12" x14ac:dyDescent="0.3">
      <c r="A102" s="1" t="s">
        <v>122</v>
      </c>
      <c r="B102" s="1" t="s">
        <v>91</v>
      </c>
      <c r="C102" s="1">
        <v>101</v>
      </c>
      <c r="D102" s="1">
        <v>4.867</v>
      </c>
      <c r="E102" s="1">
        <v>8.7419999999999998E-2</v>
      </c>
      <c r="F102" s="1">
        <v>0.71206000000000003</v>
      </c>
      <c r="G102" s="1">
        <v>1.07284</v>
      </c>
      <c r="H102" s="1">
        <v>7.5660000000000005E-2</v>
      </c>
      <c r="I102" s="1">
        <v>0.30658000000000002</v>
      </c>
      <c r="J102" s="1">
        <v>3.0599999999999999E-2</v>
      </c>
      <c r="K102" s="1">
        <v>0.18259</v>
      </c>
      <c r="L102" s="1">
        <v>2.4867599999999999</v>
      </c>
    </row>
    <row r="103" spans="1:12" x14ac:dyDescent="0.3">
      <c r="A103" s="1" t="s">
        <v>123</v>
      </c>
      <c r="B103" s="1" t="s">
        <v>13</v>
      </c>
      <c r="C103" s="1">
        <v>102</v>
      </c>
      <c r="D103" s="1">
        <v>4.8570000000000002</v>
      </c>
      <c r="E103" s="1">
        <v>5.0619999999999998E-2</v>
      </c>
      <c r="F103" s="1">
        <v>1.1540600000000001</v>
      </c>
      <c r="G103" s="1">
        <v>0.92932999999999999</v>
      </c>
      <c r="H103" s="1">
        <v>0.88212999999999997</v>
      </c>
      <c r="I103" s="1">
        <v>7.6990000000000003E-2</v>
      </c>
      <c r="J103" s="1">
        <v>1.397E-2</v>
      </c>
      <c r="K103" s="1">
        <v>0</v>
      </c>
      <c r="L103" s="1">
        <v>1.80101</v>
      </c>
    </row>
    <row r="104" spans="1:12" x14ac:dyDescent="0.3">
      <c r="A104" s="1" t="s">
        <v>124</v>
      </c>
      <c r="B104" s="1" t="s">
        <v>26</v>
      </c>
      <c r="C104" s="1">
        <v>103</v>
      </c>
      <c r="D104" s="1">
        <v>4.8390000000000004</v>
      </c>
      <c r="E104" s="1">
        <v>4.3369999999999999E-2</v>
      </c>
      <c r="F104" s="1">
        <v>1.0256400000000001</v>
      </c>
      <c r="G104" s="1">
        <v>0.80001</v>
      </c>
      <c r="H104" s="1">
        <v>0.83947000000000005</v>
      </c>
      <c r="I104" s="1">
        <v>0.33916000000000002</v>
      </c>
      <c r="J104" s="1">
        <v>4.582E-2</v>
      </c>
      <c r="K104" s="1">
        <v>0.21854000000000001</v>
      </c>
      <c r="L104" s="1">
        <v>1.5705899999999999</v>
      </c>
    </row>
    <row r="105" spans="1:12" x14ac:dyDescent="0.3">
      <c r="A105" s="1" t="s">
        <v>125</v>
      </c>
      <c r="B105" s="1" t="s">
        <v>49</v>
      </c>
      <c r="C105" s="1">
        <v>104</v>
      </c>
      <c r="D105" s="1">
        <v>4.8</v>
      </c>
      <c r="E105" s="1">
        <v>6.1069999999999999E-2</v>
      </c>
      <c r="F105" s="1">
        <v>1.12094</v>
      </c>
      <c r="G105" s="1">
        <v>1.2021500000000001</v>
      </c>
      <c r="H105" s="1">
        <v>0.75905</v>
      </c>
      <c r="I105" s="1">
        <v>0.32112000000000002</v>
      </c>
      <c r="J105" s="1">
        <v>2.758E-2</v>
      </c>
      <c r="K105" s="1">
        <v>0.128</v>
      </c>
      <c r="L105" s="1">
        <v>1.24074</v>
      </c>
    </row>
    <row r="106" spans="1:12" x14ac:dyDescent="0.3">
      <c r="A106" s="1" t="s">
        <v>126</v>
      </c>
      <c r="B106" s="1" t="s">
        <v>28</v>
      </c>
      <c r="C106" s="1">
        <v>105</v>
      </c>
      <c r="D106" s="1">
        <v>4.7880000000000003</v>
      </c>
      <c r="E106" s="1">
        <v>5.6480000000000002E-2</v>
      </c>
      <c r="F106" s="1">
        <v>0.59531999999999996</v>
      </c>
      <c r="G106" s="1">
        <v>0.95347999999999999</v>
      </c>
      <c r="H106" s="1">
        <v>0.69510000000000005</v>
      </c>
      <c r="I106" s="1">
        <v>0.40148</v>
      </c>
      <c r="J106" s="1">
        <v>6.8250000000000005E-2</v>
      </c>
      <c r="K106" s="1">
        <v>0.23027</v>
      </c>
      <c r="L106" s="1">
        <v>1.8440799999999999</v>
      </c>
    </row>
    <row r="107" spans="1:12" x14ac:dyDescent="0.3">
      <c r="A107" s="1" t="s">
        <v>127</v>
      </c>
      <c r="B107" s="1" t="s">
        <v>49</v>
      </c>
      <c r="C107" s="1">
        <v>106</v>
      </c>
      <c r="D107" s="1">
        <v>4.7859999999999996</v>
      </c>
      <c r="E107" s="1">
        <v>3.1980000000000001E-2</v>
      </c>
      <c r="F107" s="1">
        <v>0.39046999999999998</v>
      </c>
      <c r="G107" s="1">
        <v>0.85563</v>
      </c>
      <c r="H107" s="1">
        <v>0.57379000000000002</v>
      </c>
      <c r="I107" s="1">
        <v>0.47216000000000002</v>
      </c>
      <c r="J107" s="1">
        <v>0.15071999999999999</v>
      </c>
      <c r="K107" s="1">
        <v>0.22974</v>
      </c>
      <c r="L107" s="1">
        <v>2.1139899999999998</v>
      </c>
    </row>
    <row r="108" spans="1:12" x14ac:dyDescent="0.3">
      <c r="A108" s="1" t="s">
        <v>128</v>
      </c>
      <c r="B108" s="1" t="s">
        <v>26</v>
      </c>
      <c r="C108" s="1">
        <v>107</v>
      </c>
      <c r="D108" s="1">
        <v>4.7389999999999999</v>
      </c>
      <c r="E108" s="1">
        <v>3.5889999999999998E-2</v>
      </c>
      <c r="F108" s="1">
        <v>0.88112999999999997</v>
      </c>
      <c r="G108" s="1">
        <v>0.60428999999999999</v>
      </c>
      <c r="H108" s="1">
        <v>0.73792999999999997</v>
      </c>
      <c r="I108" s="1">
        <v>0.26268000000000002</v>
      </c>
      <c r="J108" s="1">
        <v>6.3579999999999998E-2</v>
      </c>
      <c r="K108" s="1">
        <v>6.4310000000000006E-2</v>
      </c>
      <c r="L108" s="1">
        <v>2.12466</v>
      </c>
    </row>
    <row r="109" spans="1:12" x14ac:dyDescent="0.3">
      <c r="A109" s="1" t="s">
        <v>129</v>
      </c>
      <c r="B109" s="1" t="s">
        <v>26</v>
      </c>
      <c r="C109" s="1">
        <v>108</v>
      </c>
      <c r="D109" s="1">
        <v>4.7149999999999999</v>
      </c>
      <c r="E109" s="1">
        <v>4.394E-2</v>
      </c>
      <c r="F109" s="1">
        <v>0.59867000000000004</v>
      </c>
      <c r="G109" s="1">
        <v>0.92557999999999996</v>
      </c>
      <c r="H109" s="1">
        <v>0.66015000000000001</v>
      </c>
      <c r="I109" s="1">
        <v>0.24499000000000001</v>
      </c>
      <c r="J109" s="1">
        <v>0.12905</v>
      </c>
      <c r="K109" s="1">
        <v>0.11251</v>
      </c>
      <c r="L109" s="1">
        <v>2.0438399999999999</v>
      </c>
    </row>
    <row r="110" spans="1:12" x14ac:dyDescent="0.3">
      <c r="A110" s="1" t="s">
        <v>130</v>
      </c>
      <c r="B110" s="1" t="s">
        <v>100</v>
      </c>
      <c r="C110" s="1">
        <v>109</v>
      </c>
      <c r="D110" s="1">
        <v>4.694</v>
      </c>
      <c r="E110" s="1">
        <v>3.0769999999999999E-2</v>
      </c>
      <c r="F110" s="1">
        <v>0.39752999999999999</v>
      </c>
      <c r="G110" s="1">
        <v>0.43106</v>
      </c>
      <c r="H110" s="1">
        <v>0.60163999999999995</v>
      </c>
      <c r="I110" s="1">
        <v>0.40820000000000001</v>
      </c>
      <c r="J110" s="1">
        <v>0.12569</v>
      </c>
      <c r="K110" s="1">
        <v>0.21221999999999999</v>
      </c>
      <c r="L110" s="1">
        <v>2.5176699999999999</v>
      </c>
    </row>
    <row r="111" spans="1:12" x14ac:dyDescent="0.3">
      <c r="A111" s="1" t="s">
        <v>131</v>
      </c>
      <c r="B111" s="1" t="s">
        <v>26</v>
      </c>
      <c r="C111" s="1">
        <v>110</v>
      </c>
      <c r="D111" s="1">
        <v>4.6859999999999999</v>
      </c>
      <c r="E111" s="1">
        <v>4.4490000000000002E-2</v>
      </c>
      <c r="F111" s="1">
        <v>1.0087999999999999</v>
      </c>
      <c r="G111" s="1">
        <v>0.54447000000000001</v>
      </c>
      <c r="H111" s="1">
        <v>0.69804999999999995</v>
      </c>
      <c r="I111" s="1">
        <v>0.30032999999999999</v>
      </c>
      <c r="J111" s="1">
        <v>5.8630000000000002E-2</v>
      </c>
      <c r="K111" s="1">
        <v>0.38085999999999998</v>
      </c>
      <c r="L111" s="1">
        <v>1.6943999999999999</v>
      </c>
    </row>
    <row r="112" spans="1:12" x14ac:dyDescent="0.3">
      <c r="A112" s="1" t="s">
        <v>132</v>
      </c>
      <c r="B112" s="1" t="s">
        <v>49</v>
      </c>
      <c r="C112" s="1">
        <v>111</v>
      </c>
      <c r="D112" s="1">
        <v>4.681</v>
      </c>
      <c r="E112" s="1">
        <v>4.4119999999999999E-2</v>
      </c>
      <c r="F112" s="1">
        <v>0.79906999999999995</v>
      </c>
      <c r="G112" s="1">
        <v>1.20278</v>
      </c>
      <c r="H112" s="1">
        <v>0.67390000000000005</v>
      </c>
      <c r="I112" s="1">
        <v>0.25123000000000001</v>
      </c>
      <c r="J112" s="1">
        <v>2.9610000000000001E-2</v>
      </c>
      <c r="K112" s="1">
        <v>0.15275</v>
      </c>
      <c r="L112" s="1">
        <v>1.5713999999999999</v>
      </c>
    </row>
    <row r="113" spans="1:12" x14ac:dyDescent="0.3">
      <c r="A113" s="1" t="s">
        <v>133</v>
      </c>
      <c r="B113" s="1" t="s">
        <v>26</v>
      </c>
      <c r="C113" s="1">
        <v>112</v>
      </c>
      <c r="D113" s="1">
        <v>4.6769999999999996</v>
      </c>
      <c r="E113" s="1">
        <v>5.2319999999999998E-2</v>
      </c>
      <c r="F113" s="1">
        <v>0.98548999999999998</v>
      </c>
      <c r="G113" s="1">
        <v>0.81889000000000001</v>
      </c>
      <c r="H113" s="1">
        <v>0.60236999999999996</v>
      </c>
      <c r="I113" s="1">
        <v>0</v>
      </c>
      <c r="J113" s="1">
        <v>0.13788</v>
      </c>
      <c r="K113" s="1">
        <v>0.17921999999999999</v>
      </c>
      <c r="L113" s="1">
        <v>1.9533499999999999</v>
      </c>
    </row>
    <row r="114" spans="1:12" x14ac:dyDescent="0.3">
      <c r="A114" s="1" t="s">
        <v>134</v>
      </c>
      <c r="B114" s="1" t="s">
        <v>91</v>
      </c>
      <c r="C114" s="1">
        <v>113</v>
      </c>
      <c r="D114" s="1">
        <v>4.6420000000000003</v>
      </c>
      <c r="E114" s="1">
        <v>4.5850000000000002E-2</v>
      </c>
      <c r="F114" s="1">
        <v>0.92049000000000003</v>
      </c>
      <c r="G114" s="1">
        <v>1.18468</v>
      </c>
      <c r="H114" s="1">
        <v>0.27688000000000001</v>
      </c>
      <c r="I114" s="1">
        <v>0.33206999999999998</v>
      </c>
      <c r="J114" s="1">
        <v>8.8840000000000002E-2</v>
      </c>
      <c r="K114" s="1">
        <v>0.11973</v>
      </c>
      <c r="L114" s="1">
        <v>1.71956</v>
      </c>
    </row>
    <row r="115" spans="1:12" x14ac:dyDescent="0.3">
      <c r="A115" s="1" t="s">
        <v>135</v>
      </c>
      <c r="B115" s="1" t="s">
        <v>91</v>
      </c>
      <c r="C115" s="1">
        <v>114</v>
      </c>
      <c r="D115" s="1">
        <v>4.633</v>
      </c>
      <c r="E115" s="1">
        <v>4.7419999999999997E-2</v>
      </c>
      <c r="F115" s="1">
        <v>0.54557999999999995</v>
      </c>
      <c r="G115" s="1">
        <v>0.67954000000000003</v>
      </c>
      <c r="H115" s="1">
        <v>0.40132000000000001</v>
      </c>
      <c r="I115" s="1">
        <v>0.42342000000000002</v>
      </c>
      <c r="J115" s="1">
        <v>4.3549999999999998E-2</v>
      </c>
      <c r="K115" s="1">
        <v>0.23086999999999999</v>
      </c>
      <c r="L115" s="1">
        <v>2.3091900000000001</v>
      </c>
    </row>
    <row r="116" spans="1:12" x14ac:dyDescent="0.3">
      <c r="A116" s="1" t="s">
        <v>136</v>
      </c>
      <c r="B116" s="1" t="s">
        <v>91</v>
      </c>
      <c r="C116" s="1">
        <v>115</v>
      </c>
      <c r="D116" s="1">
        <v>4.6100000000000003</v>
      </c>
      <c r="E116" s="1">
        <v>4.2900000000000001E-2</v>
      </c>
      <c r="F116" s="1">
        <v>0.27100000000000002</v>
      </c>
      <c r="G116" s="1">
        <v>1.0327599999999999</v>
      </c>
      <c r="H116" s="1">
        <v>0.33474999999999999</v>
      </c>
      <c r="I116" s="1">
        <v>0.25861000000000001</v>
      </c>
      <c r="J116" s="1">
        <v>8.0790000000000001E-2</v>
      </c>
      <c r="K116" s="1">
        <v>0.18987000000000001</v>
      </c>
      <c r="L116" s="1">
        <v>2.44191</v>
      </c>
    </row>
    <row r="117" spans="1:12" x14ac:dyDescent="0.3">
      <c r="A117" s="1" t="s">
        <v>137</v>
      </c>
      <c r="B117" s="1" t="s">
        <v>91</v>
      </c>
      <c r="C117" s="1">
        <v>116</v>
      </c>
      <c r="D117" s="1">
        <v>4.5709999999999997</v>
      </c>
      <c r="E117" s="1">
        <v>0.11068</v>
      </c>
      <c r="F117" s="1">
        <v>7.1199999999999999E-2</v>
      </c>
      <c r="G117" s="1">
        <v>0.78968000000000005</v>
      </c>
      <c r="H117" s="1">
        <v>0.34200999999999998</v>
      </c>
      <c r="I117" s="1">
        <v>0.28531000000000001</v>
      </c>
      <c r="J117" s="1">
        <v>6.232E-2</v>
      </c>
      <c r="K117" s="1">
        <v>0.24362</v>
      </c>
      <c r="L117" s="1">
        <v>2.7772899999999998</v>
      </c>
    </row>
    <row r="118" spans="1:12" x14ac:dyDescent="0.3">
      <c r="A118" s="1" t="s">
        <v>138</v>
      </c>
      <c r="B118" s="1" t="s">
        <v>100</v>
      </c>
      <c r="C118" s="1">
        <v>117</v>
      </c>
      <c r="D118" s="1">
        <v>4.5650000000000004</v>
      </c>
      <c r="E118" s="1">
        <v>2.043E-2</v>
      </c>
      <c r="F118" s="1">
        <v>0.64498999999999995</v>
      </c>
      <c r="G118" s="1">
        <v>0.38174000000000002</v>
      </c>
      <c r="H118" s="1">
        <v>0.51529000000000003</v>
      </c>
      <c r="I118" s="1">
        <v>0.39785999999999999</v>
      </c>
      <c r="J118" s="1">
        <v>8.4919999999999995E-2</v>
      </c>
      <c r="K118" s="1">
        <v>0.26474999999999999</v>
      </c>
      <c r="L118" s="1">
        <v>2.2751299999999999</v>
      </c>
    </row>
    <row r="119" spans="1:12" x14ac:dyDescent="0.3">
      <c r="A119" s="1" t="s">
        <v>139</v>
      </c>
      <c r="B119" s="1" t="s">
        <v>91</v>
      </c>
      <c r="C119" s="1">
        <v>118</v>
      </c>
      <c r="D119" s="1">
        <v>4.55</v>
      </c>
      <c r="E119" s="1">
        <v>6.7400000000000002E-2</v>
      </c>
      <c r="F119" s="1">
        <v>0.52107000000000003</v>
      </c>
      <c r="G119" s="1">
        <v>1.0140400000000001</v>
      </c>
      <c r="H119" s="1">
        <v>0.36878</v>
      </c>
      <c r="I119" s="1">
        <v>0.10081</v>
      </c>
      <c r="J119" s="1">
        <v>0.14660000000000001</v>
      </c>
      <c r="K119" s="1">
        <v>0.19062000000000001</v>
      </c>
      <c r="L119" s="1">
        <v>2.2085699999999999</v>
      </c>
    </row>
    <row r="120" spans="1:12" x14ac:dyDescent="0.3">
      <c r="A120" s="1" t="s">
        <v>140</v>
      </c>
      <c r="B120" s="1" t="s">
        <v>28</v>
      </c>
      <c r="C120" s="1">
        <v>119</v>
      </c>
      <c r="D120" s="1">
        <v>4.5179999999999998</v>
      </c>
      <c r="E120" s="1">
        <v>7.331E-2</v>
      </c>
      <c r="F120" s="1">
        <v>0.26673000000000002</v>
      </c>
      <c r="G120" s="1">
        <v>0.74302000000000001</v>
      </c>
      <c r="H120" s="1">
        <v>0.38846999999999998</v>
      </c>
      <c r="I120" s="1">
        <v>0.24424999999999999</v>
      </c>
      <c r="J120" s="1">
        <v>0.17175000000000001</v>
      </c>
      <c r="K120" s="1">
        <v>0.46187</v>
      </c>
      <c r="L120" s="1">
        <v>2.24173</v>
      </c>
    </row>
    <row r="121" spans="1:12" x14ac:dyDescent="0.3">
      <c r="A121" s="1" t="s">
        <v>141</v>
      </c>
      <c r="B121" s="1" t="s">
        <v>91</v>
      </c>
      <c r="C121" s="1">
        <v>120</v>
      </c>
      <c r="D121" s="1">
        <v>4.5170000000000003</v>
      </c>
      <c r="E121" s="1">
        <v>3.6799999999999999E-2</v>
      </c>
      <c r="F121" s="1">
        <v>0</v>
      </c>
      <c r="G121" s="1">
        <v>1.0012000000000001</v>
      </c>
      <c r="H121" s="1">
        <v>9.8059999999999994E-2</v>
      </c>
      <c r="I121" s="1">
        <v>0.22605</v>
      </c>
      <c r="J121" s="1">
        <v>7.6249999999999998E-2</v>
      </c>
      <c r="K121" s="1">
        <v>0.24834000000000001</v>
      </c>
      <c r="L121" s="1">
        <v>2.8671199999999999</v>
      </c>
    </row>
    <row r="122" spans="1:12" x14ac:dyDescent="0.3">
      <c r="A122" s="1" t="s">
        <v>142</v>
      </c>
      <c r="B122" s="1" t="s">
        <v>100</v>
      </c>
      <c r="C122" s="1">
        <v>121</v>
      </c>
      <c r="D122" s="1">
        <v>4.5140000000000002</v>
      </c>
      <c r="E122" s="1">
        <v>3.6069999999999998E-2</v>
      </c>
      <c r="F122" s="1">
        <v>0.35997000000000001</v>
      </c>
      <c r="G122" s="1">
        <v>0.86448999999999998</v>
      </c>
      <c r="H122" s="1">
        <v>0.56874000000000002</v>
      </c>
      <c r="I122" s="1">
        <v>0.38281999999999999</v>
      </c>
      <c r="J122" s="1">
        <v>5.9069999999999998E-2</v>
      </c>
      <c r="K122" s="1">
        <v>0.32296000000000002</v>
      </c>
      <c r="L122" s="1">
        <v>1.9563699999999999</v>
      </c>
    </row>
    <row r="123" spans="1:12" x14ac:dyDescent="0.3">
      <c r="A123" s="1" t="s">
        <v>143</v>
      </c>
      <c r="B123" s="1" t="s">
        <v>91</v>
      </c>
      <c r="C123" s="1">
        <v>122</v>
      </c>
      <c r="D123" s="1">
        <v>4.5119999999999996</v>
      </c>
      <c r="E123" s="1">
        <v>3.78E-2</v>
      </c>
      <c r="F123" s="1">
        <v>0.19073000000000001</v>
      </c>
      <c r="G123" s="1">
        <v>0.60406000000000004</v>
      </c>
      <c r="H123" s="1">
        <v>0.44055</v>
      </c>
      <c r="I123" s="1">
        <v>0.4345</v>
      </c>
      <c r="J123" s="1">
        <v>0.15048</v>
      </c>
      <c r="K123" s="1">
        <v>0.24324999999999999</v>
      </c>
      <c r="L123" s="1">
        <v>2.44876</v>
      </c>
    </row>
    <row r="124" spans="1:12" x14ac:dyDescent="0.3">
      <c r="A124" s="1" t="s">
        <v>144</v>
      </c>
      <c r="B124" s="1" t="s">
        <v>91</v>
      </c>
      <c r="C124" s="1">
        <v>123</v>
      </c>
      <c r="D124" s="1">
        <v>4.5069999999999997</v>
      </c>
      <c r="E124" s="1">
        <v>7.0680000000000007E-2</v>
      </c>
      <c r="F124" s="1">
        <v>0.33023999999999998</v>
      </c>
      <c r="G124" s="1">
        <v>0.95570999999999995</v>
      </c>
      <c r="H124" s="1">
        <v>0</v>
      </c>
      <c r="I124" s="1">
        <v>0.40839999999999999</v>
      </c>
      <c r="J124" s="1">
        <v>8.7859999999999994E-2</v>
      </c>
      <c r="K124" s="1">
        <v>0.21487999999999999</v>
      </c>
      <c r="L124" s="1">
        <v>2.5100899999999999</v>
      </c>
    </row>
    <row r="125" spans="1:12" x14ac:dyDescent="0.3">
      <c r="A125" s="1" t="s">
        <v>145</v>
      </c>
      <c r="B125" s="1" t="s">
        <v>91</v>
      </c>
      <c r="C125" s="1">
        <v>124</v>
      </c>
      <c r="D125" s="1">
        <v>4.4359999999999999</v>
      </c>
      <c r="E125" s="1">
        <v>3.9469999999999998E-2</v>
      </c>
      <c r="F125" s="1">
        <v>0.45406999999999997</v>
      </c>
      <c r="G125" s="1">
        <v>0.86907999999999996</v>
      </c>
      <c r="H125" s="1">
        <v>0.35874</v>
      </c>
      <c r="I125" s="1">
        <v>0.24232000000000001</v>
      </c>
      <c r="J125" s="1">
        <v>0.17460999999999999</v>
      </c>
      <c r="K125" s="1">
        <v>0.219</v>
      </c>
      <c r="L125" s="1">
        <v>2.1177299999999999</v>
      </c>
    </row>
    <row r="126" spans="1:12" x14ac:dyDescent="0.3">
      <c r="A126" s="1" t="s">
        <v>146</v>
      </c>
      <c r="B126" s="1" t="s">
        <v>91</v>
      </c>
      <c r="C126" s="1">
        <v>125</v>
      </c>
      <c r="D126" s="1">
        <v>4.4189999999999996</v>
      </c>
      <c r="E126" s="1">
        <v>4.734E-2</v>
      </c>
      <c r="F126" s="1">
        <v>0.36470999999999998</v>
      </c>
      <c r="G126" s="1">
        <v>0.99875999999999998</v>
      </c>
      <c r="H126" s="1">
        <v>0.41435</v>
      </c>
      <c r="I126" s="1">
        <v>0.42215000000000003</v>
      </c>
      <c r="J126" s="1">
        <v>5.8389999999999997E-2</v>
      </c>
      <c r="K126" s="1">
        <v>0.37541999999999998</v>
      </c>
      <c r="L126" s="1">
        <v>1.78555</v>
      </c>
    </row>
    <row r="127" spans="1:12" x14ac:dyDescent="0.3">
      <c r="A127" s="1" t="s">
        <v>147</v>
      </c>
      <c r="B127" s="1" t="s">
        <v>91</v>
      </c>
      <c r="C127" s="1">
        <v>126</v>
      </c>
      <c r="D127" s="1">
        <v>4.3689999999999998</v>
      </c>
      <c r="E127" s="1">
        <v>8.0960000000000004E-2</v>
      </c>
      <c r="F127" s="1">
        <v>0.44024999999999997</v>
      </c>
      <c r="G127" s="1">
        <v>0.59206999999999999</v>
      </c>
      <c r="H127" s="1">
        <v>0.36291000000000001</v>
      </c>
      <c r="I127" s="1">
        <v>0.46073999999999998</v>
      </c>
      <c r="J127" s="1">
        <v>0.28105000000000002</v>
      </c>
      <c r="K127" s="1">
        <v>0.18093000000000001</v>
      </c>
      <c r="L127" s="1">
        <v>2.05125</v>
      </c>
    </row>
    <row r="128" spans="1:12" x14ac:dyDescent="0.3">
      <c r="A128" s="1" t="s">
        <v>148</v>
      </c>
      <c r="B128" s="1" t="s">
        <v>49</v>
      </c>
      <c r="C128" s="1">
        <v>127</v>
      </c>
      <c r="D128" s="1">
        <v>4.3499999999999996</v>
      </c>
      <c r="E128" s="1">
        <v>4.7629999999999999E-2</v>
      </c>
      <c r="F128" s="1">
        <v>0.76820999999999995</v>
      </c>
      <c r="G128" s="1">
        <v>0.77710999999999997</v>
      </c>
      <c r="H128" s="1">
        <v>0.72989999999999999</v>
      </c>
      <c r="I128" s="1">
        <v>0.19847000000000001</v>
      </c>
      <c r="J128" s="1">
        <v>3.9E-2</v>
      </c>
      <c r="K128" s="1">
        <v>7.8549999999999995E-2</v>
      </c>
      <c r="L128" s="1">
        <v>1.7587299999999999</v>
      </c>
    </row>
    <row r="129" spans="1:12" x14ac:dyDescent="0.3">
      <c r="A129" s="1" t="s">
        <v>149</v>
      </c>
      <c r="B129" s="1" t="s">
        <v>91</v>
      </c>
      <c r="C129" s="1">
        <v>128</v>
      </c>
      <c r="D129" s="1">
        <v>4.3319999999999999</v>
      </c>
      <c r="E129" s="1">
        <v>4.9340000000000002E-2</v>
      </c>
      <c r="F129" s="1">
        <v>0.99355000000000004</v>
      </c>
      <c r="G129" s="1">
        <v>1.1046400000000001</v>
      </c>
      <c r="H129" s="1">
        <v>4.7759999999999997E-2</v>
      </c>
      <c r="I129" s="1">
        <v>0.49495</v>
      </c>
      <c r="J129" s="1">
        <v>0.12474</v>
      </c>
      <c r="K129" s="1">
        <v>0.10460999999999999</v>
      </c>
      <c r="L129" s="1">
        <v>1.4618100000000001</v>
      </c>
    </row>
    <row r="130" spans="1:12" x14ac:dyDescent="0.3">
      <c r="A130" s="1" t="s">
        <v>150</v>
      </c>
      <c r="B130" s="1" t="s">
        <v>41</v>
      </c>
      <c r="C130" s="1">
        <v>129</v>
      </c>
      <c r="D130" s="1">
        <v>4.3070000000000004</v>
      </c>
      <c r="E130" s="1">
        <v>4.351E-2</v>
      </c>
      <c r="F130" s="1">
        <v>0.27107999999999999</v>
      </c>
      <c r="G130" s="1">
        <v>0.70904999999999996</v>
      </c>
      <c r="H130" s="1">
        <v>0.48246</v>
      </c>
      <c r="I130" s="1">
        <v>0.44017000000000001</v>
      </c>
      <c r="J130" s="1">
        <v>0.19034000000000001</v>
      </c>
      <c r="K130" s="1">
        <v>0.79588000000000003</v>
      </c>
      <c r="L130" s="1">
        <v>1.41805</v>
      </c>
    </row>
    <row r="131" spans="1:12" x14ac:dyDescent="0.3">
      <c r="A131" s="1" t="s">
        <v>151</v>
      </c>
      <c r="B131" s="1" t="s">
        <v>49</v>
      </c>
      <c r="C131" s="1">
        <v>130</v>
      </c>
      <c r="D131" s="1">
        <v>4.2969999999999997</v>
      </c>
      <c r="E131" s="1">
        <v>4.2209999999999998E-2</v>
      </c>
      <c r="F131" s="1">
        <v>0.7419</v>
      </c>
      <c r="G131" s="1">
        <v>0.38562000000000002</v>
      </c>
      <c r="H131" s="1">
        <v>0.72926000000000002</v>
      </c>
      <c r="I131" s="1">
        <v>0.40577000000000002</v>
      </c>
      <c r="J131" s="1">
        <v>0.38330999999999998</v>
      </c>
      <c r="K131" s="1">
        <v>5.5469999999999998E-2</v>
      </c>
      <c r="L131" s="1">
        <v>1.59541</v>
      </c>
    </row>
    <row r="132" spans="1:12" x14ac:dyDescent="0.3">
      <c r="A132" s="1" t="s">
        <v>152</v>
      </c>
      <c r="B132" s="1" t="s">
        <v>91</v>
      </c>
      <c r="C132" s="1">
        <v>131</v>
      </c>
      <c r="D132" s="1">
        <v>4.2919999999999998</v>
      </c>
      <c r="E132" s="1">
        <v>6.13E-2</v>
      </c>
      <c r="F132" s="1">
        <v>1.6039999999999999E-2</v>
      </c>
      <c r="G132" s="1">
        <v>0.41133999999999998</v>
      </c>
      <c r="H132" s="1">
        <v>0.22561999999999999</v>
      </c>
      <c r="I132" s="1">
        <v>0.43053999999999998</v>
      </c>
      <c r="J132" s="1">
        <v>6.9769999999999999E-2</v>
      </c>
      <c r="K132" s="1">
        <v>0.33128000000000002</v>
      </c>
      <c r="L132" s="1">
        <v>2.8079100000000001</v>
      </c>
    </row>
    <row r="133" spans="1:12" x14ac:dyDescent="0.3">
      <c r="A133" s="1" t="s">
        <v>153</v>
      </c>
      <c r="B133" s="1" t="s">
        <v>100</v>
      </c>
      <c r="C133" s="1">
        <v>132</v>
      </c>
      <c r="D133" s="1">
        <v>4.2709999999999999</v>
      </c>
      <c r="E133" s="1">
        <v>3.7510000000000002E-2</v>
      </c>
      <c r="F133" s="1">
        <v>0.83523999999999998</v>
      </c>
      <c r="G133" s="1">
        <v>1.01905</v>
      </c>
      <c r="H133" s="1">
        <v>0.70806000000000002</v>
      </c>
      <c r="I133" s="1">
        <v>0.53725999999999996</v>
      </c>
      <c r="J133" s="1">
        <v>9.1789999999999997E-2</v>
      </c>
      <c r="K133" s="1">
        <v>0.40827999999999998</v>
      </c>
      <c r="L133" s="1">
        <v>0.67108000000000001</v>
      </c>
    </row>
    <row r="134" spans="1:12" x14ac:dyDescent="0.3">
      <c r="A134" s="1" t="s">
        <v>154</v>
      </c>
      <c r="B134" s="1" t="s">
        <v>91</v>
      </c>
      <c r="C134" s="1">
        <v>133</v>
      </c>
      <c r="D134" s="1">
        <v>4.2519999999999998</v>
      </c>
      <c r="E134" s="1">
        <v>4.6780000000000002E-2</v>
      </c>
      <c r="F134" s="1">
        <v>0.42249999999999999</v>
      </c>
      <c r="G134" s="1">
        <v>0.88766999999999996</v>
      </c>
      <c r="H134" s="1">
        <v>0.23402000000000001</v>
      </c>
      <c r="I134" s="1">
        <v>0.49308999999999997</v>
      </c>
      <c r="J134" s="1">
        <v>5.7860000000000002E-2</v>
      </c>
      <c r="K134" s="1">
        <v>0.20618</v>
      </c>
      <c r="L134" s="1">
        <v>1.9507099999999999</v>
      </c>
    </row>
    <row r="135" spans="1:12" x14ac:dyDescent="0.3">
      <c r="A135" s="1" t="s">
        <v>155</v>
      </c>
      <c r="B135" s="1" t="s">
        <v>49</v>
      </c>
      <c r="C135" s="1">
        <v>134</v>
      </c>
      <c r="D135" s="1">
        <v>4.218</v>
      </c>
      <c r="E135" s="1">
        <v>4.8280000000000003E-2</v>
      </c>
      <c r="F135" s="1">
        <v>1.0121599999999999</v>
      </c>
      <c r="G135" s="1">
        <v>1.1061399999999999</v>
      </c>
      <c r="H135" s="1">
        <v>0.76649</v>
      </c>
      <c r="I135" s="1">
        <v>0.30586999999999998</v>
      </c>
      <c r="J135" s="1">
        <v>8.7200000000000003E-3</v>
      </c>
      <c r="K135" s="1">
        <v>0.11921</v>
      </c>
      <c r="L135" s="1">
        <v>0.89990999999999999</v>
      </c>
    </row>
    <row r="136" spans="1:12" x14ac:dyDescent="0.3">
      <c r="A136" s="1" t="s">
        <v>156</v>
      </c>
      <c r="B136" s="1" t="s">
        <v>26</v>
      </c>
      <c r="C136" s="1">
        <v>135</v>
      </c>
      <c r="D136" s="1">
        <v>4.194</v>
      </c>
      <c r="E136" s="1">
        <v>3.2599999999999997E-2</v>
      </c>
      <c r="F136" s="1">
        <v>0.88180000000000003</v>
      </c>
      <c r="G136" s="1">
        <v>0.747</v>
      </c>
      <c r="H136" s="1">
        <v>0.61712</v>
      </c>
      <c r="I136" s="1">
        <v>0.17288000000000001</v>
      </c>
      <c r="J136" s="1">
        <v>6.3240000000000005E-2</v>
      </c>
      <c r="K136" s="1">
        <v>0.11291</v>
      </c>
      <c r="L136" s="1">
        <v>1.59927</v>
      </c>
    </row>
    <row r="137" spans="1:12" x14ac:dyDescent="0.3">
      <c r="A137" s="1" t="s">
        <v>157</v>
      </c>
      <c r="B137" s="1" t="s">
        <v>26</v>
      </c>
      <c r="C137" s="1">
        <v>136</v>
      </c>
      <c r="D137" s="1">
        <v>4.077</v>
      </c>
      <c r="E137" s="1">
        <v>4.367E-2</v>
      </c>
      <c r="F137" s="1">
        <v>0.54649000000000003</v>
      </c>
      <c r="G137" s="1">
        <v>0.68093000000000004</v>
      </c>
      <c r="H137" s="1">
        <v>0.40064</v>
      </c>
      <c r="I137" s="1">
        <v>0.35571000000000003</v>
      </c>
      <c r="J137" s="1">
        <v>7.8539999999999999E-2</v>
      </c>
      <c r="K137" s="1">
        <v>9.1310000000000002E-2</v>
      </c>
      <c r="L137" s="1">
        <v>1.92313</v>
      </c>
    </row>
    <row r="138" spans="1:12" x14ac:dyDescent="0.3">
      <c r="A138" s="1" t="s">
        <v>158</v>
      </c>
      <c r="B138" s="1" t="s">
        <v>91</v>
      </c>
      <c r="C138" s="1">
        <v>137</v>
      </c>
      <c r="D138" s="1">
        <v>4.0330000000000004</v>
      </c>
      <c r="E138" s="1">
        <v>4.7579999999999997E-2</v>
      </c>
      <c r="F138" s="1">
        <v>0.75778000000000001</v>
      </c>
      <c r="G138" s="1">
        <v>0.86040000000000005</v>
      </c>
      <c r="H138" s="1">
        <v>0.16683000000000001</v>
      </c>
      <c r="I138" s="1">
        <v>0.10384</v>
      </c>
      <c r="J138" s="1">
        <v>7.1220000000000006E-2</v>
      </c>
      <c r="K138" s="1">
        <v>0.12343999999999999</v>
      </c>
      <c r="L138" s="1">
        <v>1.94939</v>
      </c>
    </row>
    <row r="139" spans="1:12" x14ac:dyDescent="0.3">
      <c r="A139" s="1" t="s">
        <v>159</v>
      </c>
      <c r="B139" s="1" t="s">
        <v>91</v>
      </c>
      <c r="C139" s="1">
        <v>138</v>
      </c>
      <c r="D139" s="1">
        <v>3.9950000000000001</v>
      </c>
      <c r="E139" s="1">
        <v>5.602E-2</v>
      </c>
      <c r="F139" s="1">
        <v>0.26074000000000003</v>
      </c>
      <c r="G139" s="1">
        <v>1.0352600000000001</v>
      </c>
      <c r="H139" s="1">
        <v>0.20583000000000001</v>
      </c>
      <c r="I139" s="1">
        <v>0.38857000000000003</v>
      </c>
      <c r="J139" s="1">
        <v>0.12352</v>
      </c>
      <c r="K139" s="1">
        <v>0.18798000000000001</v>
      </c>
      <c r="L139" s="1">
        <v>1.7929299999999999</v>
      </c>
    </row>
    <row r="140" spans="1:12" x14ac:dyDescent="0.3">
      <c r="A140" s="1" t="s">
        <v>160</v>
      </c>
      <c r="B140" s="1" t="s">
        <v>91</v>
      </c>
      <c r="C140" s="1">
        <v>139</v>
      </c>
      <c r="D140" s="1">
        <v>3.9889999999999999</v>
      </c>
      <c r="E140" s="1">
        <v>6.6820000000000004E-2</v>
      </c>
      <c r="F140" s="1">
        <v>0.67866000000000004</v>
      </c>
      <c r="G140" s="1">
        <v>0.66290000000000004</v>
      </c>
      <c r="H140" s="1">
        <v>0.31051000000000001</v>
      </c>
      <c r="I140" s="1">
        <v>0.41465999999999997</v>
      </c>
      <c r="J140" s="1">
        <v>0.11686000000000001</v>
      </c>
      <c r="K140" s="1">
        <v>0.12388</v>
      </c>
      <c r="L140" s="1">
        <v>1.6813499999999999</v>
      </c>
    </row>
    <row r="141" spans="1:12" x14ac:dyDescent="0.3">
      <c r="A141" s="1" t="s">
        <v>161</v>
      </c>
      <c r="B141" s="1" t="s">
        <v>91</v>
      </c>
      <c r="C141" s="1">
        <v>140</v>
      </c>
      <c r="D141" s="1">
        <v>3.956</v>
      </c>
      <c r="E141" s="1">
        <v>4.7969999999999999E-2</v>
      </c>
      <c r="F141" s="1">
        <v>0.23905999999999999</v>
      </c>
      <c r="G141" s="1">
        <v>0.79273000000000005</v>
      </c>
      <c r="H141" s="1">
        <v>0.36314999999999997</v>
      </c>
      <c r="I141" s="1">
        <v>0.22917000000000001</v>
      </c>
      <c r="J141" s="1">
        <v>0.19900000000000001</v>
      </c>
      <c r="K141" s="1">
        <v>0.17441000000000001</v>
      </c>
      <c r="L141" s="1">
        <v>1.9581200000000001</v>
      </c>
    </row>
    <row r="142" spans="1:12" x14ac:dyDescent="0.3">
      <c r="A142" s="1" t="s">
        <v>162</v>
      </c>
      <c r="B142" s="1" t="s">
        <v>91</v>
      </c>
      <c r="C142" s="1">
        <v>141</v>
      </c>
      <c r="D142" s="1">
        <v>3.931</v>
      </c>
      <c r="E142" s="1">
        <v>4.317E-2</v>
      </c>
      <c r="F142" s="1">
        <v>0.21102000000000001</v>
      </c>
      <c r="G142" s="1">
        <v>1.1329899999999999</v>
      </c>
      <c r="H142" s="1">
        <v>0.33861000000000002</v>
      </c>
      <c r="I142" s="1">
        <v>0.45727000000000001</v>
      </c>
      <c r="J142" s="1">
        <v>7.2669999999999998E-2</v>
      </c>
      <c r="K142" s="1">
        <v>0.29065999999999997</v>
      </c>
      <c r="L142" s="1">
        <v>1.4276599999999999</v>
      </c>
    </row>
    <row r="143" spans="1:12" x14ac:dyDescent="0.3">
      <c r="A143" s="1" t="s">
        <v>163</v>
      </c>
      <c r="B143" s="1" t="s">
        <v>91</v>
      </c>
      <c r="C143" s="1">
        <v>142</v>
      </c>
      <c r="D143" s="1">
        <v>3.9039999999999999</v>
      </c>
      <c r="E143" s="1">
        <v>3.6080000000000001E-2</v>
      </c>
      <c r="F143" s="1">
        <v>0.36498000000000003</v>
      </c>
      <c r="G143" s="1">
        <v>0.97619</v>
      </c>
      <c r="H143" s="1">
        <v>0.43540000000000001</v>
      </c>
      <c r="I143" s="1">
        <v>0.36771999999999999</v>
      </c>
      <c r="J143" s="1">
        <v>0.10713</v>
      </c>
      <c r="K143" s="1">
        <v>0.20843</v>
      </c>
      <c r="L143" s="1">
        <v>1.4439500000000001</v>
      </c>
    </row>
    <row r="144" spans="1:12" x14ac:dyDescent="0.3">
      <c r="A144" s="1" t="s">
        <v>164</v>
      </c>
      <c r="B144" s="1" t="s">
        <v>91</v>
      </c>
      <c r="C144" s="1">
        <v>143</v>
      </c>
      <c r="D144" s="1">
        <v>3.8959999999999999</v>
      </c>
      <c r="E144" s="1">
        <v>4.5469999999999997E-2</v>
      </c>
      <c r="F144" s="1">
        <v>1.0602400000000001</v>
      </c>
      <c r="G144" s="1">
        <v>0.90527999999999997</v>
      </c>
      <c r="H144" s="1">
        <v>0.43371999999999999</v>
      </c>
      <c r="I144" s="1">
        <v>0.31913999999999998</v>
      </c>
      <c r="J144" s="1">
        <v>0.11090999999999999</v>
      </c>
      <c r="K144" s="1">
        <v>6.8220000000000003E-2</v>
      </c>
      <c r="L144" s="1">
        <v>0.99895</v>
      </c>
    </row>
    <row r="145" spans="1:12" x14ac:dyDescent="0.3">
      <c r="A145" s="1" t="s">
        <v>165</v>
      </c>
      <c r="B145" s="1" t="s">
        <v>91</v>
      </c>
      <c r="C145" s="1">
        <v>144</v>
      </c>
      <c r="D145" s="1">
        <v>3.8450000000000002</v>
      </c>
      <c r="E145" s="1">
        <v>3.6020000000000003E-2</v>
      </c>
      <c r="F145" s="1">
        <v>6.9400000000000003E-2</v>
      </c>
      <c r="G145" s="1">
        <v>0.77264999999999995</v>
      </c>
      <c r="H145" s="1">
        <v>0.29707</v>
      </c>
      <c r="I145" s="1">
        <v>0.47692000000000001</v>
      </c>
      <c r="J145" s="1">
        <v>0.15639</v>
      </c>
      <c r="K145" s="1">
        <v>0.19386999999999999</v>
      </c>
      <c r="L145" s="1">
        <v>1.8787700000000001</v>
      </c>
    </row>
    <row r="146" spans="1:12" x14ac:dyDescent="0.3">
      <c r="A146" s="1" t="s">
        <v>166</v>
      </c>
      <c r="B146" s="1" t="s">
        <v>41</v>
      </c>
      <c r="C146" s="1">
        <v>145</v>
      </c>
      <c r="D146" s="1">
        <v>3.819</v>
      </c>
      <c r="E146" s="1">
        <v>5.0689999999999999E-2</v>
      </c>
      <c r="F146" s="1">
        <v>0.46038000000000001</v>
      </c>
      <c r="G146" s="1">
        <v>0.62736000000000003</v>
      </c>
      <c r="H146" s="1">
        <v>0.61114000000000002</v>
      </c>
      <c r="I146" s="1">
        <v>0.66246000000000005</v>
      </c>
      <c r="J146" s="1">
        <v>7.2470000000000007E-2</v>
      </c>
      <c r="K146" s="1">
        <v>0.40359</v>
      </c>
      <c r="L146" s="1">
        <v>0.98194999999999999</v>
      </c>
    </row>
    <row r="147" spans="1:12" x14ac:dyDescent="0.3">
      <c r="A147" s="1" t="s">
        <v>167</v>
      </c>
      <c r="B147" s="1" t="s">
        <v>91</v>
      </c>
      <c r="C147" s="1">
        <v>146</v>
      </c>
      <c r="D147" s="1">
        <v>3.7810000000000001</v>
      </c>
      <c r="E147" s="1">
        <v>5.0610000000000002E-2</v>
      </c>
      <c r="F147" s="1">
        <v>0.28520000000000001</v>
      </c>
      <c r="G147" s="1">
        <v>1.00268</v>
      </c>
      <c r="H147" s="1">
        <v>0.38214999999999999</v>
      </c>
      <c r="I147" s="1">
        <v>0.32878000000000002</v>
      </c>
      <c r="J147" s="1">
        <v>5.747E-2</v>
      </c>
      <c r="K147" s="1">
        <v>0.34377000000000002</v>
      </c>
      <c r="L147" s="1">
        <v>1.38079</v>
      </c>
    </row>
    <row r="148" spans="1:12" x14ac:dyDescent="0.3">
      <c r="A148" s="1" t="s">
        <v>168</v>
      </c>
      <c r="B148" s="1" t="s">
        <v>91</v>
      </c>
      <c r="C148" s="1">
        <v>147</v>
      </c>
      <c r="D148" s="1">
        <v>3.681</v>
      </c>
      <c r="E148" s="1">
        <v>3.6330000000000001E-2</v>
      </c>
      <c r="F148" s="1">
        <v>0.20824000000000001</v>
      </c>
      <c r="G148" s="1">
        <v>0.66800999999999999</v>
      </c>
      <c r="H148" s="1">
        <v>0.46721000000000001</v>
      </c>
      <c r="I148" s="1">
        <v>0.19184000000000001</v>
      </c>
      <c r="J148" s="1">
        <v>8.1240000000000007E-2</v>
      </c>
      <c r="K148" s="1">
        <v>0.21332999999999999</v>
      </c>
      <c r="L148" s="1">
        <v>1.851</v>
      </c>
    </row>
    <row r="149" spans="1:12" x14ac:dyDescent="0.3">
      <c r="A149" s="1" t="s">
        <v>169</v>
      </c>
      <c r="B149" s="1" t="s">
        <v>91</v>
      </c>
      <c r="C149" s="1">
        <v>148</v>
      </c>
      <c r="D149" s="1">
        <v>3.6779999999999999</v>
      </c>
      <c r="E149" s="1">
        <v>6.1120000000000001E-2</v>
      </c>
      <c r="F149" s="1">
        <v>7.85E-2</v>
      </c>
      <c r="G149" s="1">
        <v>0</v>
      </c>
      <c r="H149" s="1">
        <v>6.6989999999999994E-2</v>
      </c>
      <c r="I149" s="1">
        <v>0.48879</v>
      </c>
      <c r="J149" s="1">
        <v>8.2890000000000005E-2</v>
      </c>
      <c r="K149" s="1">
        <v>0.23835000000000001</v>
      </c>
      <c r="L149" s="1">
        <v>2.7223000000000002</v>
      </c>
    </row>
    <row r="150" spans="1:12" x14ac:dyDescent="0.3">
      <c r="A150" s="1" t="s">
        <v>170</v>
      </c>
      <c r="B150" s="1" t="s">
        <v>91</v>
      </c>
      <c r="C150" s="1">
        <v>149</v>
      </c>
      <c r="D150" s="1">
        <v>3.6669999999999998</v>
      </c>
      <c r="E150" s="1">
        <v>3.8300000000000001E-2</v>
      </c>
      <c r="F150" s="1">
        <v>0.34193000000000001</v>
      </c>
      <c r="G150" s="1">
        <v>0.76061999999999996</v>
      </c>
      <c r="H150" s="1">
        <v>0.15010000000000001</v>
      </c>
      <c r="I150" s="1">
        <v>0.23501</v>
      </c>
      <c r="J150" s="1">
        <v>5.2690000000000001E-2</v>
      </c>
      <c r="K150" s="1">
        <v>0.18386</v>
      </c>
      <c r="L150" s="1">
        <v>1.94296</v>
      </c>
    </row>
    <row r="151" spans="1:12" x14ac:dyDescent="0.3">
      <c r="A151" s="1" t="s">
        <v>171</v>
      </c>
      <c r="B151" s="1" t="s">
        <v>91</v>
      </c>
      <c r="C151" s="1">
        <v>150</v>
      </c>
      <c r="D151" s="1">
        <v>3.6560000000000001</v>
      </c>
      <c r="E151" s="1">
        <v>3.5900000000000001E-2</v>
      </c>
      <c r="F151" s="1">
        <v>0.17416999999999999</v>
      </c>
      <c r="G151" s="1">
        <v>0.46475</v>
      </c>
      <c r="H151" s="1">
        <v>0.24009</v>
      </c>
      <c r="I151" s="1">
        <v>0.37724999999999997</v>
      </c>
      <c r="J151" s="1">
        <v>0.12139</v>
      </c>
      <c r="K151" s="1">
        <v>0.28656999999999999</v>
      </c>
      <c r="L151" s="1">
        <v>1.9917199999999999</v>
      </c>
    </row>
    <row r="152" spans="1:12" x14ac:dyDescent="0.3">
      <c r="A152" s="1" t="s">
        <v>172</v>
      </c>
      <c r="B152" s="1" t="s">
        <v>91</v>
      </c>
      <c r="C152" s="1">
        <v>151</v>
      </c>
      <c r="D152" s="1">
        <v>3.6549999999999998</v>
      </c>
      <c r="E152" s="1">
        <v>5.1409999999999997E-2</v>
      </c>
      <c r="F152" s="1">
        <v>0.46533999999999998</v>
      </c>
      <c r="G152" s="1">
        <v>0.77115</v>
      </c>
      <c r="H152" s="1">
        <v>0.15185000000000001</v>
      </c>
      <c r="I152" s="1">
        <v>0.46866000000000002</v>
      </c>
      <c r="J152" s="1">
        <v>0.17921999999999999</v>
      </c>
      <c r="K152" s="1">
        <v>0.20165</v>
      </c>
      <c r="L152" s="1">
        <v>1.41723</v>
      </c>
    </row>
    <row r="153" spans="1:12" x14ac:dyDescent="0.3">
      <c r="A153" s="1" t="s">
        <v>173</v>
      </c>
      <c r="B153" s="1" t="s">
        <v>91</v>
      </c>
      <c r="C153" s="1">
        <v>152</v>
      </c>
      <c r="D153" s="1">
        <v>3.5870000000000002</v>
      </c>
      <c r="E153" s="1">
        <v>4.3240000000000001E-2</v>
      </c>
      <c r="F153" s="1">
        <v>0.25812000000000002</v>
      </c>
      <c r="G153" s="1">
        <v>0.85187999999999997</v>
      </c>
      <c r="H153" s="1">
        <v>0.27124999999999999</v>
      </c>
      <c r="I153" s="1">
        <v>0.39493</v>
      </c>
      <c r="J153" s="1">
        <v>0.12831999999999999</v>
      </c>
      <c r="K153" s="1">
        <v>0.21747</v>
      </c>
      <c r="L153" s="1">
        <v>1.4649399999999999</v>
      </c>
    </row>
    <row r="154" spans="1:12" x14ac:dyDescent="0.3">
      <c r="A154" s="1" t="s">
        <v>174</v>
      </c>
      <c r="B154" s="1" t="s">
        <v>100</v>
      </c>
      <c r="C154" s="1">
        <v>153</v>
      </c>
      <c r="D154" s="1">
        <v>3.5750000000000002</v>
      </c>
      <c r="E154" s="1">
        <v>3.0839999999999999E-2</v>
      </c>
      <c r="F154" s="1">
        <v>0.31981999999999999</v>
      </c>
      <c r="G154" s="1">
        <v>0.30285000000000001</v>
      </c>
      <c r="H154" s="1">
        <v>0.30335000000000001</v>
      </c>
      <c r="I154" s="1">
        <v>0.23413999999999999</v>
      </c>
      <c r="J154" s="1">
        <v>9.7189999999999999E-2</v>
      </c>
      <c r="K154" s="1">
        <v>0.36509999999999998</v>
      </c>
      <c r="L154" s="1">
        <v>1.9520999999999999</v>
      </c>
    </row>
    <row r="155" spans="1:12" x14ac:dyDescent="0.3">
      <c r="A155" s="1" t="s">
        <v>175</v>
      </c>
      <c r="B155" s="1" t="s">
        <v>91</v>
      </c>
      <c r="C155" s="1">
        <v>154</v>
      </c>
      <c r="D155" s="1">
        <v>3.4649999999999999</v>
      </c>
      <c r="E155" s="1">
        <v>3.4639999999999997E-2</v>
      </c>
      <c r="F155" s="1">
        <v>0.22208</v>
      </c>
      <c r="G155" s="1">
        <v>0.77370000000000005</v>
      </c>
      <c r="H155" s="1">
        <v>0.42864000000000002</v>
      </c>
      <c r="I155" s="1">
        <v>0.59201000000000004</v>
      </c>
      <c r="J155" s="1">
        <v>0.55191000000000001</v>
      </c>
      <c r="K155" s="1">
        <v>0.22628000000000001</v>
      </c>
      <c r="L155" s="1">
        <v>0.67042000000000002</v>
      </c>
    </row>
    <row r="156" spans="1:12" x14ac:dyDescent="0.3">
      <c r="A156" s="1" t="s">
        <v>176</v>
      </c>
      <c r="B156" s="1" t="s">
        <v>91</v>
      </c>
      <c r="C156" s="1">
        <v>155</v>
      </c>
      <c r="D156" s="1">
        <v>3.34</v>
      </c>
      <c r="E156" s="1">
        <v>3.6560000000000002E-2</v>
      </c>
      <c r="F156" s="1">
        <v>0.28665000000000002</v>
      </c>
      <c r="G156" s="1">
        <v>0.35386000000000001</v>
      </c>
      <c r="H156" s="1">
        <v>0.31909999999999999</v>
      </c>
      <c r="I156" s="1">
        <v>0.48449999999999999</v>
      </c>
      <c r="J156" s="1">
        <v>8.0100000000000005E-2</v>
      </c>
      <c r="K156" s="1">
        <v>0.18260000000000001</v>
      </c>
      <c r="L156" s="1">
        <v>1.6332800000000001</v>
      </c>
    </row>
    <row r="157" spans="1:12" x14ac:dyDescent="0.3">
      <c r="A157" s="1" t="s">
        <v>177</v>
      </c>
      <c r="B157" s="1" t="s">
        <v>26</v>
      </c>
      <c r="C157" s="1">
        <v>156</v>
      </c>
      <c r="D157" s="1">
        <v>3.0059999999999998</v>
      </c>
      <c r="E157" s="1">
        <v>5.015E-2</v>
      </c>
      <c r="F157" s="1">
        <v>0.66320000000000001</v>
      </c>
      <c r="G157" s="1">
        <v>0.47488999999999998</v>
      </c>
      <c r="H157" s="1">
        <v>0.72192999999999996</v>
      </c>
      <c r="I157" s="1">
        <v>0.15684000000000001</v>
      </c>
      <c r="J157" s="1">
        <v>0.18906000000000001</v>
      </c>
      <c r="K157" s="1">
        <v>0.47178999999999999</v>
      </c>
      <c r="L157" s="1">
        <v>0.32857999999999998</v>
      </c>
    </row>
    <row r="158" spans="1:12" x14ac:dyDescent="0.3">
      <c r="A158" s="1" t="s">
        <v>178</v>
      </c>
      <c r="B158" s="1" t="s">
        <v>91</v>
      </c>
      <c r="C158" s="1">
        <v>157</v>
      </c>
      <c r="D158" s="1">
        <v>2.9049999999999998</v>
      </c>
      <c r="E158" s="1">
        <v>8.6580000000000004E-2</v>
      </c>
      <c r="F158" s="1">
        <v>1.5299999999999999E-2</v>
      </c>
      <c r="G158" s="1">
        <v>0.41587000000000002</v>
      </c>
      <c r="H158" s="1">
        <v>0.22395999999999999</v>
      </c>
      <c r="I158" s="1">
        <v>0.11849999999999999</v>
      </c>
      <c r="J158" s="1">
        <v>0.10062</v>
      </c>
      <c r="K158" s="1">
        <v>0.19727</v>
      </c>
      <c r="L158" s="1">
        <v>1.8330200000000001</v>
      </c>
    </row>
    <row r="159" spans="1:12" x14ac:dyDescent="0.3">
      <c r="A159" s="1" t="s">
        <v>179</v>
      </c>
      <c r="B159" s="1" t="s">
        <v>91</v>
      </c>
      <c r="C159" s="1">
        <v>158</v>
      </c>
      <c r="D159" s="1">
        <v>2.839</v>
      </c>
      <c r="E159" s="1">
        <v>6.7269999999999996E-2</v>
      </c>
      <c r="F159" s="1">
        <v>0.20868</v>
      </c>
      <c r="G159" s="1">
        <v>0.13994999999999999</v>
      </c>
      <c r="H159" s="1">
        <v>0.28443000000000002</v>
      </c>
      <c r="I159" s="1">
        <v>0.36453000000000002</v>
      </c>
      <c r="J159" s="1">
        <v>0.10731</v>
      </c>
      <c r="K159" s="1">
        <v>0.16681000000000001</v>
      </c>
      <c r="L159" s="1">
        <v>1.5672600000000001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F67D8-B379-4641-BD44-598266F8CFC9}">
  <dimension ref="A1:T32"/>
  <sheetViews>
    <sheetView topLeftCell="E1" zoomScale="102" workbookViewId="0">
      <selection activeCell="S1" sqref="S1:T11"/>
    </sheetView>
  </sheetViews>
  <sheetFormatPr defaultRowHeight="14.4" x14ac:dyDescent="0.3"/>
  <cols>
    <col min="1" max="1" width="17.88671875" bestFit="1" customWidth="1"/>
    <col min="2" max="2" width="21.6640625" bestFit="1" customWidth="1"/>
    <col min="3" max="3" width="4.33203125" customWidth="1"/>
    <col min="4" max="4" width="19" bestFit="1" customWidth="1"/>
    <col min="5" max="5" width="30.21875" bestFit="1" customWidth="1"/>
    <col min="6" max="6" width="7.77734375" customWidth="1"/>
  </cols>
  <sheetData>
    <row r="1" spans="1:20" x14ac:dyDescent="0.3">
      <c r="A1" s="5" t="s">
        <v>182</v>
      </c>
      <c r="B1" t="s">
        <v>181</v>
      </c>
      <c r="D1" s="5" t="s">
        <v>1</v>
      </c>
      <c r="E1" t="s">
        <v>184</v>
      </c>
      <c r="N1" s="8" t="s">
        <v>1</v>
      </c>
      <c r="O1" s="8" t="s">
        <v>184</v>
      </c>
      <c r="S1" s="8" t="s">
        <v>186</v>
      </c>
      <c r="T1" s="8" t="s">
        <v>185</v>
      </c>
    </row>
    <row r="2" spans="1:20" x14ac:dyDescent="0.3">
      <c r="A2" s="6" t="s">
        <v>24</v>
      </c>
      <c r="B2" s="7">
        <v>7.2839999999999998</v>
      </c>
      <c r="D2" s="6" t="s">
        <v>23</v>
      </c>
      <c r="E2" s="9">
        <v>7.2850000000000001</v>
      </c>
      <c r="N2" s="6" t="s">
        <v>23</v>
      </c>
      <c r="O2" s="9">
        <v>7.2850000000000001</v>
      </c>
      <c r="S2" s="6" t="s">
        <v>92</v>
      </c>
      <c r="T2" s="9">
        <v>1.3860399999999999</v>
      </c>
    </row>
    <row r="3" spans="1:20" x14ac:dyDescent="0.3">
      <c r="A3" s="6" t="s">
        <v>17</v>
      </c>
      <c r="B3" s="7">
        <v>7.4269999999999996</v>
      </c>
      <c r="D3" s="6" t="s">
        <v>49</v>
      </c>
      <c r="E3" s="9">
        <v>5.3329310344827583</v>
      </c>
      <c r="N3" s="6" t="s">
        <v>49</v>
      </c>
      <c r="O3" s="9">
        <v>5.3329310344827583</v>
      </c>
      <c r="S3" s="6" t="s">
        <v>58</v>
      </c>
      <c r="T3" s="9">
        <v>1.5542199999999999</v>
      </c>
    </row>
    <row r="4" spans="1:20" x14ac:dyDescent="0.3">
      <c r="A4" s="6" t="s">
        <v>15</v>
      </c>
      <c r="B4" s="7">
        <v>7.5270000000000001</v>
      </c>
      <c r="D4" s="6" t="s">
        <v>57</v>
      </c>
      <c r="E4" s="9">
        <v>5.6261666666666663</v>
      </c>
      <c r="N4" s="6" t="s">
        <v>57</v>
      </c>
      <c r="O4" s="9">
        <v>5.6261666666666663</v>
      </c>
      <c r="S4" s="6" t="s">
        <v>33</v>
      </c>
      <c r="T4" s="9">
        <v>1.5639099999999999</v>
      </c>
    </row>
    <row r="5" spans="1:20" x14ac:dyDescent="0.3">
      <c r="A5" s="6" t="s">
        <v>19</v>
      </c>
      <c r="B5" s="7">
        <v>7.4059999999999997</v>
      </c>
      <c r="D5" s="6" t="s">
        <v>28</v>
      </c>
      <c r="E5" s="9">
        <v>6.1446818181818195</v>
      </c>
      <c r="N5" s="6" t="s">
        <v>28</v>
      </c>
      <c r="O5" s="9">
        <v>6.1446818181818195</v>
      </c>
      <c r="S5" s="6" t="s">
        <v>16</v>
      </c>
      <c r="T5" s="9">
        <v>1.4590000000000001</v>
      </c>
    </row>
    <row r="6" spans="1:20" x14ac:dyDescent="0.3">
      <c r="A6" s="6" t="s">
        <v>14</v>
      </c>
      <c r="B6" s="7">
        <v>7.5609999999999999</v>
      </c>
      <c r="D6" s="6" t="s">
        <v>26</v>
      </c>
      <c r="E6" s="9">
        <v>5.4068999999999994</v>
      </c>
      <c r="N6" s="6" t="s">
        <v>26</v>
      </c>
      <c r="O6" s="9">
        <v>5.4068999999999994</v>
      </c>
      <c r="S6" s="6" t="s">
        <v>45</v>
      </c>
      <c r="T6" s="9">
        <v>1.69042</v>
      </c>
    </row>
    <row r="7" spans="1:20" x14ac:dyDescent="0.3">
      <c r="A7" s="6" t="s">
        <v>20</v>
      </c>
      <c r="B7" s="7">
        <v>7.3780000000000001</v>
      </c>
      <c r="D7" s="6" t="s">
        <v>18</v>
      </c>
      <c r="E7" s="9">
        <v>7.2729999999999997</v>
      </c>
      <c r="N7" s="6" t="s">
        <v>18</v>
      </c>
      <c r="O7" s="9">
        <v>7.2729999999999997</v>
      </c>
      <c r="S7" s="6" t="s">
        <v>53</v>
      </c>
      <c r="T7" s="9">
        <v>1.39541</v>
      </c>
    </row>
    <row r="8" spans="1:20" x14ac:dyDescent="0.3">
      <c r="A8" s="6" t="s">
        <v>22</v>
      </c>
      <c r="B8" s="7">
        <v>7.2859999999999996</v>
      </c>
      <c r="D8" s="6" t="s">
        <v>41</v>
      </c>
      <c r="E8" s="9">
        <v>5.3174444444444449</v>
      </c>
      <c r="N8" s="6" t="s">
        <v>41</v>
      </c>
      <c r="O8" s="9">
        <v>5.3174444444444449</v>
      </c>
      <c r="S8" s="6" t="s">
        <v>40</v>
      </c>
      <c r="T8" s="9">
        <v>1.52186</v>
      </c>
    </row>
    <row r="9" spans="1:20" x14ac:dyDescent="0.3">
      <c r="A9" s="6" t="s">
        <v>16</v>
      </c>
      <c r="B9" s="7">
        <v>7.5220000000000002</v>
      </c>
      <c r="D9" s="6" t="s">
        <v>100</v>
      </c>
      <c r="E9" s="9">
        <v>4.580857142857143</v>
      </c>
      <c r="N9" s="6" t="s">
        <v>100</v>
      </c>
      <c r="O9" s="9">
        <v>4.580857142857143</v>
      </c>
      <c r="S9" s="6" t="s">
        <v>12</v>
      </c>
      <c r="T9" s="9">
        <v>1.3965099999999999</v>
      </c>
    </row>
    <row r="10" spans="1:20" x14ac:dyDescent="0.3">
      <c r="A10" s="6" t="s">
        <v>21</v>
      </c>
      <c r="B10" s="7">
        <v>7.3639999999999999</v>
      </c>
      <c r="D10" s="6" t="s">
        <v>91</v>
      </c>
      <c r="E10" s="9">
        <v>4.2028000000000008</v>
      </c>
      <c r="N10" s="6" t="s">
        <v>91</v>
      </c>
      <c r="O10" s="9">
        <v>4.2028000000000008</v>
      </c>
      <c r="S10" s="6" t="s">
        <v>36</v>
      </c>
      <c r="T10" s="9">
        <v>1.42727</v>
      </c>
    </row>
    <row r="11" spans="1:20" x14ac:dyDescent="0.3">
      <c r="A11" s="6" t="s">
        <v>12</v>
      </c>
      <c r="B11" s="7">
        <v>7.5869999999999997</v>
      </c>
      <c r="D11" s="6" t="s">
        <v>13</v>
      </c>
      <c r="E11" s="9">
        <v>6.6896190476190478</v>
      </c>
      <c r="N11" s="6" t="s">
        <v>13</v>
      </c>
      <c r="O11" s="9">
        <v>6.6896190476190478</v>
      </c>
      <c r="S11" s="6" t="s">
        <v>31</v>
      </c>
      <c r="T11" s="9">
        <v>1.3945099999999999</v>
      </c>
    </row>
    <row r="12" spans="1:20" x14ac:dyDescent="0.3">
      <c r="A12" s="6" t="s">
        <v>180</v>
      </c>
      <c r="B12" s="7">
        <v>74.341999999999999</v>
      </c>
      <c r="D12" s="6" t="s">
        <v>180</v>
      </c>
      <c r="E12" s="9">
        <v>5.3757341772151923</v>
      </c>
    </row>
    <row r="14" spans="1:20" x14ac:dyDescent="0.3">
      <c r="A14" s="5" t="s">
        <v>183</v>
      </c>
      <c r="B14" t="s">
        <v>181</v>
      </c>
      <c r="D14" s="5" t="s">
        <v>186</v>
      </c>
      <c r="E14" t="s">
        <v>185</v>
      </c>
    </row>
    <row r="15" spans="1:20" x14ac:dyDescent="0.3">
      <c r="A15" s="6" t="s">
        <v>174</v>
      </c>
      <c r="B15" s="7">
        <v>3.5750000000000002</v>
      </c>
      <c r="D15" s="6" t="s">
        <v>92</v>
      </c>
      <c r="E15" s="9">
        <v>1.3860399999999999</v>
      </c>
    </row>
    <row r="16" spans="1:20" x14ac:dyDescent="0.3">
      <c r="A16" s="6" t="s">
        <v>176</v>
      </c>
      <c r="B16" s="7">
        <v>3.34</v>
      </c>
      <c r="D16" s="6" t="s">
        <v>58</v>
      </c>
      <c r="E16" s="9">
        <v>1.5542199999999999</v>
      </c>
    </row>
    <row r="17" spans="1:5" x14ac:dyDescent="0.3">
      <c r="A17" s="6" t="s">
        <v>173</v>
      </c>
      <c r="B17" s="7">
        <v>3.5870000000000002</v>
      </c>
      <c r="D17" s="6" t="s">
        <v>33</v>
      </c>
      <c r="E17" s="9">
        <v>1.5639099999999999</v>
      </c>
    </row>
    <row r="18" spans="1:5" x14ac:dyDescent="0.3">
      <c r="A18" s="6" t="s">
        <v>178</v>
      </c>
      <c r="B18" s="7">
        <v>2.9049999999999998</v>
      </c>
      <c r="D18" s="6" t="s">
        <v>16</v>
      </c>
      <c r="E18" s="9">
        <v>1.4590000000000001</v>
      </c>
    </row>
    <row r="19" spans="1:5" x14ac:dyDescent="0.3">
      <c r="A19" s="6" t="s">
        <v>170</v>
      </c>
      <c r="B19" s="7">
        <v>3.6669999999999998</v>
      </c>
      <c r="D19" s="6" t="s">
        <v>45</v>
      </c>
      <c r="E19" s="9">
        <v>1.69042</v>
      </c>
    </row>
    <row r="20" spans="1:5" x14ac:dyDescent="0.3">
      <c r="A20" s="6" t="s">
        <v>171</v>
      </c>
      <c r="B20" s="7">
        <v>3.6560000000000001</v>
      </c>
      <c r="D20" s="6" t="s">
        <v>53</v>
      </c>
      <c r="E20" s="9">
        <v>1.39541</v>
      </c>
    </row>
    <row r="21" spans="1:5" x14ac:dyDescent="0.3">
      <c r="A21" s="6" t="s">
        <v>172</v>
      </c>
      <c r="B21" s="7">
        <v>3.6549999999999998</v>
      </c>
      <c r="D21" s="6" t="s">
        <v>40</v>
      </c>
      <c r="E21" s="9">
        <v>1.52186</v>
      </c>
    </row>
    <row r="22" spans="1:5" x14ac:dyDescent="0.3">
      <c r="A22" s="6" t="s">
        <v>175</v>
      </c>
      <c r="B22" s="7">
        <v>3.4649999999999999</v>
      </c>
      <c r="D22" s="6" t="s">
        <v>12</v>
      </c>
      <c r="E22" s="9">
        <v>1.3965099999999999</v>
      </c>
    </row>
    <row r="23" spans="1:5" x14ac:dyDescent="0.3">
      <c r="A23" s="6" t="s">
        <v>177</v>
      </c>
      <c r="B23" s="7">
        <v>3.0059999999999998</v>
      </c>
      <c r="D23" s="6" t="s">
        <v>36</v>
      </c>
      <c r="E23" s="9">
        <v>1.42727</v>
      </c>
    </row>
    <row r="24" spans="1:5" x14ac:dyDescent="0.3">
      <c r="A24" s="6" t="s">
        <v>179</v>
      </c>
      <c r="B24" s="7">
        <v>2.839</v>
      </c>
      <c r="D24" s="6" t="s">
        <v>31</v>
      </c>
      <c r="E24" s="9">
        <v>1.3945099999999999</v>
      </c>
    </row>
    <row r="25" spans="1:5" x14ac:dyDescent="0.3">
      <c r="A25" s="6" t="s">
        <v>180</v>
      </c>
      <c r="B25" s="7">
        <v>33.695</v>
      </c>
      <c r="D25" s="6" t="s">
        <v>180</v>
      </c>
      <c r="E25" s="9">
        <v>14.789149999999999</v>
      </c>
    </row>
    <row r="27" spans="1:5" x14ac:dyDescent="0.3">
      <c r="D27" s="9">
        <f>CORREL(Data!D:D, Data!F:F)</f>
        <v>0.7809655268660215</v>
      </c>
    </row>
    <row r="28" spans="1:5" x14ac:dyDescent="0.3">
      <c r="B28" t="s">
        <v>189</v>
      </c>
      <c r="D28" s="6" t="s">
        <v>188</v>
      </c>
    </row>
    <row r="29" spans="1:5" x14ac:dyDescent="0.3">
      <c r="B29" s="9">
        <f>AVERAGE(Data!D:D)</f>
        <v>5.3757341772151905</v>
      </c>
      <c r="D29" s="9">
        <f>CORREL(Data!D:D, Data!H:H)</f>
        <v>0.72419959510507015</v>
      </c>
    </row>
    <row r="30" spans="1:5" x14ac:dyDescent="0.3">
      <c r="D30" t="s">
        <v>187</v>
      </c>
    </row>
    <row r="31" spans="1:5" x14ac:dyDescent="0.3">
      <c r="D31" s="9">
        <f>CORREL(Data!D:D, Data!G:G)</f>
        <v>0.74060519723678497</v>
      </c>
    </row>
    <row r="32" spans="1:5" x14ac:dyDescent="0.3">
      <c r="D32" t="s">
        <v>190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236F1-7569-44B2-8E15-4F44E66C1131}">
  <dimension ref="A1:AF29"/>
  <sheetViews>
    <sheetView tabSelected="1" workbookViewId="0">
      <selection sqref="A1:AF29"/>
    </sheetView>
  </sheetViews>
  <sheetFormatPr defaultRowHeight="14.4" x14ac:dyDescent="0.3"/>
  <sheetData>
    <row r="1" spans="1:32" x14ac:dyDescent="0.3">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row>
    <row r="2" spans="1:32" x14ac:dyDescent="0.3">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row>
    <row r="3" spans="1:32" x14ac:dyDescent="0.3">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x14ac:dyDescent="0.3">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x14ac:dyDescent="0.3">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x14ac:dyDescent="0.3">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row>
    <row r="8" spans="1:32" x14ac:dyDescent="0.3">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row>
    <row r="9" spans="1:32"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spans="1:32" x14ac:dyDescent="0.3">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spans="1:32" x14ac:dyDescent="0.3">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spans="1:32" x14ac:dyDescent="0.3">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sheetData>
  <mergeCells count="1">
    <mergeCell ref="A1:AF29"/>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518674-4AF4-472B-8A62-0F5BF3B9E4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Data</vt:lpstr>
      <vt:lpstr>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Viswakarma</dc:creator>
  <cp:lastModifiedBy>Aayush Viswakarma</cp:lastModifiedBy>
  <dcterms:created xsi:type="dcterms:W3CDTF">2024-11-21T11:57:38Z</dcterms:created>
  <dcterms:modified xsi:type="dcterms:W3CDTF">2024-11-21T23:23:35Z</dcterms:modified>
</cp:coreProperties>
</file>