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agml1\Dropbox\Dropbox\AB Directivos\Uniline\Cursos Para Escuela al Revés\Curso Excel Escuela Al Revés\Capitulo 3\2-. Videos y teoría\"/>
    </mc:Choice>
  </mc:AlternateContent>
  <xr:revisionPtr revIDLastSave="0" documentId="13_ncr:1_{E38F637D-53A0-4830-BCA5-95C5B723AFD1}" xr6:coauthVersionLast="44" xr6:coauthVersionMax="44" xr10:uidLastSave="{00000000-0000-0000-0000-000000000000}"/>
  <bookViews>
    <workbookView xWindow="-108" yWindow="-108" windowWidth="23256" windowHeight="12576" activeTab="3" xr2:uid="{00000000-000D-0000-FFFF-FFFF00000000}"/>
  </bookViews>
  <sheets>
    <sheet name="BUSCARV" sheetId="2" r:id="rId1"/>
    <sheet name="BUSCAR V" sheetId="3" r:id="rId2"/>
    <sheet name="BUSCAR EN TABLAS" sheetId="4" r:id="rId3"/>
    <sheet name="BUSCARV Y COINCIDIR" sheetId="5" r:id="rId4"/>
    <sheet name="BUSCARV APROX." sheetId="6" r:id="rId5"/>
    <sheet name="Indice y Coincidir" sheetId="8" r:id="rId6"/>
  </sheets>
  <definedNames>
    <definedName name="_xlnm._FilterDatabase" localSheetId="5" hidden="1">'Indice y Coincidir'!$A$11:$L$853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8" l="1"/>
  <c r="G20" i="8"/>
  <c r="G21" i="8"/>
  <c r="G22" i="8"/>
  <c r="G23" i="8"/>
  <c r="G24" i="8"/>
  <c r="G26" i="8"/>
  <c r="G28" i="8"/>
  <c r="G29" i="8"/>
  <c r="G30" i="8"/>
  <c r="G31" i="8"/>
  <c r="G32" i="8"/>
  <c r="G33" i="8"/>
  <c r="G34" i="8"/>
  <c r="G35" i="8"/>
  <c r="G36" i="8"/>
  <c r="G37" i="8"/>
  <c r="G40" i="8"/>
  <c r="G41" i="8"/>
  <c r="G42" i="8"/>
  <c r="G43" i="8"/>
  <c r="G44" i="8"/>
  <c r="G45" i="8"/>
  <c r="G46" i="8"/>
  <c r="G49" i="8"/>
  <c r="G50" i="8"/>
  <c r="G51" i="8"/>
  <c r="G52" i="8"/>
  <c r="G53" i="8"/>
  <c r="G54" i="8"/>
  <c r="G55" i="8"/>
  <c r="G56" i="8"/>
  <c r="G57" i="8"/>
  <c r="G59" i="8"/>
  <c r="G61" i="8"/>
  <c r="G62" i="8"/>
  <c r="G65" i="8"/>
  <c r="G66" i="8"/>
  <c r="G67" i="8"/>
  <c r="G68" i="8"/>
  <c r="G69" i="8"/>
  <c r="G70" i="8"/>
  <c r="G71" i="8"/>
  <c r="G72" i="8"/>
  <c r="G73" i="8"/>
  <c r="G74" i="8"/>
  <c r="G77" i="8"/>
  <c r="G78" i="8"/>
  <c r="G79" i="8"/>
  <c r="G80" i="8"/>
  <c r="G81" i="8"/>
  <c r="G82" i="8"/>
  <c r="G83" i="8"/>
  <c r="G84" i="8"/>
  <c r="G85" i="8"/>
  <c r="G88" i="8"/>
  <c r="G89"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I14" i="5"/>
  <c r="I15" i="5"/>
  <c r="I16" i="5"/>
  <c r="I17" i="5"/>
  <c r="I18" i="5"/>
  <c r="I19" i="5"/>
  <c r="I20" i="5"/>
  <c r="I21" i="5"/>
  <c r="I22" i="5"/>
  <c r="I13" i="5"/>
  <c r="F327" i="8" l="1"/>
  <c r="F486" i="8"/>
  <c r="F530" i="8"/>
  <c r="F495" i="8"/>
  <c r="F415" i="8"/>
  <c r="F367" i="8"/>
  <c r="F686" i="8"/>
  <c r="F562" i="8"/>
  <c r="F614" i="8"/>
  <c r="F582" i="8"/>
  <c r="F494" i="8"/>
  <c r="F446" i="8"/>
  <c r="F366"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F781" i="8"/>
  <c r="F780" i="8"/>
  <c r="F779" i="8"/>
  <c r="F778" i="8"/>
  <c r="F777" i="8"/>
  <c r="F776" i="8"/>
  <c r="F775" i="8"/>
  <c r="F774" i="8"/>
  <c r="F773" i="8"/>
  <c r="F772" i="8"/>
  <c r="F771" i="8"/>
  <c r="F770" i="8"/>
  <c r="F769" i="8"/>
  <c r="F768" i="8"/>
  <c r="F767" i="8"/>
  <c r="F766" i="8"/>
  <c r="F765" i="8"/>
  <c r="F764" i="8"/>
  <c r="F763" i="8"/>
  <c r="F762" i="8"/>
  <c r="F761" i="8"/>
  <c r="F760" i="8"/>
  <c r="F759" i="8"/>
  <c r="F758" i="8"/>
  <c r="F757" i="8"/>
  <c r="F756" i="8"/>
  <c r="F755" i="8"/>
  <c r="F754" i="8"/>
  <c r="F753" i="8"/>
  <c r="F752" i="8"/>
  <c r="F751" i="8"/>
  <c r="F750" i="8"/>
  <c r="F749" i="8"/>
  <c r="F748" i="8"/>
  <c r="F747" i="8"/>
  <c r="F746" i="8"/>
  <c r="F745" i="8"/>
  <c r="F744" i="8"/>
  <c r="F743" i="8"/>
  <c r="F742" i="8"/>
  <c r="F741" i="8"/>
  <c r="F740" i="8"/>
  <c r="F739" i="8"/>
  <c r="F738" i="8"/>
  <c r="F737" i="8"/>
  <c r="F736" i="8"/>
  <c r="F735" i="8"/>
  <c r="F734" i="8"/>
  <c r="F733" i="8"/>
  <c r="F732" i="8"/>
  <c r="F731" i="8"/>
  <c r="F730" i="8"/>
  <c r="F729" i="8"/>
  <c r="F728" i="8"/>
  <c r="F727" i="8"/>
  <c r="F726" i="8"/>
  <c r="F725" i="8"/>
  <c r="F724" i="8"/>
  <c r="F723" i="8"/>
  <c r="F722" i="8"/>
  <c r="F721" i="8"/>
  <c r="F720" i="8"/>
  <c r="F719" i="8"/>
  <c r="F718" i="8"/>
  <c r="F717" i="8"/>
  <c r="F716" i="8"/>
  <c r="F715" i="8"/>
  <c r="F714" i="8"/>
  <c r="F713" i="8"/>
  <c r="F712" i="8"/>
  <c r="F711" i="8"/>
  <c r="F710" i="8"/>
  <c r="F709" i="8"/>
  <c r="F708" i="8"/>
  <c r="F707" i="8"/>
  <c r="F706" i="8"/>
  <c r="F705" i="8"/>
  <c r="F704" i="8"/>
  <c r="F703" i="8"/>
  <c r="F702" i="8"/>
  <c r="F701" i="8"/>
  <c r="F700" i="8"/>
  <c r="F699" i="8"/>
  <c r="F698" i="8"/>
  <c r="F697" i="8"/>
  <c r="F696" i="8"/>
  <c r="F695" i="8"/>
  <c r="F694" i="8"/>
  <c r="F693" i="8"/>
  <c r="F692" i="8"/>
  <c r="F691" i="8"/>
  <c r="F690" i="8"/>
  <c r="F689" i="8"/>
  <c r="F688" i="8"/>
  <c r="F687" i="8"/>
  <c r="F685" i="8"/>
  <c r="F684" i="8"/>
  <c r="F683" i="8"/>
  <c r="F682" i="8"/>
  <c r="F681" i="8"/>
  <c r="F680" i="8"/>
  <c r="F679" i="8"/>
  <c r="F678" i="8"/>
  <c r="F677" i="8"/>
  <c r="F676" i="8"/>
  <c r="F675" i="8"/>
  <c r="F674" i="8"/>
  <c r="F673" i="8"/>
  <c r="F672" i="8"/>
  <c r="F671" i="8"/>
  <c r="F670" i="8"/>
  <c r="F669" i="8"/>
  <c r="F668" i="8"/>
  <c r="F667" i="8"/>
  <c r="F666" i="8"/>
  <c r="F665" i="8"/>
  <c r="F664" i="8"/>
  <c r="F663" i="8"/>
  <c r="F662" i="8"/>
  <c r="F661" i="8"/>
  <c r="F660" i="8"/>
  <c r="F659" i="8"/>
  <c r="F658" i="8"/>
  <c r="F657" i="8"/>
  <c r="F656" i="8"/>
  <c r="F655" i="8"/>
  <c r="F654" i="8"/>
  <c r="F653" i="8"/>
  <c r="F652" i="8"/>
  <c r="F651" i="8"/>
  <c r="F650" i="8"/>
  <c r="F649" i="8"/>
  <c r="F648" i="8"/>
  <c r="F647" i="8"/>
  <c r="F646" i="8"/>
  <c r="F645" i="8"/>
  <c r="F644" i="8"/>
  <c r="F643" i="8"/>
  <c r="F642" i="8"/>
  <c r="F641" i="8"/>
  <c r="F640" i="8"/>
  <c r="F639" i="8"/>
  <c r="F638" i="8"/>
  <c r="F637" i="8"/>
  <c r="F636" i="8"/>
  <c r="F635" i="8"/>
  <c r="F634" i="8"/>
  <c r="F633" i="8"/>
  <c r="F632" i="8"/>
  <c r="F631" i="8"/>
  <c r="F630" i="8"/>
  <c r="F629" i="8"/>
  <c r="F628" i="8"/>
  <c r="F627" i="8"/>
  <c r="F626" i="8"/>
  <c r="F625" i="8"/>
  <c r="F624" i="8"/>
  <c r="F623" i="8"/>
  <c r="F622" i="8"/>
  <c r="F621" i="8"/>
  <c r="F620" i="8"/>
  <c r="F619" i="8"/>
  <c r="F618" i="8"/>
  <c r="F617" i="8"/>
  <c r="F616" i="8"/>
  <c r="F615" i="8"/>
  <c r="F613" i="8"/>
  <c r="F612" i="8"/>
  <c r="F611" i="8"/>
  <c r="F610" i="8"/>
  <c r="F609" i="8"/>
  <c r="F608" i="8"/>
  <c r="F607" i="8"/>
  <c r="F606" i="8"/>
  <c r="F605" i="8"/>
  <c r="F604" i="8"/>
  <c r="F603" i="8"/>
  <c r="F602" i="8"/>
  <c r="F601" i="8"/>
  <c r="F600" i="8"/>
  <c r="F599" i="8"/>
  <c r="F598" i="8"/>
  <c r="F597" i="8"/>
  <c r="F596" i="8"/>
  <c r="F595" i="8"/>
  <c r="F594" i="8"/>
  <c r="F593" i="8"/>
  <c r="F592" i="8"/>
  <c r="F591" i="8"/>
  <c r="F590" i="8"/>
  <c r="F589" i="8"/>
  <c r="F588" i="8"/>
  <c r="F587" i="8"/>
  <c r="F586" i="8"/>
  <c r="F585" i="8"/>
  <c r="F584" i="8"/>
  <c r="F583" i="8"/>
  <c r="F581" i="8"/>
  <c r="F580" i="8"/>
  <c r="F579" i="8"/>
  <c r="F578" i="8"/>
  <c r="F577" i="8"/>
  <c r="F576" i="8"/>
  <c r="F575" i="8"/>
  <c r="F574" i="8"/>
  <c r="F573" i="8"/>
  <c r="F572" i="8"/>
  <c r="F571" i="8"/>
  <c r="F570" i="8"/>
  <c r="F569" i="8"/>
  <c r="F568" i="8"/>
  <c r="F567" i="8"/>
  <c r="F566" i="8"/>
  <c r="F565" i="8"/>
  <c r="F564" i="8"/>
  <c r="F563" i="8"/>
  <c r="F561" i="8"/>
  <c r="F560" i="8"/>
  <c r="F559" i="8"/>
  <c r="F558" i="8"/>
  <c r="F557" i="8"/>
  <c r="F556" i="8"/>
  <c r="F555" i="8"/>
  <c r="F554" i="8"/>
  <c r="F553" i="8"/>
  <c r="F552" i="8"/>
  <c r="F551" i="8"/>
  <c r="F550" i="8"/>
  <c r="F549" i="8"/>
  <c r="F548" i="8"/>
  <c r="F547" i="8"/>
  <c r="F546" i="8"/>
  <c r="F545" i="8"/>
  <c r="F544" i="8"/>
  <c r="F543" i="8"/>
  <c r="F542" i="8"/>
  <c r="F541" i="8"/>
  <c r="F540" i="8"/>
  <c r="F539" i="8"/>
  <c r="F538" i="8"/>
  <c r="F537" i="8"/>
  <c r="F536" i="8"/>
  <c r="F535" i="8"/>
  <c r="F534" i="8"/>
  <c r="F533" i="8"/>
  <c r="F532" i="8"/>
  <c r="F531" i="8"/>
  <c r="F529" i="8"/>
  <c r="F528" i="8"/>
  <c r="F527" i="8"/>
  <c r="F526" i="8"/>
  <c r="F525" i="8"/>
  <c r="F524" i="8"/>
  <c r="F523" i="8"/>
  <c r="F522" i="8"/>
  <c r="F521" i="8"/>
  <c r="F520" i="8"/>
  <c r="F519" i="8"/>
  <c r="F518" i="8"/>
  <c r="F517" i="8"/>
  <c r="F516" i="8"/>
  <c r="F515" i="8"/>
  <c r="F514" i="8"/>
  <c r="F513" i="8"/>
  <c r="F512" i="8"/>
  <c r="F511" i="8"/>
  <c r="F510" i="8"/>
  <c r="F509" i="8"/>
  <c r="F508" i="8"/>
  <c r="F507" i="8"/>
  <c r="F506" i="8"/>
  <c r="F505" i="8"/>
  <c r="F504" i="8"/>
  <c r="F503" i="8"/>
  <c r="F502" i="8"/>
  <c r="F501" i="8"/>
  <c r="F500" i="8"/>
  <c r="F499" i="8"/>
  <c r="F498" i="8"/>
  <c r="F497" i="8"/>
  <c r="F496" i="8"/>
  <c r="F493" i="8"/>
  <c r="F492" i="8"/>
  <c r="F491" i="8"/>
  <c r="F490" i="8"/>
  <c r="F489" i="8"/>
  <c r="F488" i="8"/>
  <c r="F487" i="8"/>
  <c r="F485" i="8"/>
  <c r="F484" i="8"/>
  <c r="F483" i="8"/>
  <c r="F482" i="8"/>
  <c r="F481" i="8"/>
  <c r="F480" i="8"/>
  <c r="F479" i="8"/>
  <c r="F478" i="8"/>
  <c r="F477" i="8"/>
  <c r="F476" i="8"/>
  <c r="F475" i="8"/>
  <c r="F474" i="8"/>
  <c r="F473" i="8"/>
  <c r="F472" i="8"/>
  <c r="F471" i="8"/>
  <c r="F470" i="8"/>
  <c r="F469" i="8"/>
  <c r="F468" i="8"/>
  <c r="F467" i="8"/>
  <c r="F466" i="8"/>
  <c r="F465" i="8"/>
  <c r="F464" i="8"/>
  <c r="F463" i="8"/>
  <c r="F462" i="8"/>
  <c r="F461" i="8"/>
  <c r="F460" i="8"/>
  <c r="F459" i="8"/>
  <c r="F458" i="8"/>
  <c r="F457" i="8"/>
  <c r="F456" i="8"/>
  <c r="F455" i="8"/>
  <c r="F454" i="8"/>
  <c r="F453" i="8"/>
  <c r="F452" i="8"/>
  <c r="F451" i="8"/>
  <c r="F450" i="8"/>
  <c r="F449" i="8"/>
  <c r="F448" i="8"/>
  <c r="F447" i="8"/>
  <c r="F445" i="8"/>
  <c r="F444" i="8"/>
  <c r="F443" i="8"/>
  <c r="F442" i="8"/>
  <c r="F441" i="8"/>
  <c r="F440" i="8"/>
  <c r="F439" i="8"/>
  <c r="F438" i="8"/>
  <c r="F437" i="8"/>
  <c r="F436" i="8"/>
  <c r="F435" i="8"/>
  <c r="F434" i="8"/>
  <c r="F433" i="8"/>
  <c r="F432" i="8"/>
  <c r="F431" i="8"/>
  <c r="F430" i="8"/>
  <c r="F429" i="8"/>
  <c r="F428" i="8"/>
  <c r="F427" i="8"/>
  <c r="F426" i="8"/>
  <c r="F425" i="8"/>
  <c r="F424" i="8"/>
  <c r="F423" i="8"/>
  <c r="F422" i="8"/>
  <c r="F421" i="8"/>
  <c r="F420" i="8"/>
  <c r="F419" i="8"/>
  <c r="F418" i="8"/>
  <c r="F417" i="8"/>
  <c r="F416" i="8"/>
  <c r="F414" i="8"/>
  <c r="F413" i="8"/>
  <c r="F412" i="8"/>
  <c r="F411" i="8"/>
  <c r="F410" i="8"/>
  <c r="F409" i="8"/>
  <c r="F408" i="8"/>
  <c r="F407" i="8"/>
  <c r="F406" i="8"/>
  <c r="F405" i="8"/>
  <c r="F404" i="8"/>
  <c r="F403" i="8"/>
  <c r="F402" i="8"/>
  <c r="F401" i="8"/>
  <c r="F400" i="8"/>
  <c r="F399" i="8"/>
  <c r="F398" i="8"/>
  <c r="F397" i="8"/>
  <c r="F396" i="8"/>
  <c r="F395" i="8"/>
  <c r="F394" i="8"/>
  <c r="F393" i="8"/>
  <c r="F392" i="8"/>
  <c r="F391" i="8"/>
  <c r="F390" i="8"/>
  <c r="F389" i="8"/>
  <c r="F388" i="8"/>
  <c r="F387" i="8"/>
  <c r="F386" i="8"/>
  <c r="F385" i="8"/>
  <c r="F384" i="8"/>
  <c r="F383" i="8"/>
  <c r="F382" i="8"/>
  <c r="F381" i="8"/>
  <c r="F380" i="8"/>
  <c r="F379" i="8"/>
  <c r="F378" i="8"/>
  <c r="F377" i="8"/>
  <c r="F376" i="8"/>
  <c r="F375" i="8"/>
  <c r="F374" i="8"/>
  <c r="F373" i="8"/>
  <c r="F372" i="8"/>
  <c r="F371" i="8"/>
  <c r="F370" i="8"/>
  <c r="F369" i="8"/>
  <c r="F368" i="8"/>
  <c r="F365" i="8"/>
  <c r="F364" i="8"/>
  <c r="F363" i="8"/>
  <c r="F362" i="8"/>
  <c r="F361" i="8"/>
  <c r="F360" i="8"/>
  <c r="F359" i="8"/>
  <c r="F358" i="8"/>
  <c r="F357" i="8"/>
  <c r="F356" i="8"/>
  <c r="F355" i="8"/>
  <c r="F354" i="8"/>
  <c r="F353" i="8"/>
  <c r="F352" i="8"/>
  <c r="F351" i="8"/>
  <c r="F350" i="8"/>
  <c r="F349" i="8"/>
  <c r="F348" i="8"/>
  <c r="F347" i="8"/>
  <c r="F346" i="8"/>
  <c r="F345" i="8"/>
  <c r="F344" i="8"/>
  <c r="F343" i="8"/>
  <c r="F342" i="8"/>
  <c r="F341" i="8"/>
  <c r="F340" i="8"/>
  <c r="F339" i="8"/>
  <c r="F338" i="8"/>
  <c r="F337" i="8"/>
  <c r="F336" i="8"/>
  <c r="F335" i="8"/>
  <c r="F334" i="8"/>
  <c r="F333" i="8"/>
  <c r="F332" i="8"/>
  <c r="F331" i="8"/>
  <c r="F330" i="8"/>
  <c r="F329" i="8"/>
  <c r="F328"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L129" i="8"/>
  <c r="F129" i="8"/>
  <c r="L128" i="8"/>
  <c r="F128" i="8"/>
  <c r="L127" i="8"/>
  <c r="F127" i="8"/>
  <c r="L126" i="8"/>
  <c r="F126" i="8"/>
  <c r="L125" i="8"/>
  <c r="F125" i="8"/>
  <c r="L124" i="8"/>
  <c r="F124" i="8"/>
  <c r="L123" i="8"/>
  <c r="F123" i="8"/>
  <c r="L122" i="8"/>
  <c r="F122" i="8"/>
  <c r="L121" i="8"/>
  <c r="F121" i="8"/>
  <c r="L120" i="8"/>
  <c r="F120" i="8"/>
  <c r="L119" i="8"/>
  <c r="F119" i="8"/>
  <c r="L118" i="8"/>
  <c r="F118" i="8"/>
  <c r="L117" i="8"/>
  <c r="F117" i="8"/>
  <c r="L116" i="8"/>
  <c r="F116" i="8"/>
  <c r="L115" i="8"/>
  <c r="F115" i="8"/>
  <c r="L114" i="8"/>
  <c r="F114" i="8"/>
  <c r="L113" i="8"/>
  <c r="F113" i="8"/>
  <c r="L112" i="8"/>
  <c r="F112" i="8"/>
  <c r="L111" i="8"/>
  <c r="F111" i="8"/>
  <c r="L110" i="8"/>
  <c r="F110" i="8"/>
  <c r="L109" i="8"/>
  <c r="F109" i="8"/>
  <c r="L108" i="8"/>
  <c r="F108" i="8"/>
  <c r="L107" i="8"/>
  <c r="F107" i="8"/>
  <c r="L106" i="8"/>
  <c r="F106" i="8"/>
  <c r="L105" i="8"/>
  <c r="F105" i="8"/>
  <c r="L104" i="8"/>
  <c r="F104" i="8"/>
  <c r="L103" i="8"/>
  <c r="F103" i="8"/>
  <c r="L102" i="8"/>
  <c r="F102" i="8"/>
  <c r="L101" i="8"/>
  <c r="F101" i="8"/>
  <c r="L100" i="8"/>
  <c r="F100" i="8"/>
  <c r="L99" i="8"/>
  <c r="F99" i="8"/>
  <c r="L98" i="8"/>
  <c r="F98" i="8"/>
  <c r="L97" i="8"/>
  <c r="F97" i="8"/>
  <c r="L96" i="8"/>
  <c r="F96" i="8"/>
  <c r="L95" i="8"/>
  <c r="F95" i="8"/>
  <c r="L94" i="8"/>
  <c r="F94" i="8"/>
  <c r="L93" i="8"/>
  <c r="F93" i="8"/>
  <c r="L92" i="8"/>
  <c r="F92" i="8"/>
  <c r="L91" i="8"/>
  <c r="F91" i="8"/>
  <c r="L90" i="8"/>
  <c r="F90" i="8"/>
  <c r="L89" i="8"/>
  <c r="F89" i="8"/>
  <c r="L88" i="8"/>
  <c r="F88" i="8"/>
  <c r="L87" i="8"/>
  <c r="F87" i="8"/>
  <c r="L86" i="8"/>
  <c r="F86" i="8"/>
  <c r="L85" i="8"/>
  <c r="F85" i="8"/>
  <c r="L84" i="8"/>
  <c r="F84" i="8"/>
  <c r="L83" i="8"/>
  <c r="F83" i="8"/>
  <c r="L82" i="8"/>
  <c r="F82" i="8"/>
  <c r="L81" i="8"/>
  <c r="F81" i="8"/>
  <c r="L80" i="8"/>
  <c r="F80" i="8"/>
  <c r="L79" i="8"/>
  <c r="F79" i="8"/>
  <c r="L78" i="8"/>
  <c r="F78" i="8"/>
  <c r="L77" i="8"/>
  <c r="F77" i="8"/>
  <c r="L76" i="8"/>
  <c r="F76" i="8"/>
  <c r="L75" i="8"/>
  <c r="F75" i="8"/>
  <c r="L74" i="8"/>
  <c r="F74" i="8"/>
  <c r="L73" i="8"/>
  <c r="F73" i="8"/>
  <c r="L72" i="8"/>
  <c r="F72" i="8"/>
  <c r="L71" i="8"/>
  <c r="F71" i="8"/>
  <c r="L70" i="8"/>
  <c r="F70" i="8"/>
  <c r="L69" i="8"/>
  <c r="F69" i="8"/>
  <c r="L68" i="8"/>
  <c r="F68" i="8"/>
  <c r="L67" i="8"/>
  <c r="F67" i="8"/>
  <c r="L66" i="8"/>
  <c r="F66" i="8"/>
  <c r="L65" i="8"/>
  <c r="F65" i="8"/>
  <c r="L64" i="8"/>
  <c r="F64" i="8"/>
  <c r="L63" i="8"/>
  <c r="F63" i="8"/>
  <c r="L62" i="8"/>
  <c r="F62" i="8"/>
  <c r="L61" i="8"/>
  <c r="F61" i="8"/>
  <c r="L60" i="8"/>
  <c r="F60" i="8"/>
  <c r="L59" i="8"/>
  <c r="F59" i="8"/>
  <c r="L58" i="8"/>
  <c r="F58" i="8"/>
  <c r="L57" i="8"/>
  <c r="F57" i="8"/>
  <c r="L56" i="8"/>
  <c r="F56" i="8"/>
  <c r="L55" i="8"/>
  <c r="F55" i="8"/>
  <c r="L54" i="8"/>
  <c r="F54" i="8"/>
  <c r="L53" i="8"/>
  <c r="F53" i="8"/>
  <c r="L52" i="8"/>
  <c r="F52" i="8"/>
  <c r="L51" i="8"/>
  <c r="F51" i="8"/>
  <c r="L50" i="8"/>
  <c r="F50" i="8"/>
  <c r="L49" i="8"/>
  <c r="F49" i="8"/>
  <c r="L48" i="8"/>
  <c r="F48" i="8"/>
  <c r="L47" i="8"/>
  <c r="F47" i="8"/>
  <c r="L46" i="8"/>
  <c r="F46" i="8"/>
  <c r="L45" i="8"/>
  <c r="F45" i="8"/>
  <c r="L44" i="8"/>
  <c r="F44" i="8"/>
  <c r="L43" i="8"/>
  <c r="F43" i="8"/>
  <c r="L42" i="8"/>
  <c r="F42" i="8"/>
  <c r="L41" i="8"/>
  <c r="F41" i="8"/>
  <c r="L40" i="8"/>
  <c r="F40" i="8"/>
  <c r="L39" i="8"/>
  <c r="F39" i="8"/>
  <c r="L38" i="8"/>
  <c r="F38" i="8"/>
  <c r="L37" i="8"/>
  <c r="F37" i="8"/>
  <c r="L36" i="8"/>
  <c r="F36" i="8"/>
  <c r="L35" i="8"/>
  <c r="F35" i="8"/>
  <c r="L34" i="8"/>
  <c r="F34" i="8"/>
  <c r="L33" i="8"/>
  <c r="F33" i="8"/>
  <c r="L32" i="8"/>
  <c r="F32" i="8"/>
  <c r="L31" i="8"/>
  <c r="F31" i="8"/>
  <c r="L30" i="8"/>
  <c r="F30" i="8"/>
  <c r="L29" i="8"/>
  <c r="F29" i="8"/>
  <c r="L28" i="8"/>
  <c r="F28" i="8"/>
  <c r="L27" i="8"/>
  <c r="F27" i="8"/>
  <c r="L26" i="8"/>
  <c r="F26" i="8"/>
  <c r="L25" i="8"/>
  <c r="F25" i="8"/>
  <c r="L24" i="8"/>
  <c r="F24" i="8"/>
  <c r="L23" i="8"/>
  <c r="F23" i="8"/>
  <c r="L22" i="8"/>
  <c r="F22" i="8"/>
  <c r="F21" i="8"/>
  <c r="F20" i="8"/>
  <c r="F19" i="8"/>
  <c r="F18" i="8"/>
  <c r="F17" i="8"/>
  <c r="F16" i="8"/>
  <c r="F15" i="8"/>
  <c r="F14" i="8"/>
  <c r="F13" i="8"/>
  <c r="F12" i="8"/>
  <c r="C11" i="6" l="1"/>
  <c r="D15" i="5"/>
  <c r="D16" i="5"/>
  <c r="D17" i="5"/>
  <c r="D18" i="5"/>
  <c r="D19" i="5"/>
  <c r="D20" i="5"/>
  <c r="D21" i="5"/>
  <c r="D22" i="5"/>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9" i="4"/>
  <c r="F11" i="3"/>
  <c r="C10" i="2"/>
  <c r="C11" i="2"/>
  <c r="D20" i="6" l="1"/>
  <c r="D19" i="6"/>
  <c r="D18" i="6"/>
  <c r="D17" i="6"/>
  <c r="D16" i="6"/>
  <c r="D15" i="6"/>
  <c r="D14" i="6"/>
  <c r="D13" i="6"/>
  <c r="D12" i="6"/>
  <c r="D11" i="6"/>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B9" i="2" l="1"/>
</calcChain>
</file>

<file path=xl/sharedStrings.xml><?xml version="1.0" encoding="utf-8"?>
<sst xmlns="http://schemas.openxmlformats.org/spreadsheetml/2006/main" count="3934" uniqueCount="198">
  <si>
    <t xml:space="preserve">NOMBRE </t>
  </si>
  <si>
    <t>APELLIDO</t>
  </si>
  <si>
    <t>PUESTO</t>
  </si>
  <si>
    <t>SUELDO BASE</t>
  </si>
  <si>
    <t>DIEGO</t>
  </si>
  <si>
    <t>LEON DE DIOS</t>
  </si>
  <si>
    <t>CAPACITADOR</t>
  </si>
  <si>
    <t xml:space="preserve">JUAN </t>
  </si>
  <si>
    <t>GUADALUPE</t>
  </si>
  <si>
    <t>MIGUEL</t>
  </si>
  <si>
    <t>SANDRA</t>
  </si>
  <si>
    <t>TANIA</t>
  </si>
  <si>
    <t>GLORIA</t>
  </si>
  <si>
    <t>ANGELICA</t>
  </si>
  <si>
    <t>PELAYO TORRES</t>
  </si>
  <si>
    <t>CORTADO DE LA RAYA</t>
  </si>
  <si>
    <t>AMBRIZ SUAREZ</t>
  </si>
  <si>
    <t>ESCOBAR GAVIRIA</t>
  </si>
  <si>
    <t>ROJAS PARTIDA</t>
  </si>
  <si>
    <t>HUESO VIDRIO</t>
  </si>
  <si>
    <t>TERRIQUEZ LOERA</t>
  </si>
  <si>
    <t>GUZMÁN LOERA</t>
  </si>
  <si>
    <t>LIZBETH</t>
  </si>
  <si>
    <t>Años de Garantia</t>
  </si>
  <si>
    <t>Codigo Proveedor</t>
  </si>
  <si>
    <t>Precio</t>
  </si>
  <si>
    <t>Tipo</t>
  </si>
  <si>
    <t>Producto</t>
  </si>
  <si>
    <t>Categoria</t>
  </si>
  <si>
    <t>Costo</t>
  </si>
  <si>
    <t>Ganancia</t>
  </si>
  <si>
    <t>Tisana</t>
  </si>
  <si>
    <t>Bebida no Alcohol</t>
  </si>
  <si>
    <t>Menu</t>
  </si>
  <si>
    <t>Modelo</t>
  </si>
  <si>
    <t>Cervezas</t>
  </si>
  <si>
    <t>Minerva</t>
  </si>
  <si>
    <t>Jamón con Panela</t>
  </si>
  <si>
    <t>Baguettes</t>
  </si>
  <si>
    <t>Limonada</t>
  </si>
  <si>
    <t>Res con papas gajo</t>
  </si>
  <si>
    <t>Empanizado</t>
  </si>
  <si>
    <t>Sushi Tradicional</t>
  </si>
  <si>
    <t>Pollo con papas Gajo</t>
  </si>
  <si>
    <t>Del Huerto</t>
  </si>
  <si>
    <t>Ensaladas</t>
  </si>
  <si>
    <t>Verduras Tempura</t>
  </si>
  <si>
    <t>Cocina Caliente</t>
  </si>
  <si>
    <t>Indio</t>
  </si>
  <si>
    <t>Yakimeshi Especial</t>
  </si>
  <si>
    <t>Prímula Espresso</t>
  </si>
  <si>
    <t>Arroz Yakimeshi</t>
  </si>
  <si>
    <t>Arroz Gohan</t>
  </si>
  <si>
    <t>Café americano</t>
  </si>
  <si>
    <t>Teppanyaki</t>
  </si>
  <si>
    <t>Teriyaki</t>
  </si>
  <si>
    <t>Refresco</t>
  </si>
  <si>
    <t>Frutos del Bosque</t>
  </si>
  <si>
    <t>Ensalada de la Casa</t>
  </si>
  <si>
    <t>Capuccino</t>
  </si>
  <si>
    <t>Cítricos</t>
  </si>
  <si>
    <t>Camarones al Coco</t>
  </si>
  <si>
    <t>Pollo Parmesano</t>
  </si>
  <si>
    <t>Pastas</t>
  </si>
  <si>
    <t>Salmón</t>
  </si>
  <si>
    <t>Del Cheff</t>
  </si>
  <si>
    <t>Pizzas</t>
  </si>
  <si>
    <t>Pera Rostizada</t>
  </si>
  <si>
    <t>Brochetas Hawaiianas</t>
  </si>
  <si>
    <t>Entradas</t>
  </si>
  <si>
    <t>Espárragos Envueltos</t>
  </si>
  <si>
    <t>Camarones Momia</t>
  </si>
  <si>
    <t>Mexicana</t>
  </si>
  <si>
    <t>Mejillones Horneados</t>
  </si>
  <si>
    <t>Panela a la Leña</t>
  </si>
  <si>
    <t>Lasagna Ratatouille</t>
  </si>
  <si>
    <t>Portobello Confitado</t>
  </si>
  <si>
    <t>Rollos de la Casa</t>
  </si>
  <si>
    <t>Vino 8</t>
  </si>
  <si>
    <t>Vinos</t>
  </si>
  <si>
    <t>Tártara de atún/salmón Frescto</t>
  </si>
  <si>
    <t>Vino 4</t>
  </si>
  <si>
    <t>Pollo</t>
  </si>
  <si>
    <t>Fajitas</t>
  </si>
  <si>
    <t>Arrachera</t>
  </si>
  <si>
    <t>Res</t>
  </si>
  <si>
    <t>Huaraches</t>
  </si>
  <si>
    <t>Arrachera del Chef</t>
  </si>
  <si>
    <t>Platos Fuertes</t>
  </si>
  <si>
    <t>Pasta Alfredo</t>
  </si>
  <si>
    <t>Victoria</t>
  </si>
  <si>
    <t>Alfredo Camarón</t>
  </si>
  <si>
    <t>Champiñones</t>
  </si>
  <si>
    <t>Tecate</t>
  </si>
  <si>
    <t>Alfredo</t>
  </si>
  <si>
    <t>Pacifico</t>
  </si>
  <si>
    <t>Salmon</t>
  </si>
  <si>
    <t>Poblana</t>
  </si>
  <si>
    <t>Pasta de Tomate Deshidratado</t>
  </si>
  <si>
    <t>Pasta 4 Quesos</t>
  </si>
  <si>
    <t>Pesto &amp; Camarón</t>
  </si>
  <si>
    <t>Naranjada</t>
  </si>
  <si>
    <t>Salmón Ahumado</t>
  </si>
  <si>
    <t>Margret de Pato</t>
  </si>
  <si>
    <t>Italiana</t>
  </si>
  <si>
    <t>Margarita</t>
  </si>
  <si>
    <t>Strudel de Manzana</t>
  </si>
  <si>
    <t>Postres</t>
  </si>
  <si>
    <t>Pollo al Pastor</t>
  </si>
  <si>
    <t>Esfera del Cheff</t>
  </si>
  <si>
    <t>Pizza de la Casa</t>
  </si>
  <si>
    <t>Pollo Silvestre</t>
  </si>
  <si>
    <t>Tropical</t>
  </si>
  <si>
    <t>Salmón al Pesto</t>
  </si>
  <si>
    <t>Vacío</t>
  </si>
  <si>
    <t>Te helado</t>
  </si>
  <si>
    <t>Atún Encostrado</t>
  </si>
  <si>
    <t>Pay de Temporada</t>
  </si>
  <si>
    <t>Pan de Elote</t>
  </si>
  <si>
    <t>Pannacotta Vainilla y Café</t>
  </si>
  <si>
    <t>Tiramisú</t>
  </si>
  <si>
    <t>Sushi Especial</t>
  </si>
  <si>
    <t>Arcoiris</t>
  </si>
  <si>
    <t>Kiwi Cream</t>
  </si>
  <si>
    <t>México</t>
  </si>
  <si>
    <t>Mar de l tierra al Cielo</t>
  </si>
  <si>
    <t>Sake Especial</t>
  </si>
  <si>
    <t>Jacket</t>
  </si>
  <si>
    <t>Fragaria</t>
  </si>
  <si>
    <t>Manchego Crush</t>
  </si>
  <si>
    <t>Espresso</t>
  </si>
  <si>
    <t>Salmón ahumado</t>
  </si>
  <si>
    <t>Corona</t>
  </si>
  <si>
    <t>California Con Camarón</t>
  </si>
  <si>
    <t>Ebi</t>
  </si>
  <si>
    <t>Sake</t>
  </si>
  <si>
    <t>Tempura</t>
  </si>
  <si>
    <t>Kani</t>
  </si>
  <si>
    <t>Philadelphia</t>
  </si>
  <si>
    <t>Tako</t>
  </si>
  <si>
    <t>Quesadillas Gobernador</t>
  </si>
  <si>
    <t>Tacos</t>
  </si>
  <si>
    <t>Tacos Arrachera</t>
  </si>
  <si>
    <t>Tacos Capeados</t>
  </si>
  <si>
    <t>Vino 1</t>
  </si>
  <si>
    <t>Vino 2</t>
  </si>
  <si>
    <t>Vino 3</t>
  </si>
  <si>
    <t>Vino 5</t>
  </si>
  <si>
    <t>Vino 6</t>
  </si>
  <si>
    <t>Vino 7</t>
  </si>
  <si>
    <t xml:space="preserve">Vino 9 </t>
  </si>
  <si>
    <t>Vino 10</t>
  </si>
  <si>
    <t>Busqueda Aproximada</t>
  </si>
  <si>
    <t>Pero menor a…</t>
  </si>
  <si>
    <t>Martillo</t>
  </si>
  <si>
    <t>Taladro</t>
  </si>
  <si>
    <t>Cuchara</t>
  </si>
  <si>
    <t>Pala</t>
  </si>
  <si>
    <t>Pico</t>
  </si>
  <si>
    <t>Metro</t>
  </si>
  <si>
    <t>Carretilla</t>
  </si>
  <si>
    <t>Cajon</t>
  </si>
  <si>
    <t>Cepillo</t>
  </si>
  <si>
    <t>Clavos</t>
  </si>
  <si>
    <t>Manguerra</t>
  </si>
  <si>
    <t>Plomo</t>
  </si>
  <si>
    <t>Brocas</t>
  </si>
  <si>
    <t>Arenero</t>
  </si>
  <si>
    <t>FINANZAS</t>
  </si>
  <si>
    <t>GERENTE</t>
  </si>
  <si>
    <t>VENTAS</t>
  </si>
  <si>
    <t>No. de columna</t>
  </si>
  <si>
    <t>✘</t>
  </si>
  <si>
    <t>✔</t>
  </si>
  <si>
    <t>Plata</t>
  </si>
  <si>
    <t>Oro</t>
  </si>
  <si>
    <t>Diamante</t>
  </si>
  <si>
    <t>Paquetes</t>
  </si>
  <si>
    <t>Pelicula</t>
  </si>
  <si>
    <t>Paquete</t>
  </si>
  <si>
    <t>Película</t>
  </si>
  <si>
    <t>Tasa de comisión</t>
  </si>
  <si>
    <t>Ventas meyores a</t>
  </si>
  <si>
    <t>Ventas:</t>
  </si>
  <si>
    <t>Tasa de comisión:</t>
  </si>
  <si>
    <t>Categoría</t>
  </si>
  <si>
    <t>Comida</t>
  </si>
  <si>
    <t>Película 1</t>
  </si>
  <si>
    <t>Película 2</t>
  </si>
  <si>
    <t>Película 3</t>
  </si>
  <si>
    <t>Película 4</t>
  </si>
  <si>
    <t>Película 5</t>
  </si>
  <si>
    <t>Película 6</t>
  </si>
  <si>
    <t>Película 7</t>
  </si>
  <si>
    <t>Película 8</t>
  </si>
  <si>
    <t>Película 9</t>
  </si>
  <si>
    <t>Película 10</t>
  </si>
  <si>
    <t>Costo de la película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</si>
</sst>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164" formatCode="_(&quot;$&quot;* #,##0.00_);_(&quot;$&quot;* \(#,##0.00\);_(&quot;$&quot;* &quot;-&quot;??_);_(@_)"/>
    <numFmt numFmtId="165" formatCode="&quot;$&quot;#,##0.00"/>
  </numFmts>
  <fonts count="7" x14ac:knownFonts="1">
    <font>
      <sz val="11"/>
      <color theme="1"/>
      <name val="Calibri"/>
      <family val="2"/>
      <scheme val="minor"/>
    </font>
    <font>
      <sz val="11"/>
      <color theme="1"/>
      <name val="Calibri"/>
      <family val="2"/>
      <scheme val="minor"/>
    </font>
    <font>
      <sz val="11"/>
      <color theme="0"/>
      <name val="Calibri"/>
      <family val="2"/>
      <scheme val="minor"/>
    </font>
    <font>
      <sz val="14"/>
      <color theme="1"/>
      <name val="Franklin Gothic Book"/>
      <family val="2"/>
    </font>
    <font>
      <sz val="14"/>
      <color theme="0"/>
      <name val="Franklin Gothic Book"/>
      <family val="2"/>
    </font>
    <font>
      <b/>
      <sz val="14"/>
      <color theme="1"/>
      <name val="Franklin Gothic Book"/>
      <family val="2"/>
    </font>
    <font>
      <b/>
      <sz val="14"/>
      <color theme="0"/>
      <name val="Franklin Gothic Book"/>
      <family val="2"/>
    </font>
  </fonts>
  <fills count="11">
    <fill>
      <patternFill patternType="none"/>
    </fill>
    <fill>
      <patternFill patternType="gray125"/>
    </fill>
    <fill>
      <patternFill patternType="solid">
        <fgColor theme="5"/>
      </patternFill>
    </fill>
    <fill>
      <patternFill patternType="solid">
        <fgColor theme="7" tint="0.39997558519241921"/>
        <bgColor indexed="65"/>
      </patternFill>
    </fill>
    <fill>
      <patternFill patternType="solid">
        <fgColor theme="8"/>
      </patternFill>
    </fill>
    <fill>
      <patternFill patternType="solid">
        <fgColor theme="0"/>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1" tint="0.14999847407452621"/>
        <bgColor indexed="64"/>
      </patternFill>
    </fill>
    <fill>
      <patternFill patternType="solid">
        <fgColor theme="1" tint="0.14999847407452621"/>
        <bgColor theme="8"/>
      </patternFill>
    </fill>
    <fill>
      <patternFill patternType="solid">
        <fgColor theme="4" tint="0.79998168889431442"/>
        <bgColor theme="4" tint="0.79998168889431442"/>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164" fontId="1" fillId="0" borderId="0" applyFont="0" applyFill="0" applyBorder="0" applyAlignment="0" applyProtection="0"/>
  </cellStyleXfs>
  <cellXfs count="64">
    <xf numFmtId="0" fontId="0" fillId="0" borderId="0" xfId="0"/>
    <xf numFmtId="0" fontId="3" fillId="0" borderId="0" xfId="0" applyFont="1" applyBorder="1" applyProtection="1">
      <protection locked="0"/>
    </xf>
    <xf numFmtId="0" fontId="4" fillId="0" borderId="0" xfId="0" applyFont="1" applyBorder="1" applyProtection="1">
      <protection hidden="1"/>
    </xf>
    <xf numFmtId="0" fontId="3" fillId="0" borderId="0" xfId="0" applyFont="1" applyProtection="1">
      <protection locked="0"/>
    </xf>
    <xf numFmtId="0" fontId="5" fillId="0" borderId="0" xfId="0" applyFont="1" applyBorder="1" applyProtection="1">
      <protection hidden="1"/>
    </xf>
    <xf numFmtId="0" fontId="6" fillId="7" borderId="0" xfId="0" applyFont="1" applyFill="1" applyBorder="1" applyProtection="1">
      <protection hidden="1"/>
    </xf>
    <xf numFmtId="0" fontId="6" fillId="8" borderId="0" xfId="0" applyFont="1" applyFill="1" applyBorder="1" applyAlignment="1" applyProtection="1">
      <alignment horizontal="center"/>
      <protection locked="0"/>
    </xf>
    <xf numFmtId="0" fontId="6" fillId="8" borderId="0" xfId="0" applyFont="1" applyFill="1" applyBorder="1" applyAlignment="1" applyProtection="1">
      <alignment horizontal="center"/>
      <protection hidden="1"/>
    </xf>
    <xf numFmtId="0" fontId="3" fillId="0" borderId="0" xfId="0" applyFont="1" applyBorder="1" applyProtection="1">
      <protection hidden="1"/>
    </xf>
    <xf numFmtId="0" fontId="3" fillId="0" borderId="0" xfId="0" applyFont="1" applyAlignment="1" applyProtection="1">
      <alignment horizontal="center"/>
      <protection hidden="1"/>
    </xf>
    <xf numFmtId="44" fontId="3" fillId="0" borderId="0" xfId="1" applyFont="1" applyAlignment="1" applyProtection="1">
      <alignment horizontal="center"/>
      <protection hidden="1"/>
    </xf>
    <xf numFmtId="0" fontId="6" fillId="8" borderId="0" xfId="0" applyFont="1" applyFill="1" applyBorder="1" applyAlignment="1" applyProtection="1">
      <alignment horizontal="center"/>
      <protection locked="0" hidden="1"/>
    </xf>
    <xf numFmtId="0" fontId="4" fillId="7" borderId="0" xfId="0" applyFont="1" applyFill="1" applyAlignment="1" applyProtection="1">
      <alignment horizontal="center"/>
      <protection hidden="1"/>
    </xf>
    <xf numFmtId="0" fontId="4" fillId="5" borderId="0" xfId="0" applyFont="1" applyFill="1" applyBorder="1" applyProtection="1">
      <protection hidden="1"/>
    </xf>
    <xf numFmtId="0" fontId="3" fillId="0" borderId="0" xfId="0" applyFont="1" applyBorder="1" applyAlignment="1" applyProtection="1">
      <alignment horizontal="center"/>
      <protection locked="0"/>
    </xf>
    <xf numFmtId="8" fontId="3" fillId="0" borderId="0" xfId="0" applyNumberFormat="1" applyFont="1" applyBorder="1" applyAlignment="1" applyProtection="1">
      <alignment horizontal="center"/>
      <protection hidden="1"/>
    </xf>
    <xf numFmtId="0" fontId="3" fillId="0" borderId="0" xfId="0" applyFont="1" applyBorder="1" applyAlignment="1" applyProtection="1">
      <alignment horizontal="center"/>
      <protection hidden="1"/>
    </xf>
    <xf numFmtId="0" fontId="5" fillId="0" borderId="4" xfId="0" applyFont="1" applyBorder="1" applyAlignment="1" applyProtection="1">
      <alignment horizontal="center"/>
      <protection locked="0"/>
    </xf>
    <xf numFmtId="0" fontId="4" fillId="6" borderId="0" xfId="3" applyFont="1" applyFill="1" applyBorder="1" applyAlignment="1" applyProtection="1">
      <alignment horizontal="center"/>
      <protection hidden="1"/>
    </xf>
    <xf numFmtId="0" fontId="4" fillId="6" borderId="1" xfId="3" applyFont="1" applyFill="1" applyBorder="1" applyAlignment="1" applyProtection="1">
      <alignment horizontal="center"/>
      <protection locked="0"/>
    </xf>
    <xf numFmtId="0" fontId="4" fillId="6" borderId="3" xfId="3" applyFont="1" applyFill="1" applyBorder="1" applyAlignment="1" applyProtection="1">
      <alignment horizontal="center"/>
      <protection locked="0"/>
    </xf>
    <xf numFmtId="0" fontId="4" fillId="6" borderId="2" xfId="3" applyFont="1" applyFill="1" applyBorder="1" applyAlignment="1" applyProtection="1">
      <alignment horizontal="center"/>
      <protection locked="0"/>
    </xf>
    <xf numFmtId="8" fontId="4" fillId="8" borderId="5" xfId="0" applyNumberFormat="1" applyFont="1" applyFill="1" applyBorder="1" applyAlignment="1" applyProtection="1">
      <alignment horizontal="center"/>
      <protection locked="0"/>
    </xf>
    <xf numFmtId="8" fontId="4" fillId="8" borderId="6" xfId="0" applyNumberFormat="1" applyFont="1" applyFill="1" applyBorder="1" applyAlignment="1" applyProtection="1">
      <alignment horizontal="center"/>
      <protection locked="0"/>
    </xf>
    <xf numFmtId="0" fontId="5" fillId="0" borderId="0" xfId="0" applyFont="1" applyBorder="1" applyProtection="1">
      <protection locked="0"/>
    </xf>
    <xf numFmtId="44" fontId="6" fillId="0" borderId="0" xfId="0" applyNumberFormat="1" applyFont="1" applyFill="1" applyBorder="1" applyProtection="1">
      <protection hidden="1"/>
    </xf>
    <xf numFmtId="44" fontId="6" fillId="0" borderId="0" xfId="0" applyNumberFormat="1" applyFont="1" applyFill="1" applyBorder="1" applyProtection="1">
      <protection locked="0"/>
    </xf>
    <xf numFmtId="0" fontId="5" fillId="0" borderId="0" xfId="0" applyFont="1" applyFill="1" applyBorder="1" applyProtection="1">
      <protection locked="0"/>
    </xf>
    <xf numFmtId="0" fontId="5" fillId="0" borderId="0" xfId="0" applyFont="1" applyBorder="1" applyAlignment="1" applyProtection="1">
      <alignment horizontal="center"/>
      <protection locked="0"/>
    </xf>
    <xf numFmtId="0" fontId="6" fillId="6" borderId="0" xfId="0"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8" fontId="3" fillId="0" borderId="0" xfId="0" applyNumberFormat="1" applyFont="1" applyFill="1" applyBorder="1" applyAlignment="1" applyProtection="1">
      <alignment horizontal="center"/>
      <protection hidden="1"/>
    </xf>
    <xf numFmtId="0" fontId="6" fillId="6" borderId="0" xfId="0" applyFont="1" applyFill="1" applyBorder="1" applyAlignment="1" applyProtection="1">
      <alignment horizontal="center"/>
      <protection hidden="1"/>
    </xf>
    <xf numFmtId="0" fontId="6" fillId="6" borderId="0" xfId="3" applyFont="1" applyFill="1" applyBorder="1" applyAlignment="1" applyProtection="1">
      <alignment horizontal="center"/>
      <protection hidden="1"/>
    </xf>
    <xf numFmtId="0" fontId="6" fillId="7" borderId="0" xfId="5" applyFont="1" applyFill="1" applyBorder="1" applyAlignment="1" applyProtection="1">
      <alignment horizontal="center"/>
      <protection hidden="1"/>
    </xf>
    <xf numFmtId="0" fontId="3" fillId="0" borderId="0" xfId="0" applyFont="1" applyProtection="1">
      <protection hidden="1"/>
    </xf>
    <xf numFmtId="165" fontId="3" fillId="0" borderId="0" xfId="6" applyNumberFormat="1" applyFont="1" applyBorder="1" applyAlignment="1" applyProtection="1">
      <alignment horizontal="center"/>
      <protection hidden="1"/>
    </xf>
    <xf numFmtId="9" fontId="3" fillId="0" borderId="0" xfId="2" applyFont="1" applyBorder="1" applyAlignment="1" applyProtection="1">
      <alignment horizontal="center"/>
      <protection hidden="1"/>
    </xf>
    <xf numFmtId="0" fontId="6" fillId="8" borderId="0" xfId="0" applyFont="1" applyFill="1" applyBorder="1" applyAlignment="1" applyProtection="1">
      <alignment horizontal="center"/>
      <protection locked="0"/>
    </xf>
    <xf numFmtId="0" fontId="6" fillId="7" borderId="0" xfId="0" applyFont="1" applyFill="1" applyBorder="1" applyAlignment="1" applyProtection="1">
      <alignment horizontal="right"/>
      <protection hidden="1"/>
    </xf>
    <xf numFmtId="0" fontId="2" fillId="0" borderId="0" xfId="0" applyFont="1"/>
    <xf numFmtId="0" fontId="6" fillId="9" borderId="0" xfId="0" applyFont="1" applyFill="1" applyBorder="1" applyAlignment="1" applyProtection="1">
      <alignment horizontal="center" vertical="center"/>
      <protection hidden="1"/>
    </xf>
    <xf numFmtId="0" fontId="6" fillId="6" borderId="0" xfId="0" applyFont="1" applyFill="1" applyBorder="1" applyAlignment="1" applyProtection="1">
      <alignment horizontal="center"/>
      <protection hidden="1"/>
    </xf>
    <xf numFmtId="0" fontId="6" fillId="8" borderId="0" xfId="0" applyFont="1" applyFill="1" applyBorder="1" applyAlignment="1" applyProtection="1">
      <alignment horizontal="center"/>
      <protection locked="0"/>
    </xf>
    <xf numFmtId="0" fontId="6" fillId="7" borderId="0" xfId="0" applyFont="1" applyFill="1" applyBorder="1" applyAlignment="1" applyProtection="1">
      <alignment horizontal="center" vertical="center"/>
      <protection hidden="1"/>
    </xf>
    <xf numFmtId="8" fontId="4" fillId="8" borderId="0" xfId="4" applyNumberFormat="1" applyFont="1" applyFill="1" applyBorder="1" applyAlignment="1" applyProtection="1">
      <alignment horizontal="center"/>
      <protection locked="0"/>
    </xf>
    <xf numFmtId="9" fontId="4" fillId="8" borderId="0" xfId="4" applyNumberFormat="1" applyFont="1" applyFill="1" applyBorder="1" applyAlignment="1" applyProtection="1">
      <alignment horizontal="center"/>
      <protection locked="0"/>
    </xf>
    <xf numFmtId="165" fontId="4" fillId="8" borderId="0" xfId="1" applyNumberFormat="1" applyFont="1" applyFill="1" applyBorder="1" applyAlignment="1" applyProtection="1">
      <alignment horizontal="center"/>
      <protection locked="0"/>
    </xf>
    <xf numFmtId="165" fontId="6" fillId="8" borderId="0" xfId="0" applyNumberFormat="1" applyFont="1" applyFill="1" applyBorder="1" applyAlignment="1" applyProtection="1">
      <alignment horizontal="center"/>
      <protection locked="0"/>
    </xf>
    <xf numFmtId="0" fontId="6" fillId="6" borderId="10" xfId="0" applyFont="1" applyFill="1" applyBorder="1" applyAlignment="1">
      <alignment horizontal="center"/>
    </xf>
    <xf numFmtId="0" fontId="6" fillId="6" borderId="11" xfId="0" applyFont="1" applyFill="1" applyBorder="1" applyAlignment="1">
      <alignment horizontal="center"/>
    </xf>
    <xf numFmtId="0" fontId="6" fillId="6" borderId="12" xfId="0" applyFont="1" applyFill="1" applyBorder="1" applyAlignment="1">
      <alignment horizontal="center"/>
    </xf>
    <xf numFmtId="0" fontId="3" fillId="10" borderId="10" xfId="0" applyFont="1" applyFill="1" applyBorder="1" applyAlignment="1">
      <alignment horizontal="center"/>
    </xf>
    <xf numFmtId="0" fontId="3" fillId="10" borderId="11" xfId="0" applyFont="1" applyFill="1" applyBorder="1" applyAlignment="1">
      <alignment horizontal="center"/>
    </xf>
    <xf numFmtId="8" fontId="3" fillId="10" borderId="11" xfId="0" applyNumberFormat="1" applyFont="1" applyFill="1" applyBorder="1" applyAlignment="1">
      <alignment horizontal="center"/>
    </xf>
    <xf numFmtId="8" fontId="3" fillId="10" borderId="12" xfId="0" applyNumberFormat="1" applyFont="1" applyFill="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8" fontId="3" fillId="0" borderId="11" xfId="0" applyNumberFormat="1" applyFont="1" applyBorder="1" applyAlignment="1">
      <alignment horizontal="center"/>
    </xf>
    <xf numFmtId="8" fontId="3" fillId="0" borderId="12" xfId="0" applyNumberFormat="1" applyFont="1" applyBorder="1" applyAlignment="1">
      <alignment horizontal="center"/>
    </xf>
    <xf numFmtId="0" fontId="3" fillId="0" borderId="8" xfId="0" applyFont="1" applyBorder="1" applyAlignment="1">
      <alignment horizontal="center"/>
    </xf>
    <xf numFmtId="0" fontId="3" fillId="0" borderId="7" xfId="0" applyFont="1" applyBorder="1" applyAlignment="1">
      <alignment horizontal="center"/>
    </xf>
    <xf numFmtId="8" fontId="3" fillId="0" borderId="7" xfId="0" applyNumberFormat="1" applyFont="1" applyBorder="1" applyAlignment="1">
      <alignment horizontal="center"/>
    </xf>
    <xf numFmtId="8" fontId="3" fillId="0" borderId="9" xfId="0" applyNumberFormat="1" applyFont="1" applyBorder="1" applyAlignment="1">
      <alignment horizontal="center"/>
    </xf>
  </cellXfs>
  <cellStyles count="7">
    <cellStyle name="60% - Énfasis4" xfId="4" builtinId="44"/>
    <cellStyle name="Énfasis2" xfId="3" builtinId="33"/>
    <cellStyle name="Énfasis5" xfId="5" builtinId="45"/>
    <cellStyle name="Moneda" xfId="1" builtinId="4"/>
    <cellStyle name="Moneda 2" xfId="6" xr:uid="{00000000-0005-0000-0000-000004000000}"/>
    <cellStyle name="Normal" xfId="0" builtinId="0"/>
    <cellStyle name="Porcentaje" xfId="2" builtinId="5"/>
  </cellStyles>
  <dxfs count="39">
    <dxf>
      <font>
        <color theme="0"/>
      </font>
      <fill>
        <patternFill>
          <bgColor rgb="FF92D050"/>
        </patternFill>
      </fill>
    </dxf>
    <dxf>
      <font>
        <color theme="0"/>
      </font>
      <fill>
        <patternFill>
          <bgColor rgb="FFC00000"/>
        </patternFill>
      </fill>
    </dxf>
    <dxf>
      <font>
        <b/>
        <i val="0"/>
        <color theme="0"/>
      </font>
      <fill>
        <patternFill>
          <bgColor rgb="FFC00000"/>
        </patternFill>
      </fill>
    </dxf>
    <dxf>
      <font>
        <b/>
        <i val="0"/>
        <color theme="0"/>
      </font>
      <fill>
        <patternFill>
          <bgColor theme="9"/>
        </patternFill>
      </fill>
    </dxf>
    <dxf>
      <font>
        <color theme="0"/>
      </font>
      <fill>
        <patternFill>
          <bgColor theme="0"/>
        </patternFill>
      </fill>
    </dxf>
    <dxf>
      <font>
        <color theme="0"/>
      </font>
      <fill>
        <patternFill>
          <bgColor rgb="FF92D050"/>
        </patternFill>
      </fill>
    </dxf>
    <dxf>
      <font>
        <color theme="0"/>
      </font>
      <fill>
        <patternFill>
          <bgColor rgb="FFC00000"/>
        </patternFill>
      </fill>
    </dxf>
    <dxf>
      <font>
        <b/>
        <i val="0"/>
        <color theme="0"/>
      </font>
      <fill>
        <patternFill>
          <bgColor rgb="FFC00000"/>
        </patternFill>
      </fill>
    </dxf>
    <dxf>
      <font>
        <b/>
        <i val="0"/>
        <color theme="0"/>
      </font>
      <fill>
        <patternFill>
          <bgColor theme="9"/>
        </patternFill>
      </fill>
    </dxf>
    <dxf>
      <font>
        <color theme="0"/>
      </font>
      <fill>
        <patternFill>
          <bgColor theme="0"/>
        </patternFill>
      </fill>
    </dxf>
    <dxf>
      <font>
        <color theme="0"/>
      </font>
      <fill>
        <patternFill>
          <bgColor rgb="FF92D050"/>
        </patternFill>
      </fill>
    </dxf>
    <dxf>
      <font>
        <color theme="0"/>
      </font>
      <fill>
        <patternFill>
          <bgColor rgb="FFC00000"/>
        </patternFill>
      </fill>
    </dxf>
    <dxf>
      <font>
        <b/>
        <i val="0"/>
        <color theme="0"/>
      </font>
      <fill>
        <patternFill>
          <bgColor rgb="FFC00000"/>
        </patternFill>
      </fill>
    </dxf>
    <dxf>
      <font>
        <b/>
        <i val="0"/>
        <color theme="0"/>
      </font>
      <fill>
        <patternFill>
          <bgColor theme="9"/>
        </patternFill>
      </fill>
    </dxf>
    <dxf>
      <font>
        <color theme="0"/>
      </font>
      <fill>
        <patternFill>
          <bgColor theme="0"/>
        </patternFill>
      </fill>
    </dxf>
    <dxf>
      <font>
        <b/>
        <i val="0"/>
        <color theme="0"/>
      </font>
      <fill>
        <patternFill>
          <bgColor rgb="FFC00000"/>
        </patternFill>
      </fill>
    </dxf>
    <dxf>
      <font>
        <b/>
        <i val="0"/>
        <color theme="0"/>
      </font>
      <fill>
        <patternFill>
          <bgColor theme="9"/>
        </patternFill>
      </fill>
    </dxf>
    <dxf>
      <font>
        <color theme="0"/>
      </font>
      <fill>
        <patternFill>
          <bgColor theme="0"/>
        </patternFill>
      </fill>
    </dxf>
    <dxf>
      <font>
        <color theme="0"/>
      </font>
      <fill>
        <patternFill>
          <bgColor rgb="FF92D050"/>
        </patternFill>
      </fill>
    </dxf>
    <dxf>
      <font>
        <color theme="0"/>
      </font>
      <fill>
        <patternFill>
          <bgColor rgb="FFC00000"/>
        </patternFill>
      </fill>
    </dxf>
    <dxf>
      <font>
        <b/>
        <i val="0"/>
        <color theme="0"/>
      </font>
      <fill>
        <patternFill>
          <bgColor rgb="FFC00000"/>
        </patternFill>
      </fill>
    </dxf>
    <dxf>
      <font>
        <b/>
        <i val="0"/>
        <color theme="0"/>
      </font>
      <fill>
        <patternFill>
          <bgColor theme="9"/>
        </patternFill>
      </fill>
    </dxf>
    <dxf>
      <font>
        <color theme="0"/>
      </font>
      <fill>
        <patternFill>
          <bgColor theme="0"/>
        </patternFill>
      </fill>
    </dxf>
    <dxf>
      <font>
        <b/>
        <i val="0"/>
        <color theme="0"/>
      </font>
      <fill>
        <patternFill>
          <bgColor rgb="FFC00000"/>
        </patternFill>
      </fill>
    </dxf>
    <dxf>
      <font>
        <b/>
        <i val="0"/>
        <color theme="0"/>
      </font>
      <fill>
        <patternFill>
          <bgColor theme="9"/>
        </patternFill>
      </fill>
    </dxf>
    <dxf>
      <font>
        <color theme="0"/>
      </font>
      <fill>
        <patternFill>
          <bgColor theme="0"/>
        </patternFill>
      </fill>
    </dxf>
    <dxf>
      <font>
        <color theme="0"/>
      </font>
      <fill>
        <patternFill>
          <bgColor rgb="FF92D050"/>
        </patternFill>
      </fill>
    </dxf>
    <dxf>
      <font>
        <color theme="0"/>
      </font>
      <fill>
        <patternFill>
          <bgColor rgb="FFC00000"/>
        </patternFill>
      </fill>
    </dxf>
    <dxf>
      <font>
        <b/>
        <i val="0"/>
        <color theme="0"/>
      </font>
      <fill>
        <patternFill>
          <bgColor rgb="FFC00000"/>
        </patternFill>
      </fill>
    </dxf>
    <dxf>
      <font>
        <b/>
        <i val="0"/>
        <color theme="0"/>
      </font>
      <fill>
        <patternFill>
          <bgColor theme="9"/>
        </patternFill>
      </fill>
    </dxf>
    <dxf>
      <font>
        <color theme="0"/>
      </font>
      <fill>
        <patternFill>
          <bgColor theme="0"/>
        </patternFill>
      </fill>
    </dxf>
    <dxf>
      <font>
        <b/>
        <i val="0"/>
        <color theme="0"/>
      </font>
      <fill>
        <patternFill>
          <bgColor rgb="FFC00000"/>
        </patternFill>
      </fill>
    </dxf>
    <dxf>
      <font>
        <b/>
        <i val="0"/>
        <color theme="0"/>
      </font>
      <fill>
        <patternFill>
          <bgColor theme="9"/>
        </patternFill>
      </fill>
    </dxf>
    <dxf>
      <font>
        <color theme="0"/>
      </font>
      <fill>
        <patternFill>
          <bgColor theme="0"/>
        </patternFill>
      </fill>
    </dxf>
    <dxf>
      <font>
        <color theme="0"/>
      </font>
      <fill>
        <patternFill>
          <bgColor rgb="FF92D050"/>
        </patternFill>
      </fill>
    </dxf>
    <dxf>
      <font>
        <color theme="0"/>
      </font>
      <fill>
        <patternFill>
          <bgColor rgb="FFC00000"/>
        </patternFill>
      </fill>
    </dxf>
    <dxf>
      <font>
        <b/>
        <i val="0"/>
        <color theme="0"/>
      </font>
      <fill>
        <patternFill>
          <bgColor rgb="FFC00000"/>
        </patternFill>
      </fill>
    </dxf>
    <dxf>
      <font>
        <b/>
        <i val="0"/>
        <color theme="0"/>
      </font>
      <fill>
        <patternFill>
          <bgColor theme="9"/>
        </patternFill>
      </fill>
    </dxf>
    <dxf>
      <font>
        <color theme="0"/>
      </font>
      <fill>
        <patternFill>
          <bgColor theme="0"/>
        </patternFill>
      </fill>
    </dxf>
  </dxfs>
  <tableStyles count="0" defaultTableStyle="TableStyleMedium2" defaultPivotStyle="PivotStyleLight16"/>
  <colors>
    <mruColors>
      <color rgb="FF73B4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733425</xdr:colOff>
      <xdr:row>0</xdr:row>
      <xdr:rowOff>95250</xdr:rowOff>
    </xdr:from>
    <xdr:to>
      <xdr:col>8</xdr:col>
      <xdr:colOff>570768</xdr:colOff>
      <xdr:row>5</xdr:row>
      <xdr:rowOff>142875</xdr:rowOff>
    </xdr:to>
    <xdr:sp macro="" textlink="">
      <xdr:nvSpPr>
        <xdr:cNvPr id="2" name="Rectángulo 1">
          <a:extLst>
            <a:ext uri="{FF2B5EF4-FFF2-40B4-BE49-F238E27FC236}">
              <a16:creationId xmlns:a16="http://schemas.microsoft.com/office/drawing/2014/main" id="{00000000-0008-0000-0000-000002000000}"/>
            </a:ext>
          </a:extLst>
        </xdr:cNvPr>
        <xdr:cNvSpPr/>
      </xdr:nvSpPr>
      <xdr:spPr>
        <a:xfrm>
          <a:off x="4905375" y="95250"/>
          <a:ext cx="5752368" cy="12858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2000" b="1" u="none" baseline="0">
              <a:solidFill>
                <a:schemeClr val="tx1"/>
              </a:solidFill>
              <a:latin typeface="Franklin Gothic Book" panose="020B0503020102020204" pitchFamily="34" charset="0"/>
            </a:rPr>
            <a:t>Instrucciones</a:t>
          </a:r>
        </a:p>
        <a:p>
          <a:pPr algn="l"/>
          <a:r>
            <a:rPr lang="es-MX" sz="1400" b="0" u="none" baseline="0">
              <a:solidFill>
                <a:schemeClr val="tx1"/>
              </a:solidFill>
              <a:latin typeface="Franklin Gothic Book" panose="020B0503020102020204" pitchFamily="34" charset="0"/>
            </a:rPr>
            <a:t>Utilizando la funcion de BuscarV obten los datos de cada Trabajador en B13 y B14, podras notar que en B11 hay una lista validada, la idea es que al seleccionar otro nombre toda la información se actualice automaticamente.</a:t>
          </a:r>
        </a:p>
      </xdr:txBody>
    </xdr:sp>
    <xdr:clientData/>
  </xdr:twoCellAnchor>
  <xdr:twoCellAnchor editAs="oneCell">
    <xdr:from>
      <xdr:col>0</xdr:col>
      <xdr:colOff>0</xdr:colOff>
      <xdr:row>0</xdr:row>
      <xdr:rowOff>0</xdr:rowOff>
    </xdr:from>
    <xdr:to>
      <xdr:col>3</xdr:col>
      <xdr:colOff>400059</xdr:colOff>
      <xdr:row>6</xdr:row>
      <xdr:rowOff>160023</xdr:rowOff>
    </xdr:to>
    <xdr:pic>
      <xdr:nvPicPr>
        <xdr:cNvPr id="7" name="Imagen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72009" cy="1645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1366701</xdr:colOff>
      <xdr:row>1</xdr:row>
      <xdr:rowOff>85998</xdr:rowOff>
    </xdr:from>
    <xdr:to>
      <xdr:col>10</xdr:col>
      <xdr:colOff>680901</xdr:colOff>
      <xdr:row>7</xdr:row>
      <xdr:rowOff>124097</xdr:rowOff>
    </xdr:to>
    <xdr:sp macro="" textlink="">
      <xdr:nvSpPr>
        <xdr:cNvPr id="3" name="Rectángulo 2">
          <a:extLst>
            <a:ext uri="{FF2B5EF4-FFF2-40B4-BE49-F238E27FC236}">
              <a16:creationId xmlns:a16="http://schemas.microsoft.com/office/drawing/2014/main" id="{00000000-0008-0000-0100-000003000000}"/>
            </a:ext>
          </a:extLst>
        </xdr:cNvPr>
        <xdr:cNvSpPr/>
      </xdr:nvSpPr>
      <xdr:spPr>
        <a:xfrm>
          <a:off x="4910001" y="333648"/>
          <a:ext cx="4448175" cy="1523999"/>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2000" b="1" u="none" baseline="0">
              <a:solidFill>
                <a:schemeClr val="tx1"/>
              </a:solidFill>
              <a:latin typeface="Franklin Gothic Book" panose="020B0503020102020204" pitchFamily="34" charset="0"/>
            </a:rPr>
            <a:t>Instrucciones</a:t>
          </a:r>
        </a:p>
        <a:p>
          <a:pPr algn="l"/>
          <a:r>
            <a:rPr lang="es-MX" sz="1400" b="0" u="none" baseline="0">
              <a:solidFill>
                <a:schemeClr val="tx1"/>
              </a:solidFill>
              <a:latin typeface="Franklin Gothic Book" panose="020B0503020102020204" pitchFamily="34" charset="0"/>
            </a:rPr>
            <a:t>Crean una lista validada en B11 que contenga todos los productos y utilizando la funcion </a:t>
          </a:r>
          <a:r>
            <a:rPr lang="es-MX" sz="1400" b="1" u="none" baseline="0">
              <a:solidFill>
                <a:schemeClr val="tx1"/>
              </a:solidFill>
              <a:latin typeface="Franklin Gothic Book" panose="020B0503020102020204" pitchFamily="34" charset="0"/>
            </a:rPr>
            <a:t>BuscarV </a:t>
          </a:r>
          <a:r>
            <a:rPr lang="es-MX" sz="1400" b="0" u="none" baseline="0">
              <a:solidFill>
                <a:schemeClr val="tx1"/>
              </a:solidFill>
              <a:latin typeface="Franklin Gothic Book" panose="020B0503020102020204" pitchFamily="34" charset="0"/>
            </a:rPr>
            <a:t>obten los datos de precio codigo y años de garantia de cada producto en C11, D11 y E11.</a:t>
          </a:r>
          <a:endParaRPr lang="es-MX" sz="1400" b="1" u="none" baseline="0">
            <a:solidFill>
              <a:schemeClr val="tx1"/>
            </a:solidFill>
            <a:latin typeface="Franklin Gothic Book" panose="020B0503020102020204" pitchFamily="34" charset="0"/>
          </a:endParaRPr>
        </a:p>
      </xdr:txBody>
    </xdr:sp>
    <xdr:clientData/>
  </xdr:twoCellAnchor>
  <xdr:twoCellAnchor editAs="oneCell">
    <xdr:from>
      <xdr:col>0</xdr:col>
      <xdr:colOff>0</xdr:colOff>
      <xdr:row>0</xdr:row>
      <xdr:rowOff>0</xdr:rowOff>
    </xdr:from>
    <xdr:to>
      <xdr:col>4</xdr:col>
      <xdr:colOff>1025988</xdr:colOff>
      <xdr:row>6</xdr:row>
      <xdr:rowOff>160023</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72009" cy="16459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360045</xdr:colOff>
      <xdr:row>0</xdr:row>
      <xdr:rowOff>87629</xdr:rowOff>
    </xdr:from>
    <xdr:to>
      <xdr:col>7</xdr:col>
      <xdr:colOff>470535</xdr:colOff>
      <xdr:row>4</xdr:row>
      <xdr:rowOff>369570</xdr:rowOff>
    </xdr:to>
    <xdr:sp macro="" textlink="">
      <xdr:nvSpPr>
        <xdr:cNvPr id="2" name="Rectángulo 1">
          <a:extLst>
            <a:ext uri="{FF2B5EF4-FFF2-40B4-BE49-F238E27FC236}">
              <a16:creationId xmlns:a16="http://schemas.microsoft.com/office/drawing/2014/main" id="{00000000-0008-0000-0200-000002000000}"/>
            </a:ext>
          </a:extLst>
        </xdr:cNvPr>
        <xdr:cNvSpPr/>
      </xdr:nvSpPr>
      <xdr:spPr>
        <a:xfrm>
          <a:off x="4836795" y="87629"/>
          <a:ext cx="5263515" cy="1443991"/>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2000" b="1" u="none" baseline="0">
              <a:solidFill>
                <a:schemeClr val="tx1"/>
              </a:solidFill>
              <a:latin typeface="Franklin Gothic Book" panose="020B0503020102020204" pitchFamily="34" charset="0"/>
            </a:rPr>
            <a:t>Instrucciones</a:t>
          </a:r>
        </a:p>
        <a:p>
          <a:pPr algn="l"/>
          <a:r>
            <a:rPr lang="es-MX" sz="1400" b="0" u="none" baseline="0">
              <a:solidFill>
                <a:schemeClr val="tx1"/>
              </a:solidFill>
              <a:latin typeface="Franklin Gothic Book" panose="020B0503020102020204" pitchFamily="34" charset="0"/>
            </a:rPr>
            <a:t>En la siguiente matriz se encuentran las ventas de un Restaurante, pero para poder conocer cual es el precio, costo y ganancias de cada producto, se necesita crear una fórmula que extraiga la información del menú. Utiliza la función BuscarV y ayuda al gerente a resolver este problema</a:t>
          </a:r>
          <a:r>
            <a:rPr lang="es-MX" sz="1200" b="0" u="none" baseline="0">
              <a:solidFill>
                <a:schemeClr val="bg1"/>
              </a:solidFill>
              <a:latin typeface="Franklin Gothic Book" panose="020B0503020102020204" pitchFamily="34" charset="0"/>
            </a:rPr>
            <a:t>.</a:t>
          </a:r>
          <a:endParaRPr lang="es-MX" sz="1200" b="1" u="none" baseline="0">
            <a:solidFill>
              <a:schemeClr val="bg1"/>
            </a:solidFill>
            <a:latin typeface="Franklin Gothic Book" panose="020B0503020102020204" pitchFamily="34" charset="0"/>
          </a:endParaRPr>
        </a:p>
      </xdr:txBody>
    </xdr:sp>
    <xdr:clientData/>
  </xdr:twoCellAnchor>
  <xdr:twoCellAnchor editAs="oneCell">
    <xdr:from>
      <xdr:col>0</xdr:col>
      <xdr:colOff>0</xdr:colOff>
      <xdr:row>0</xdr:row>
      <xdr:rowOff>0</xdr:rowOff>
    </xdr:from>
    <xdr:to>
      <xdr:col>2</xdr:col>
      <xdr:colOff>95259</xdr:colOff>
      <xdr:row>5</xdr:row>
      <xdr:rowOff>55248</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72009" cy="16459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571501</xdr:colOff>
      <xdr:row>0</xdr:row>
      <xdr:rowOff>68232</xdr:rowOff>
    </xdr:from>
    <xdr:to>
      <xdr:col>11</xdr:col>
      <xdr:colOff>504826</xdr:colOff>
      <xdr:row>8</xdr:row>
      <xdr:rowOff>0</xdr:rowOff>
    </xdr:to>
    <xdr:sp macro="" textlink="">
      <xdr:nvSpPr>
        <xdr:cNvPr id="3" name="Rectángulo 2">
          <a:extLst>
            <a:ext uri="{FF2B5EF4-FFF2-40B4-BE49-F238E27FC236}">
              <a16:creationId xmlns:a16="http://schemas.microsoft.com/office/drawing/2014/main" id="{00000000-0008-0000-0300-000003000000}"/>
            </a:ext>
          </a:extLst>
        </xdr:cNvPr>
        <xdr:cNvSpPr/>
      </xdr:nvSpPr>
      <xdr:spPr>
        <a:xfrm>
          <a:off x="4600576" y="68232"/>
          <a:ext cx="5505450" cy="195106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2400" b="1" u="none" baseline="0">
              <a:solidFill>
                <a:schemeClr val="tx1"/>
              </a:solidFill>
              <a:latin typeface="Franklin Gothic Book" panose="020B0503020102020204" pitchFamily="34" charset="0"/>
            </a:rPr>
            <a:t>Instrucciones</a:t>
          </a:r>
        </a:p>
        <a:p>
          <a:pPr algn="l"/>
          <a:r>
            <a:rPr lang="es-MX" sz="1400" b="0" u="none" baseline="0">
              <a:solidFill>
                <a:schemeClr val="tx1"/>
              </a:solidFill>
              <a:latin typeface="Franklin Gothic Book" panose="020B0503020102020204" pitchFamily="34" charset="0"/>
            </a:rPr>
            <a:t>El gerente del cine Decos Good Maneja tres tipos de precios para cada cliente, el problema es que cada que llega un cliente con diferente clasificacion debe actualizar su base de datos, ayúdalo a resolver este problema.</a:t>
          </a:r>
        </a:p>
        <a:p>
          <a:pPr algn="l"/>
          <a:r>
            <a:rPr lang="es-MX" sz="1400" b="0" u="none" baseline="0">
              <a:solidFill>
                <a:schemeClr val="tx1"/>
              </a:solidFill>
              <a:latin typeface="Franklin Gothic Book" panose="020B0503020102020204" pitchFamily="34" charset="0"/>
            </a:rPr>
            <a:t>Crea una lista validada en </a:t>
          </a:r>
          <a:r>
            <a:rPr lang="es-MX" sz="1400" b="1" u="none" baseline="0">
              <a:solidFill>
                <a:schemeClr val="tx1"/>
              </a:solidFill>
              <a:latin typeface="Franklin Gothic Book" panose="020B0503020102020204" pitchFamily="34" charset="0"/>
            </a:rPr>
            <a:t>D11 </a:t>
          </a:r>
          <a:r>
            <a:rPr lang="es-MX" sz="1400" b="0" u="none" baseline="0">
              <a:solidFill>
                <a:schemeClr val="tx1"/>
              </a:solidFill>
              <a:latin typeface="Franklin Gothic Book" panose="020B0503020102020204" pitchFamily="34" charset="0"/>
            </a:rPr>
            <a:t>y utiliza la formula de coincidir en </a:t>
          </a:r>
          <a:r>
            <a:rPr lang="es-MX" sz="1400" b="1" u="none" baseline="0">
              <a:solidFill>
                <a:schemeClr val="tx1"/>
              </a:solidFill>
              <a:latin typeface="Franklin Gothic Book" panose="020B0503020102020204" pitchFamily="34" charset="0"/>
            </a:rPr>
            <a:t>D12, </a:t>
          </a:r>
          <a:r>
            <a:rPr lang="es-MX" sz="1400" b="0" u="none" baseline="0">
              <a:solidFill>
                <a:schemeClr val="tx1"/>
              </a:solidFill>
              <a:latin typeface="Franklin Gothic Book" panose="020B0503020102020204" pitchFamily="34" charset="0"/>
            </a:rPr>
            <a:t>después con un BuscarV Obtener los datos correspondientes para cada cuarto.</a:t>
          </a:r>
          <a:endParaRPr lang="es-MX" sz="1400" b="1" u="none" baseline="0">
            <a:solidFill>
              <a:schemeClr val="tx1"/>
            </a:solidFill>
            <a:latin typeface="Franklin Gothic Book" panose="020B0503020102020204" pitchFamily="34" charset="0"/>
          </a:endParaRPr>
        </a:p>
      </xdr:txBody>
    </xdr:sp>
    <xdr:clientData/>
  </xdr:twoCellAnchor>
  <xdr:twoCellAnchor editAs="oneCell">
    <xdr:from>
      <xdr:col>0</xdr:col>
      <xdr:colOff>0</xdr:colOff>
      <xdr:row>0</xdr:row>
      <xdr:rowOff>0</xdr:rowOff>
    </xdr:from>
    <xdr:to>
      <xdr:col>3</xdr:col>
      <xdr:colOff>1449541</xdr:colOff>
      <xdr:row>6</xdr:row>
      <xdr:rowOff>148766</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72009" cy="16459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299526</xdr:colOff>
      <xdr:row>0</xdr:row>
      <xdr:rowOff>0</xdr:rowOff>
    </xdr:from>
    <xdr:to>
      <xdr:col>7</xdr:col>
      <xdr:colOff>762001</xdr:colOff>
      <xdr:row>5</xdr:row>
      <xdr:rowOff>134522</xdr:rowOff>
    </xdr:to>
    <xdr:sp macro="" textlink="">
      <xdr:nvSpPr>
        <xdr:cNvPr id="3" name="Rectángulo 2">
          <a:extLst>
            <a:ext uri="{FF2B5EF4-FFF2-40B4-BE49-F238E27FC236}">
              <a16:creationId xmlns:a16="http://schemas.microsoft.com/office/drawing/2014/main" id="{00000000-0008-0000-0400-000003000000}"/>
            </a:ext>
          </a:extLst>
        </xdr:cNvPr>
        <xdr:cNvSpPr/>
      </xdr:nvSpPr>
      <xdr:spPr>
        <a:xfrm>
          <a:off x="4576251" y="0"/>
          <a:ext cx="4643950" cy="1372772"/>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600" b="1" u="none" baseline="0">
              <a:solidFill>
                <a:schemeClr val="tx1"/>
              </a:solidFill>
              <a:latin typeface="Franklin Gothic Book" panose="020B0503020102020204" pitchFamily="34" charset="0"/>
            </a:rPr>
            <a:t>Instrucciones</a:t>
          </a:r>
        </a:p>
        <a:p>
          <a:pPr algn="l"/>
          <a:r>
            <a:rPr lang="es-MX" sz="1400" b="0" u="none" baseline="0">
              <a:solidFill>
                <a:schemeClr val="tx1"/>
              </a:solidFill>
              <a:latin typeface="Franklin Gothic Book" panose="020B0503020102020204" pitchFamily="34" charset="0"/>
            </a:rPr>
            <a:t>Utilizando la funcion BuscarV con busqueda aproximada en B12 obten la tasa de de comisióm que deberas pagar a cada trabajador</a:t>
          </a:r>
          <a:endParaRPr lang="es-MX" sz="1100" b="0" u="none" baseline="0">
            <a:solidFill>
              <a:schemeClr val="bg1"/>
            </a:solidFill>
            <a:latin typeface="Franklin Gothic Book" panose="020B0503020102020204" pitchFamily="34" charset="0"/>
          </a:endParaRPr>
        </a:p>
      </xdr:txBody>
    </xdr:sp>
    <xdr:clientData/>
  </xdr:twoCellAnchor>
  <xdr:twoCellAnchor editAs="oneCell">
    <xdr:from>
      <xdr:col>0</xdr:col>
      <xdr:colOff>0</xdr:colOff>
      <xdr:row>0</xdr:row>
      <xdr:rowOff>0</xdr:rowOff>
    </xdr:from>
    <xdr:to>
      <xdr:col>2</xdr:col>
      <xdr:colOff>483586</xdr:colOff>
      <xdr:row>6</xdr:row>
      <xdr:rowOff>160023</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79336" cy="164592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showGridLines="0" zoomScaleNormal="100" workbookViewId="0">
      <selection activeCell="E11" sqref="E11"/>
    </sheetView>
  </sheetViews>
  <sheetFormatPr baseColWidth="10" defaultColWidth="11.44140625" defaultRowHeight="18.600000000000001" x14ac:dyDescent="0.4"/>
  <cols>
    <col min="1" max="1" width="19.109375" style="1" bestFit="1" customWidth="1"/>
    <col min="2" max="2" width="32" style="1" customWidth="1"/>
    <col min="3" max="4" width="11.44140625" style="1"/>
    <col min="5" max="5" width="15.33203125" style="1" bestFit="1" customWidth="1"/>
    <col min="6" max="6" width="26.88671875" style="1" bestFit="1" customWidth="1"/>
    <col min="7" max="8" width="17.5546875" style="1" bestFit="1" customWidth="1"/>
    <col min="9" max="16384" width="11.44140625" style="1"/>
  </cols>
  <sheetData>
    <row r="1" spans="1:8" x14ac:dyDescent="0.4">
      <c r="F1" s="2" t="s">
        <v>173</v>
      </c>
      <c r="G1" s="2" t="s">
        <v>172</v>
      </c>
    </row>
    <row r="7" spans="1:8" x14ac:dyDescent="0.4">
      <c r="E7" s="4">
        <v>1</v>
      </c>
      <c r="F7" s="4">
        <v>2</v>
      </c>
      <c r="G7" s="4">
        <v>3</v>
      </c>
      <c r="H7" s="4">
        <v>4</v>
      </c>
    </row>
    <row r="8" spans="1:8" x14ac:dyDescent="0.4">
      <c r="A8" s="5" t="s">
        <v>0</v>
      </c>
      <c r="B8" s="6" t="s">
        <v>9</v>
      </c>
      <c r="E8" s="12" t="s">
        <v>0</v>
      </c>
      <c r="F8" s="12" t="s">
        <v>1</v>
      </c>
      <c r="G8" s="12" t="s">
        <v>2</v>
      </c>
      <c r="H8" s="12" t="s">
        <v>3</v>
      </c>
    </row>
    <row r="9" spans="1:8" x14ac:dyDescent="0.4">
      <c r="A9" s="5" t="s">
        <v>1</v>
      </c>
      <c r="B9" s="7" t="str">
        <f>VLOOKUP(B8,BUSCARV!$E$9:$H$17,2,0)</f>
        <v>AMBRIZ SUAREZ</v>
      </c>
      <c r="C9" s="8"/>
      <c r="E9" s="9" t="s">
        <v>4</v>
      </c>
      <c r="F9" s="9" t="s">
        <v>5</v>
      </c>
      <c r="G9" s="9" t="s">
        <v>6</v>
      </c>
      <c r="H9" s="10">
        <v>38049</v>
      </c>
    </row>
    <row r="10" spans="1:8" x14ac:dyDescent="0.4">
      <c r="A10" s="5" t="s">
        <v>2</v>
      </c>
      <c r="B10" s="11"/>
      <c r="C10" s="9" t="str">
        <f>IF(B10="","",IF(B10=VLOOKUP($B$8,$E$8:$H$17,3,0),"✔","✘"))</f>
        <v/>
      </c>
      <c r="E10" s="9" t="s">
        <v>7</v>
      </c>
      <c r="F10" s="9" t="s">
        <v>14</v>
      </c>
      <c r="G10" s="9" t="s">
        <v>170</v>
      </c>
      <c r="H10" s="10">
        <v>16373</v>
      </c>
    </row>
    <row r="11" spans="1:8" x14ac:dyDescent="0.4">
      <c r="A11" s="5" t="s">
        <v>3</v>
      </c>
      <c r="B11" s="11"/>
      <c r="C11" s="9" t="str">
        <f>IF(B11="","",IF(B11=VLOOKUP($B$8,$E$8:$H$17,4,0),"✔","✘"))</f>
        <v/>
      </c>
      <c r="E11" s="9" t="s">
        <v>8</v>
      </c>
      <c r="F11" s="9" t="s">
        <v>15</v>
      </c>
      <c r="G11" s="9" t="s">
        <v>170</v>
      </c>
      <c r="H11" s="10">
        <v>27335</v>
      </c>
    </row>
    <row r="12" spans="1:8" x14ac:dyDescent="0.4">
      <c r="E12" s="9" t="s">
        <v>9</v>
      </c>
      <c r="F12" s="9" t="s">
        <v>16</v>
      </c>
      <c r="G12" s="9" t="s">
        <v>170</v>
      </c>
      <c r="H12" s="10">
        <v>43854</v>
      </c>
    </row>
    <row r="13" spans="1:8" x14ac:dyDescent="0.4">
      <c r="E13" s="9" t="s">
        <v>10</v>
      </c>
      <c r="F13" s="9" t="s">
        <v>21</v>
      </c>
      <c r="G13" s="9" t="s">
        <v>170</v>
      </c>
      <c r="H13" s="10">
        <v>23250</v>
      </c>
    </row>
    <row r="14" spans="1:8" x14ac:dyDescent="0.4">
      <c r="E14" s="9" t="s">
        <v>11</v>
      </c>
      <c r="F14" s="9" t="s">
        <v>17</v>
      </c>
      <c r="G14" s="9" t="s">
        <v>170</v>
      </c>
      <c r="H14" s="10">
        <v>14362</v>
      </c>
    </row>
    <row r="15" spans="1:8" x14ac:dyDescent="0.4">
      <c r="E15" s="9" t="s">
        <v>22</v>
      </c>
      <c r="F15" s="9" t="s">
        <v>18</v>
      </c>
      <c r="G15" s="9" t="s">
        <v>170</v>
      </c>
      <c r="H15" s="10">
        <v>28007</v>
      </c>
    </row>
    <row r="16" spans="1:8" x14ac:dyDescent="0.4">
      <c r="E16" s="9" t="s">
        <v>12</v>
      </c>
      <c r="F16" s="9" t="s">
        <v>19</v>
      </c>
      <c r="G16" s="9" t="s">
        <v>168</v>
      </c>
      <c r="H16" s="10">
        <v>27349</v>
      </c>
    </row>
    <row r="17" spans="5:8" x14ac:dyDescent="0.4">
      <c r="E17" s="9" t="s">
        <v>13</v>
      </c>
      <c r="F17" s="9" t="s">
        <v>20</v>
      </c>
      <c r="G17" s="9" t="s">
        <v>169</v>
      </c>
      <c r="H17" s="10">
        <v>36984</v>
      </c>
    </row>
  </sheetData>
  <conditionalFormatting sqref="C10:C11">
    <cfRule type="expression" dxfId="38" priority="3">
      <formula>B10=""</formula>
    </cfRule>
    <cfRule type="cellIs" dxfId="37" priority="4" operator="equal">
      <formula>"✔"</formula>
    </cfRule>
    <cfRule type="containsText" dxfId="36" priority="5" operator="containsText" text="✘">
      <formula>NOT(ISERROR(SEARCH("✘",C10)))</formula>
    </cfRule>
  </conditionalFormatting>
  <dataValidations count="1">
    <dataValidation type="list" allowBlank="1" showInputMessage="1" showErrorMessage="1" sqref="B8" xr:uid="{00000000-0002-0000-0000-000000000000}">
      <formula1>$E$9:$E$17</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E26F5342-A3AF-464E-9160-726EAFE6B9BD}">
            <xm:f>NOT(ISERROR(SEARCH($G$1,C10)))</xm:f>
            <xm:f>$G$1</xm:f>
            <x14:dxf>
              <font>
                <color theme="0"/>
              </font>
              <fill>
                <patternFill>
                  <bgColor rgb="FFC00000"/>
                </patternFill>
              </fill>
            </x14:dxf>
          </x14:cfRule>
          <x14:cfRule type="containsText" priority="2" operator="containsText" id="{538C366C-BCB2-44A4-84BA-97D684D56E71}">
            <xm:f>NOT(ISERROR(SEARCH($F$1,C10)))</xm:f>
            <xm:f>$F$1</xm:f>
            <x14:dxf>
              <font>
                <color theme="0"/>
              </font>
              <fill>
                <patternFill>
                  <bgColor rgb="FF92D050"/>
                </patternFill>
              </fill>
            </x14:dxf>
          </x14:cfRule>
          <xm:sqref>C10:C11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4"/>
  <sheetViews>
    <sheetView showGridLines="0" zoomScaleNormal="100" workbookViewId="0">
      <selection activeCell="M7" sqref="M7"/>
    </sheetView>
  </sheetViews>
  <sheetFormatPr baseColWidth="10" defaultColWidth="11.44140625" defaultRowHeight="18.600000000000001" x14ac:dyDescent="0.4"/>
  <cols>
    <col min="1" max="1" width="11.44140625" style="1"/>
    <col min="2" max="2" width="11.5546875" style="1" bestFit="1" customWidth="1"/>
    <col min="3" max="3" width="8.44140625" style="1" bestFit="1" customWidth="1"/>
    <col min="4" max="4" width="21.6640625" style="1" bestFit="1" customWidth="1"/>
    <col min="5" max="5" width="21" style="1" bestFit="1" customWidth="1"/>
    <col min="6" max="6" width="3.44140625" style="1" bestFit="1" customWidth="1"/>
    <col min="7" max="7" width="3.5546875" style="1" bestFit="1" customWidth="1"/>
    <col min="8" max="8" width="13.5546875" style="1" bestFit="1" customWidth="1"/>
    <col min="9" max="9" width="13.6640625" style="1" bestFit="1" customWidth="1"/>
    <col min="10" max="10" width="21.6640625" style="1" bestFit="1" customWidth="1"/>
    <col min="11" max="11" width="21" style="1" bestFit="1" customWidth="1"/>
    <col min="12" max="16384" width="11.44140625" style="1"/>
  </cols>
  <sheetData>
    <row r="1" spans="2:11" x14ac:dyDescent="0.4">
      <c r="F1" s="13" t="s">
        <v>173</v>
      </c>
      <c r="G1" s="13" t="s">
        <v>172</v>
      </c>
    </row>
    <row r="2" spans="2:11" x14ac:dyDescent="0.4">
      <c r="G2" s="8"/>
    </row>
    <row r="9" spans="2:11" ht="19.2" thickBot="1" x14ac:dyDescent="0.45">
      <c r="F9" s="14"/>
    </row>
    <row r="10" spans="2:11" x14ac:dyDescent="0.4">
      <c r="B10" s="19" t="s">
        <v>27</v>
      </c>
      <c r="C10" s="20" t="s">
        <v>25</v>
      </c>
      <c r="D10" s="20" t="s">
        <v>24</v>
      </c>
      <c r="E10" s="21" t="s">
        <v>23</v>
      </c>
      <c r="H10" s="18" t="s">
        <v>27</v>
      </c>
      <c r="I10" s="18" t="s">
        <v>25</v>
      </c>
      <c r="J10" s="18" t="s">
        <v>24</v>
      </c>
      <c r="K10" s="18" t="s">
        <v>23</v>
      </c>
    </row>
    <row r="11" spans="2:11" ht="19.2" thickBot="1" x14ac:dyDescent="0.45">
      <c r="B11" s="17" t="s">
        <v>154</v>
      </c>
      <c r="C11" s="22"/>
      <c r="D11" s="22"/>
      <c r="E11" s="23"/>
      <c r="F11" s="9" t="str">
        <f>IF(AND(E11="",C11="",D11=""),"",IF(AND(C11=VLOOKUP(B11,H10:K24,2,0),D11=VLOOKUP(B11,H10:K24,3,0),E11=VLOOKUP(B11,H10:K24,4,0)),"✔","✘"))</f>
        <v/>
      </c>
      <c r="H11" s="14" t="s">
        <v>154</v>
      </c>
      <c r="I11" s="15">
        <v>1923</v>
      </c>
      <c r="J11" s="16">
        <v>253922646</v>
      </c>
      <c r="K11" s="16">
        <v>7</v>
      </c>
    </row>
    <row r="12" spans="2:11" x14ac:dyDescent="0.4">
      <c r="H12" s="14" t="s">
        <v>155</v>
      </c>
      <c r="I12" s="15">
        <v>1664</v>
      </c>
      <c r="J12" s="16">
        <v>237867390</v>
      </c>
      <c r="K12" s="16">
        <v>7</v>
      </c>
    </row>
    <row r="13" spans="2:11" x14ac:dyDescent="0.4">
      <c r="H13" s="14" t="s">
        <v>156</v>
      </c>
      <c r="I13" s="15">
        <v>354</v>
      </c>
      <c r="J13" s="16">
        <v>274150807</v>
      </c>
      <c r="K13" s="16">
        <v>11</v>
      </c>
    </row>
    <row r="14" spans="2:11" x14ac:dyDescent="0.4">
      <c r="H14" s="14" t="s">
        <v>157</v>
      </c>
      <c r="I14" s="15">
        <v>695</v>
      </c>
      <c r="J14" s="16">
        <v>236824408</v>
      </c>
      <c r="K14" s="16">
        <v>5</v>
      </c>
    </row>
    <row r="15" spans="2:11" x14ac:dyDescent="0.4">
      <c r="H15" s="14" t="s">
        <v>158</v>
      </c>
      <c r="I15" s="15">
        <v>1345</v>
      </c>
      <c r="J15" s="16">
        <v>309521159</v>
      </c>
      <c r="K15" s="16">
        <v>6</v>
      </c>
    </row>
    <row r="16" spans="2:11" x14ac:dyDescent="0.4">
      <c r="H16" s="14" t="s">
        <v>159</v>
      </c>
      <c r="I16" s="15">
        <v>982</v>
      </c>
      <c r="J16" s="16">
        <v>269018235</v>
      </c>
      <c r="K16" s="16">
        <v>11</v>
      </c>
    </row>
    <row r="17" spans="8:11" x14ac:dyDescent="0.4">
      <c r="H17" s="14" t="s">
        <v>160</v>
      </c>
      <c r="I17" s="15">
        <v>1645</v>
      </c>
      <c r="J17" s="16">
        <v>236392490</v>
      </c>
      <c r="K17" s="16">
        <v>15</v>
      </c>
    </row>
    <row r="18" spans="8:11" x14ac:dyDescent="0.4">
      <c r="H18" s="14" t="s">
        <v>161</v>
      </c>
      <c r="I18" s="15">
        <v>863</v>
      </c>
      <c r="J18" s="16">
        <v>234602859</v>
      </c>
      <c r="K18" s="16">
        <v>8</v>
      </c>
    </row>
    <row r="19" spans="8:11" x14ac:dyDescent="0.4">
      <c r="H19" s="14" t="s">
        <v>162</v>
      </c>
      <c r="I19" s="15">
        <v>496</v>
      </c>
      <c r="J19" s="16">
        <v>216998971</v>
      </c>
      <c r="K19" s="16">
        <v>5</v>
      </c>
    </row>
    <row r="20" spans="8:11" x14ac:dyDescent="0.4">
      <c r="H20" s="14" t="s">
        <v>163</v>
      </c>
      <c r="I20" s="15">
        <v>1226</v>
      </c>
      <c r="J20" s="16">
        <v>264696842</v>
      </c>
      <c r="K20" s="16">
        <v>15</v>
      </c>
    </row>
    <row r="21" spans="8:11" x14ac:dyDescent="0.4">
      <c r="H21" s="14" t="s">
        <v>164</v>
      </c>
      <c r="I21" s="15">
        <v>415</v>
      </c>
      <c r="J21" s="16">
        <v>296876421</v>
      </c>
      <c r="K21" s="16">
        <v>12</v>
      </c>
    </row>
    <row r="22" spans="8:11" x14ac:dyDescent="0.4">
      <c r="H22" s="14" t="s">
        <v>165</v>
      </c>
      <c r="I22" s="15">
        <v>1553</v>
      </c>
      <c r="J22" s="16">
        <v>269549563</v>
      </c>
      <c r="K22" s="16">
        <v>11</v>
      </c>
    </row>
    <row r="23" spans="8:11" x14ac:dyDescent="0.4">
      <c r="H23" s="14" t="s">
        <v>166</v>
      </c>
      <c r="I23" s="15">
        <v>1400</v>
      </c>
      <c r="J23" s="16">
        <v>219962005</v>
      </c>
      <c r="K23" s="16">
        <v>6</v>
      </c>
    </row>
    <row r="24" spans="8:11" x14ac:dyDescent="0.4">
      <c r="H24" s="14" t="s">
        <v>167</v>
      </c>
      <c r="I24" s="15">
        <v>1498</v>
      </c>
      <c r="J24" s="16">
        <v>219851586</v>
      </c>
      <c r="K24" s="16">
        <v>12</v>
      </c>
    </row>
  </sheetData>
  <conditionalFormatting sqref="F9">
    <cfRule type="expression" dxfId="33" priority="12">
      <formula>E11=""</formula>
    </cfRule>
    <cfRule type="cellIs" dxfId="32" priority="13" operator="equal">
      <formula>"✔"</formula>
    </cfRule>
    <cfRule type="containsText" dxfId="31" priority="14" operator="containsText" text="✘">
      <formula>NOT(ISERROR(SEARCH("✘",F9)))</formula>
    </cfRule>
  </conditionalFormatting>
  <conditionalFormatting sqref="F11">
    <cfRule type="expression" dxfId="30" priority="3">
      <formula>E11=""</formula>
    </cfRule>
    <cfRule type="cellIs" dxfId="29" priority="4" operator="equal">
      <formula>"✔"</formula>
    </cfRule>
    <cfRule type="containsText" dxfId="28" priority="5" operator="containsText" text="✘">
      <formula>NOT(ISERROR(SEARCH("✘",F11)))</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29615E1E-F97F-4897-9C68-52695A267928}">
            <xm:f>NOT(ISERROR(SEARCH($G$1,F11)))</xm:f>
            <xm:f>$G$1</xm:f>
            <x14:dxf>
              <font>
                <color theme="0"/>
              </font>
              <fill>
                <patternFill>
                  <bgColor rgb="FFC00000"/>
                </patternFill>
              </fill>
            </x14:dxf>
          </x14:cfRule>
          <x14:cfRule type="containsText" priority="2" operator="containsText" id="{8EADB93E-1FFA-4F71-82F2-97AF19C38796}">
            <xm:f>NOT(ISERROR(SEARCH($F$1,F11)))</xm:f>
            <xm:f>$F$1</xm:f>
            <x14:dxf>
              <font>
                <color theme="0"/>
              </font>
              <fill>
                <patternFill>
                  <bgColor rgb="FF92D050"/>
                </patternFill>
              </fill>
            </x14:dxf>
          </x14:cfRule>
          <xm:sqref>F11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51"/>
  <sheetViews>
    <sheetView showGridLines="0" workbookViewId="0">
      <selection activeCell="B8" sqref="B8"/>
    </sheetView>
  </sheetViews>
  <sheetFormatPr baseColWidth="10" defaultColWidth="11.44140625" defaultRowHeight="18.600000000000001" x14ac:dyDescent="0.4"/>
  <cols>
    <col min="1" max="1" width="42.88671875" style="27" bestFit="1" customWidth="1"/>
    <col min="2" max="2" width="24.33203125" style="27" bestFit="1" customWidth="1"/>
    <col min="3" max="3" width="9.33203125" style="27" bestFit="1" customWidth="1"/>
    <col min="4" max="4" width="8.5546875" style="27" bestFit="1" customWidth="1"/>
    <col min="5" max="5" width="13.109375" style="27" bestFit="1" customWidth="1"/>
    <col min="6" max="6" width="3.44140625" style="24" bestFit="1" customWidth="1"/>
    <col min="7" max="7" width="38.44140625" style="24" bestFit="1" customWidth="1"/>
    <col min="8" max="8" width="21.88671875" style="24" bestFit="1" customWidth="1"/>
    <col min="9" max="10" width="11.44140625" style="24" bestFit="1" customWidth="1"/>
    <col min="11" max="11" width="14.109375" style="24" bestFit="1" customWidth="1"/>
    <col min="12" max="16384" width="11.44140625" style="24"/>
  </cols>
  <sheetData>
    <row r="1" spans="1:11" x14ac:dyDescent="0.4">
      <c r="A1" s="24"/>
      <c r="B1" s="24"/>
      <c r="C1" s="24"/>
      <c r="D1" s="24"/>
      <c r="E1" s="24"/>
      <c r="F1" s="2" t="s">
        <v>173</v>
      </c>
      <c r="G1" s="2" t="s">
        <v>172</v>
      </c>
    </row>
    <row r="2" spans="1:11" x14ac:dyDescent="0.4">
      <c r="A2" s="24"/>
      <c r="B2" s="24"/>
      <c r="C2" s="24"/>
      <c r="D2" s="24"/>
      <c r="E2" s="24"/>
    </row>
    <row r="3" spans="1:11" x14ac:dyDescent="0.4">
      <c r="A3" s="24"/>
      <c r="B3" s="24"/>
      <c r="C3" s="24"/>
      <c r="D3" s="24"/>
      <c r="E3" s="24"/>
      <c r="G3" s="3"/>
    </row>
    <row r="4" spans="1:11" ht="33" customHeight="1" x14ac:dyDescent="0.4">
      <c r="A4" s="24"/>
      <c r="B4" s="24"/>
      <c r="C4" s="24"/>
      <c r="D4" s="24"/>
      <c r="E4" s="24"/>
      <c r="G4" s="3"/>
    </row>
    <row r="5" spans="1:11" ht="34.200000000000003" customHeight="1" x14ac:dyDescent="0.4">
      <c r="A5" s="24"/>
      <c r="B5" s="24"/>
      <c r="C5" s="24"/>
      <c r="D5" s="24"/>
      <c r="E5" s="24"/>
      <c r="G5" s="3"/>
    </row>
    <row r="6" spans="1:11" ht="22.95" customHeight="1" x14ac:dyDescent="0.4">
      <c r="A6" s="24"/>
      <c r="B6" s="24"/>
      <c r="C6" s="24"/>
      <c r="D6" s="24"/>
      <c r="E6" s="24"/>
    </row>
    <row r="7" spans="1:11" x14ac:dyDescent="0.4">
      <c r="A7" s="24"/>
      <c r="B7" s="24"/>
      <c r="C7" s="24"/>
      <c r="D7" s="24"/>
      <c r="E7" s="24"/>
      <c r="G7" s="41" t="s">
        <v>33</v>
      </c>
      <c r="H7" s="41"/>
      <c r="I7" s="41"/>
      <c r="J7" s="41"/>
    </row>
    <row r="8" spans="1:11" x14ac:dyDescent="0.4">
      <c r="A8" s="29" t="s">
        <v>27</v>
      </c>
      <c r="B8" s="29" t="s">
        <v>28</v>
      </c>
      <c r="C8" s="29" t="s">
        <v>25</v>
      </c>
      <c r="D8" s="29" t="s">
        <v>29</v>
      </c>
      <c r="E8" s="29" t="s">
        <v>30</v>
      </c>
      <c r="G8" s="29" t="s">
        <v>27</v>
      </c>
      <c r="H8" s="29" t="s">
        <v>26</v>
      </c>
      <c r="I8" s="29" t="s">
        <v>25</v>
      </c>
      <c r="J8" s="29" t="s">
        <v>29</v>
      </c>
      <c r="K8" s="4"/>
    </row>
    <row r="9" spans="1:11" x14ac:dyDescent="0.4">
      <c r="A9" s="30" t="s">
        <v>31</v>
      </c>
      <c r="B9" s="30" t="s">
        <v>32</v>
      </c>
      <c r="C9" s="6"/>
      <c r="D9" s="6"/>
      <c r="E9" s="6"/>
      <c r="F9" s="9" t="str">
        <f>IF(E9="","",IF(E9=C9-D9,"✔","✘"))</f>
        <v/>
      </c>
      <c r="G9" s="30" t="s">
        <v>37</v>
      </c>
      <c r="H9" s="30" t="s">
        <v>38</v>
      </c>
      <c r="I9" s="31">
        <v>52</v>
      </c>
      <c r="J9" s="31">
        <v>39.393939393939391</v>
      </c>
      <c r="K9" s="4"/>
    </row>
    <row r="10" spans="1:11" x14ac:dyDescent="0.4">
      <c r="A10" s="30" t="s">
        <v>34</v>
      </c>
      <c r="B10" s="30" t="s">
        <v>35</v>
      </c>
      <c r="C10" s="6"/>
      <c r="D10" s="6"/>
      <c r="E10" s="6"/>
      <c r="F10" s="9" t="str">
        <f t="shared" ref="F10:F73" si="0">IF(E10="","",IF(E10=C10-D10,"✔","✘"))</f>
        <v/>
      </c>
      <c r="G10" s="30" t="s">
        <v>40</v>
      </c>
      <c r="H10" s="30" t="s">
        <v>38</v>
      </c>
      <c r="I10" s="31">
        <v>51</v>
      </c>
      <c r="J10" s="31">
        <v>39.534883720930232</v>
      </c>
      <c r="K10" s="4"/>
    </row>
    <row r="11" spans="1:11" x14ac:dyDescent="0.4">
      <c r="A11" s="30" t="s">
        <v>36</v>
      </c>
      <c r="B11" s="30" t="s">
        <v>35</v>
      </c>
      <c r="C11" s="6"/>
      <c r="D11" s="6"/>
      <c r="E11" s="6"/>
      <c r="F11" s="9" t="str">
        <f t="shared" si="0"/>
        <v/>
      </c>
      <c r="G11" s="30" t="s">
        <v>43</v>
      </c>
      <c r="H11" s="30" t="s">
        <v>38</v>
      </c>
      <c r="I11" s="31">
        <v>50</v>
      </c>
      <c r="J11" s="31">
        <v>39.0625</v>
      </c>
      <c r="K11" s="4"/>
    </row>
    <row r="12" spans="1:11" x14ac:dyDescent="0.4">
      <c r="A12" s="30" t="s">
        <v>39</v>
      </c>
      <c r="B12" s="30" t="s">
        <v>32</v>
      </c>
      <c r="C12" s="6"/>
      <c r="D12" s="6"/>
      <c r="E12" s="6"/>
      <c r="F12" s="9" t="str">
        <f t="shared" si="0"/>
        <v/>
      </c>
      <c r="G12" s="30" t="s">
        <v>46</v>
      </c>
      <c r="H12" s="30" t="s">
        <v>47</v>
      </c>
      <c r="I12" s="31">
        <v>80</v>
      </c>
      <c r="J12" s="31">
        <v>70.175438596491219</v>
      </c>
      <c r="K12" s="4"/>
    </row>
    <row r="13" spans="1:11" x14ac:dyDescent="0.4">
      <c r="A13" s="30" t="s">
        <v>41</v>
      </c>
      <c r="B13" s="30" t="s">
        <v>42</v>
      </c>
      <c r="C13" s="6"/>
      <c r="D13" s="6"/>
      <c r="E13" s="6"/>
      <c r="F13" s="9" t="str">
        <f t="shared" si="0"/>
        <v/>
      </c>
      <c r="G13" s="30" t="s">
        <v>49</v>
      </c>
      <c r="H13" s="30" t="s">
        <v>47</v>
      </c>
      <c r="I13" s="31">
        <v>65</v>
      </c>
      <c r="J13" s="31">
        <v>49.618320610687022</v>
      </c>
      <c r="K13" s="4"/>
    </row>
    <row r="14" spans="1:11" x14ac:dyDescent="0.4">
      <c r="A14" s="30" t="s">
        <v>44</v>
      </c>
      <c r="B14" s="30" t="s">
        <v>45</v>
      </c>
      <c r="C14" s="6"/>
      <c r="D14" s="6"/>
      <c r="E14" s="6"/>
      <c r="F14" s="9" t="str">
        <f t="shared" si="0"/>
        <v/>
      </c>
      <c r="G14" s="30" t="s">
        <v>51</v>
      </c>
      <c r="H14" s="30" t="s">
        <v>47</v>
      </c>
      <c r="I14" s="31">
        <v>50</v>
      </c>
      <c r="J14" s="31">
        <v>45.454545454545453</v>
      </c>
      <c r="K14" s="4"/>
    </row>
    <row r="15" spans="1:11" x14ac:dyDescent="0.4">
      <c r="A15" s="30" t="s">
        <v>48</v>
      </c>
      <c r="B15" s="30" t="s">
        <v>35</v>
      </c>
      <c r="C15" s="6"/>
      <c r="D15" s="6"/>
      <c r="E15" s="6"/>
      <c r="F15" s="9" t="str">
        <f t="shared" si="0"/>
        <v/>
      </c>
      <c r="G15" s="30" t="s">
        <v>52</v>
      </c>
      <c r="H15" s="30" t="s">
        <v>47</v>
      </c>
      <c r="I15" s="31">
        <v>45</v>
      </c>
      <c r="J15" s="31">
        <v>36.885245901639344</v>
      </c>
      <c r="K15" s="4"/>
    </row>
    <row r="16" spans="1:11" x14ac:dyDescent="0.4">
      <c r="A16" s="30" t="s">
        <v>50</v>
      </c>
      <c r="B16" s="30" t="s">
        <v>32</v>
      </c>
      <c r="C16" s="6"/>
      <c r="D16" s="6"/>
      <c r="E16" s="6"/>
      <c r="F16" s="9" t="str">
        <f t="shared" si="0"/>
        <v/>
      </c>
      <c r="G16" s="30" t="s">
        <v>54</v>
      </c>
      <c r="H16" s="30" t="s">
        <v>47</v>
      </c>
      <c r="I16" s="31">
        <v>70</v>
      </c>
      <c r="J16" s="31">
        <v>55.118110236220474</v>
      </c>
      <c r="K16" s="4"/>
    </row>
    <row r="17" spans="1:11" x14ac:dyDescent="0.4">
      <c r="A17" s="30" t="s">
        <v>36</v>
      </c>
      <c r="B17" s="30" t="s">
        <v>35</v>
      </c>
      <c r="C17" s="6"/>
      <c r="D17" s="6"/>
      <c r="E17" s="6"/>
      <c r="F17" s="9" t="str">
        <f t="shared" si="0"/>
        <v/>
      </c>
      <c r="G17" s="30" t="s">
        <v>55</v>
      </c>
      <c r="H17" s="30" t="s">
        <v>47</v>
      </c>
      <c r="I17" s="31">
        <v>75</v>
      </c>
      <c r="J17" s="31">
        <v>60.975609756097562</v>
      </c>
      <c r="K17" s="4"/>
    </row>
    <row r="18" spans="1:11" x14ac:dyDescent="0.4">
      <c r="A18" s="30" t="s">
        <v>53</v>
      </c>
      <c r="B18" s="30" t="s">
        <v>32</v>
      </c>
      <c r="C18" s="6"/>
      <c r="D18" s="6"/>
      <c r="E18" s="6"/>
      <c r="F18" s="9" t="str">
        <f t="shared" si="0"/>
        <v/>
      </c>
      <c r="G18" s="30" t="s">
        <v>57</v>
      </c>
      <c r="H18" s="30" t="s">
        <v>45</v>
      </c>
      <c r="I18" s="31">
        <v>83</v>
      </c>
      <c r="J18" s="31">
        <v>61.481481481481481</v>
      </c>
      <c r="K18" s="4"/>
    </row>
    <row r="19" spans="1:11" x14ac:dyDescent="0.4">
      <c r="A19" s="30" t="s">
        <v>50</v>
      </c>
      <c r="B19" s="30" t="s">
        <v>32</v>
      </c>
      <c r="C19" s="6"/>
      <c r="D19" s="6"/>
      <c r="E19" s="6"/>
      <c r="F19" s="9" t="str">
        <f t="shared" si="0"/>
        <v/>
      </c>
      <c r="G19" s="30" t="s">
        <v>44</v>
      </c>
      <c r="H19" s="30" t="s">
        <v>45</v>
      </c>
      <c r="I19" s="31">
        <v>65</v>
      </c>
      <c r="J19" s="31">
        <v>48.872180451127818</v>
      </c>
      <c r="K19" s="25">
        <f t="shared" ref="K19:K50" si="1">I9-J9</f>
        <v>12.606060606060609</v>
      </c>
    </row>
    <row r="20" spans="1:11" x14ac:dyDescent="0.4">
      <c r="A20" s="30" t="s">
        <v>56</v>
      </c>
      <c r="B20" s="30" t="s">
        <v>32</v>
      </c>
      <c r="C20" s="6"/>
      <c r="D20" s="6"/>
      <c r="E20" s="6"/>
      <c r="F20" s="9" t="str">
        <f t="shared" si="0"/>
        <v/>
      </c>
      <c r="G20" s="30" t="s">
        <v>58</v>
      </c>
      <c r="H20" s="30" t="s">
        <v>45</v>
      </c>
      <c r="I20" s="31">
        <v>80</v>
      </c>
      <c r="J20" s="31">
        <v>65.573770491803273</v>
      </c>
      <c r="K20" s="25">
        <f t="shared" si="1"/>
        <v>11.465116279069768</v>
      </c>
    </row>
    <row r="21" spans="1:11" x14ac:dyDescent="0.4">
      <c r="A21" s="30" t="s">
        <v>31</v>
      </c>
      <c r="B21" s="30" t="s">
        <v>32</v>
      </c>
      <c r="C21" s="6"/>
      <c r="D21" s="6"/>
      <c r="E21" s="6"/>
      <c r="F21" s="9" t="str">
        <f t="shared" si="0"/>
        <v/>
      </c>
      <c r="G21" s="30" t="s">
        <v>60</v>
      </c>
      <c r="H21" s="30" t="s">
        <v>45</v>
      </c>
      <c r="I21" s="31">
        <v>69</v>
      </c>
      <c r="J21" s="31">
        <v>56.557377049180332</v>
      </c>
      <c r="K21" s="25">
        <f t="shared" si="1"/>
        <v>10.9375</v>
      </c>
    </row>
    <row r="22" spans="1:11" x14ac:dyDescent="0.4">
      <c r="A22" s="30" t="s">
        <v>39</v>
      </c>
      <c r="B22" s="30" t="s">
        <v>32</v>
      </c>
      <c r="C22" s="6"/>
      <c r="D22" s="6"/>
      <c r="E22" s="6"/>
      <c r="F22" s="9" t="str">
        <f t="shared" si="0"/>
        <v/>
      </c>
      <c r="G22" s="30" t="s">
        <v>61</v>
      </c>
      <c r="H22" s="30" t="s">
        <v>45</v>
      </c>
      <c r="I22" s="31">
        <v>84</v>
      </c>
      <c r="J22" s="31">
        <v>70</v>
      </c>
      <c r="K22" s="25">
        <f t="shared" si="1"/>
        <v>9.8245614035087812</v>
      </c>
    </row>
    <row r="23" spans="1:11" x14ac:dyDescent="0.4">
      <c r="A23" s="30" t="s">
        <v>59</v>
      </c>
      <c r="B23" s="30" t="s">
        <v>32</v>
      </c>
      <c r="C23" s="6"/>
      <c r="D23" s="6"/>
      <c r="E23" s="6"/>
      <c r="F23" s="9" t="str">
        <f t="shared" si="0"/>
        <v/>
      </c>
      <c r="G23" s="30" t="s">
        <v>64</v>
      </c>
      <c r="H23" s="30" t="s">
        <v>45</v>
      </c>
      <c r="I23" s="31">
        <v>84</v>
      </c>
      <c r="J23" s="31">
        <v>77.064220183486228</v>
      </c>
      <c r="K23" s="25">
        <f t="shared" si="1"/>
        <v>15.381679389312978</v>
      </c>
    </row>
    <row r="24" spans="1:11" x14ac:dyDescent="0.4">
      <c r="A24" s="30" t="s">
        <v>36</v>
      </c>
      <c r="B24" s="30" t="s">
        <v>35</v>
      </c>
      <c r="C24" s="6"/>
      <c r="D24" s="6"/>
      <c r="E24" s="6"/>
      <c r="F24" s="9" t="str">
        <f t="shared" si="0"/>
        <v/>
      </c>
      <c r="G24" s="30" t="s">
        <v>67</v>
      </c>
      <c r="H24" s="30" t="s">
        <v>45</v>
      </c>
      <c r="I24" s="31">
        <v>89</v>
      </c>
      <c r="J24" s="31">
        <v>69.53125</v>
      </c>
      <c r="K24" s="25">
        <f t="shared" si="1"/>
        <v>4.5454545454545467</v>
      </c>
    </row>
    <row r="25" spans="1:11" x14ac:dyDescent="0.4">
      <c r="A25" s="30" t="s">
        <v>62</v>
      </c>
      <c r="B25" s="30" t="s">
        <v>63</v>
      </c>
      <c r="C25" s="6"/>
      <c r="D25" s="6"/>
      <c r="E25" s="6"/>
      <c r="F25" s="9" t="str">
        <f t="shared" si="0"/>
        <v/>
      </c>
      <c r="G25" s="30" t="s">
        <v>68</v>
      </c>
      <c r="H25" s="30" t="s">
        <v>69</v>
      </c>
      <c r="I25" s="31">
        <v>74</v>
      </c>
      <c r="J25" s="31">
        <v>56.488549618320612</v>
      </c>
      <c r="K25" s="25">
        <f t="shared" si="1"/>
        <v>8.1147540983606561</v>
      </c>
    </row>
    <row r="26" spans="1:11" x14ac:dyDescent="0.4">
      <c r="A26" s="30" t="s">
        <v>65</v>
      </c>
      <c r="B26" s="30" t="s">
        <v>66</v>
      </c>
      <c r="C26" s="6"/>
      <c r="D26" s="6"/>
      <c r="E26" s="6"/>
      <c r="F26" s="9" t="str">
        <f t="shared" si="0"/>
        <v/>
      </c>
      <c r="G26" s="30" t="s">
        <v>71</v>
      </c>
      <c r="H26" s="30" t="s">
        <v>69</v>
      </c>
      <c r="I26" s="31">
        <v>75</v>
      </c>
      <c r="J26" s="31">
        <v>55.55555555555555</v>
      </c>
      <c r="K26" s="25">
        <f t="shared" si="1"/>
        <v>14.881889763779526</v>
      </c>
    </row>
    <row r="27" spans="1:11" x14ac:dyDescent="0.4">
      <c r="A27" s="30" t="s">
        <v>57</v>
      </c>
      <c r="B27" s="30" t="s">
        <v>45</v>
      </c>
      <c r="C27" s="6"/>
      <c r="D27" s="6"/>
      <c r="E27" s="6"/>
      <c r="F27" s="9" t="str">
        <f t="shared" si="0"/>
        <v/>
      </c>
      <c r="G27" s="30" t="s">
        <v>70</v>
      </c>
      <c r="H27" s="30" t="s">
        <v>69</v>
      </c>
      <c r="I27" s="31">
        <v>78</v>
      </c>
      <c r="J27" s="31">
        <v>70.909090909090907</v>
      </c>
      <c r="K27" s="25">
        <f t="shared" si="1"/>
        <v>14.024390243902438</v>
      </c>
    </row>
    <row r="28" spans="1:11" x14ac:dyDescent="0.4">
      <c r="A28" s="30" t="s">
        <v>70</v>
      </c>
      <c r="B28" s="30" t="s">
        <v>69</v>
      </c>
      <c r="C28" s="6"/>
      <c r="D28" s="6"/>
      <c r="E28" s="6"/>
      <c r="F28" s="9" t="str">
        <f t="shared" si="0"/>
        <v/>
      </c>
      <c r="G28" s="30" t="s">
        <v>73</v>
      </c>
      <c r="H28" s="30" t="s">
        <v>69</v>
      </c>
      <c r="I28" s="31">
        <v>75</v>
      </c>
      <c r="J28" s="31">
        <v>68.181818181818173</v>
      </c>
      <c r="K28" s="25">
        <f t="shared" si="1"/>
        <v>21.518518518518519</v>
      </c>
    </row>
    <row r="29" spans="1:11" x14ac:dyDescent="0.4">
      <c r="A29" s="30" t="s">
        <v>68</v>
      </c>
      <c r="B29" s="30" t="s">
        <v>69</v>
      </c>
      <c r="C29" s="6"/>
      <c r="D29" s="6"/>
      <c r="E29" s="6"/>
      <c r="F29" s="9" t="str">
        <f t="shared" si="0"/>
        <v/>
      </c>
      <c r="G29" s="30" t="s">
        <v>74</v>
      </c>
      <c r="H29" s="30" t="s">
        <v>69</v>
      </c>
      <c r="I29" s="31">
        <v>53</v>
      </c>
      <c r="J29" s="31">
        <v>41.732283464566926</v>
      </c>
      <c r="K29" s="25">
        <f t="shared" si="1"/>
        <v>16.127819548872182</v>
      </c>
    </row>
    <row r="30" spans="1:11" x14ac:dyDescent="0.4">
      <c r="A30" s="30" t="s">
        <v>72</v>
      </c>
      <c r="B30" s="30" t="s">
        <v>66</v>
      </c>
      <c r="C30" s="6"/>
      <c r="D30" s="6"/>
      <c r="E30" s="6"/>
      <c r="F30" s="9" t="str">
        <f t="shared" si="0"/>
        <v/>
      </c>
      <c r="G30" s="30" t="s">
        <v>76</v>
      </c>
      <c r="H30" s="30" t="s">
        <v>69</v>
      </c>
      <c r="I30" s="31">
        <v>64</v>
      </c>
      <c r="J30" s="31">
        <v>47.407407407407405</v>
      </c>
      <c r="K30" s="25">
        <f t="shared" si="1"/>
        <v>14.426229508196727</v>
      </c>
    </row>
    <row r="31" spans="1:11" x14ac:dyDescent="0.4">
      <c r="A31" s="30" t="s">
        <v>65</v>
      </c>
      <c r="B31" s="30" t="s">
        <v>66</v>
      </c>
      <c r="C31" s="6"/>
      <c r="D31" s="6"/>
      <c r="E31" s="6"/>
      <c r="F31" s="9" t="str">
        <f t="shared" si="0"/>
        <v/>
      </c>
      <c r="G31" s="30" t="s">
        <v>77</v>
      </c>
      <c r="H31" s="30" t="s">
        <v>69</v>
      </c>
      <c r="I31" s="31">
        <v>73</v>
      </c>
      <c r="J31" s="31">
        <v>58.4</v>
      </c>
      <c r="K31" s="25">
        <f t="shared" si="1"/>
        <v>12.442622950819668</v>
      </c>
    </row>
    <row r="32" spans="1:11" x14ac:dyDescent="0.4">
      <c r="A32" s="30" t="s">
        <v>75</v>
      </c>
      <c r="B32" s="30" t="s">
        <v>63</v>
      </c>
      <c r="C32" s="6"/>
      <c r="D32" s="6"/>
      <c r="E32" s="6"/>
      <c r="F32" s="9" t="str">
        <f t="shared" si="0"/>
        <v/>
      </c>
      <c r="G32" s="30" t="s">
        <v>80</v>
      </c>
      <c r="H32" s="30" t="s">
        <v>69</v>
      </c>
      <c r="I32" s="31">
        <v>79</v>
      </c>
      <c r="J32" s="31">
        <v>62.204724409448815</v>
      </c>
      <c r="K32" s="25">
        <f t="shared" si="1"/>
        <v>14</v>
      </c>
    </row>
    <row r="33" spans="1:11" x14ac:dyDescent="0.4">
      <c r="A33" s="30" t="s">
        <v>44</v>
      </c>
      <c r="B33" s="30" t="s">
        <v>45</v>
      </c>
      <c r="C33" s="6"/>
      <c r="D33" s="6"/>
      <c r="E33" s="6"/>
      <c r="F33" s="9" t="str">
        <f t="shared" si="0"/>
        <v/>
      </c>
      <c r="G33" s="30" t="s">
        <v>82</v>
      </c>
      <c r="H33" s="30" t="s">
        <v>83</v>
      </c>
      <c r="I33" s="31">
        <v>50</v>
      </c>
      <c r="J33" s="31">
        <v>45.454545454545453</v>
      </c>
      <c r="K33" s="25">
        <f t="shared" si="1"/>
        <v>6.9357798165137723</v>
      </c>
    </row>
    <row r="34" spans="1:11" x14ac:dyDescent="0.4">
      <c r="A34" s="30" t="s">
        <v>78</v>
      </c>
      <c r="B34" s="30" t="s">
        <v>79</v>
      </c>
      <c r="C34" s="6"/>
      <c r="D34" s="6"/>
      <c r="E34" s="6"/>
      <c r="F34" s="9" t="str">
        <f t="shared" si="0"/>
        <v/>
      </c>
      <c r="G34" s="30" t="s">
        <v>84</v>
      </c>
      <c r="H34" s="30" t="s">
        <v>83</v>
      </c>
      <c r="I34" s="31">
        <v>60</v>
      </c>
      <c r="J34" s="31">
        <v>53.571428571428569</v>
      </c>
      <c r="K34" s="25">
        <f t="shared" si="1"/>
        <v>19.46875</v>
      </c>
    </row>
    <row r="35" spans="1:11" x14ac:dyDescent="0.4">
      <c r="A35" s="30" t="s">
        <v>81</v>
      </c>
      <c r="B35" s="30" t="s">
        <v>79</v>
      </c>
      <c r="C35" s="6"/>
      <c r="D35" s="6"/>
      <c r="E35" s="6"/>
      <c r="F35" s="9" t="str">
        <f t="shared" si="0"/>
        <v/>
      </c>
      <c r="G35" s="30" t="s">
        <v>40</v>
      </c>
      <c r="H35" s="30" t="s">
        <v>83</v>
      </c>
      <c r="I35" s="31">
        <v>50</v>
      </c>
      <c r="J35" s="31">
        <v>45.871559633027516</v>
      </c>
      <c r="K35" s="25">
        <f t="shared" si="1"/>
        <v>17.511450381679388</v>
      </c>
    </row>
    <row r="36" spans="1:11" x14ac:dyDescent="0.4">
      <c r="A36" s="30" t="s">
        <v>56</v>
      </c>
      <c r="B36" s="30" t="s">
        <v>32</v>
      </c>
      <c r="C36" s="6"/>
      <c r="D36" s="6"/>
      <c r="E36" s="6"/>
      <c r="F36" s="9" t="str">
        <f t="shared" si="0"/>
        <v/>
      </c>
      <c r="G36" s="30" t="s">
        <v>85</v>
      </c>
      <c r="H36" s="30" t="s">
        <v>86</v>
      </c>
      <c r="I36" s="31">
        <v>50</v>
      </c>
      <c r="J36" s="31">
        <v>48.543689320388346</v>
      </c>
      <c r="K36" s="25">
        <f t="shared" si="1"/>
        <v>19.44444444444445</v>
      </c>
    </row>
    <row r="37" spans="1:11" x14ac:dyDescent="0.4">
      <c r="A37" s="30" t="s">
        <v>50</v>
      </c>
      <c r="B37" s="30" t="s">
        <v>32</v>
      </c>
      <c r="C37" s="6"/>
      <c r="D37" s="6"/>
      <c r="E37" s="6"/>
      <c r="F37" s="9" t="str">
        <f t="shared" si="0"/>
        <v/>
      </c>
      <c r="G37" s="30" t="s">
        <v>84</v>
      </c>
      <c r="H37" s="30" t="s">
        <v>86</v>
      </c>
      <c r="I37" s="31">
        <v>60</v>
      </c>
      <c r="J37" s="31">
        <v>57.692307692307693</v>
      </c>
      <c r="K37" s="25">
        <f t="shared" si="1"/>
        <v>7.0909090909090935</v>
      </c>
    </row>
    <row r="38" spans="1:11" x14ac:dyDescent="0.4">
      <c r="A38" s="30" t="s">
        <v>78</v>
      </c>
      <c r="B38" s="30" t="s">
        <v>79</v>
      </c>
      <c r="C38" s="6"/>
      <c r="D38" s="6"/>
      <c r="E38" s="6"/>
      <c r="F38" s="9" t="str">
        <f t="shared" si="0"/>
        <v/>
      </c>
      <c r="G38" s="30" t="s">
        <v>82</v>
      </c>
      <c r="H38" s="30" t="s">
        <v>86</v>
      </c>
      <c r="I38" s="31">
        <v>50</v>
      </c>
      <c r="J38" s="31">
        <v>45.045045045045043</v>
      </c>
      <c r="K38" s="25">
        <f t="shared" si="1"/>
        <v>6.8181818181818272</v>
      </c>
    </row>
    <row r="39" spans="1:11" x14ac:dyDescent="0.4">
      <c r="A39" s="30" t="s">
        <v>65</v>
      </c>
      <c r="B39" s="30" t="s">
        <v>66</v>
      </c>
      <c r="C39" s="6"/>
      <c r="D39" s="6"/>
      <c r="E39" s="6"/>
      <c r="F39" s="9" t="str">
        <f t="shared" si="0"/>
        <v/>
      </c>
      <c r="G39" s="30" t="s">
        <v>62</v>
      </c>
      <c r="H39" s="30" t="s">
        <v>63</v>
      </c>
      <c r="I39" s="31">
        <v>75</v>
      </c>
      <c r="J39" s="31">
        <v>68.181818181818173</v>
      </c>
      <c r="K39" s="25">
        <f t="shared" si="1"/>
        <v>11.267716535433074</v>
      </c>
    </row>
    <row r="40" spans="1:11" x14ac:dyDescent="0.4">
      <c r="A40" s="30" t="s">
        <v>64</v>
      </c>
      <c r="B40" s="30" t="s">
        <v>45</v>
      </c>
      <c r="C40" s="6"/>
      <c r="D40" s="6"/>
      <c r="E40" s="6"/>
      <c r="F40" s="9" t="str">
        <f t="shared" si="0"/>
        <v/>
      </c>
      <c r="G40" s="30" t="s">
        <v>75</v>
      </c>
      <c r="H40" s="30" t="s">
        <v>63</v>
      </c>
      <c r="I40" s="31">
        <v>75</v>
      </c>
      <c r="J40" s="31">
        <v>70.09345794392523</v>
      </c>
      <c r="K40" s="25">
        <f t="shared" si="1"/>
        <v>16.592592592592595</v>
      </c>
    </row>
    <row r="41" spans="1:11" x14ac:dyDescent="0.4">
      <c r="A41" s="30" t="s">
        <v>87</v>
      </c>
      <c r="B41" s="30" t="s">
        <v>88</v>
      </c>
      <c r="C41" s="6"/>
      <c r="D41" s="6"/>
      <c r="E41" s="6"/>
      <c r="F41" s="9" t="str">
        <f t="shared" si="0"/>
        <v/>
      </c>
      <c r="G41" s="30" t="s">
        <v>89</v>
      </c>
      <c r="H41" s="30" t="s">
        <v>63</v>
      </c>
      <c r="I41" s="31">
        <v>67</v>
      </c>
      <c r="J41" s="31">
        <v>60.909090909090907</v>
      </c>
      <c r="K41" s="25">
        <f t="shared" si="1"/>
        <v>14.600000000000001</v>
      </c>
    </row>
    <row r="42" spans="1:11" x14ac:dyDescent="0.4">
      <c r="A42" s="30" t="s">
        <v>57</v>
      </c>
      <c r="B42" s="30" t="s">
        <v>45</v>
      </c>
      <c r="C42" s="6"/>
      <c r="D42" s="6"/>
      <c r="E42" s="6"/>
      <c r="F42" s="9" t="str">
        <f t="shared" si="0"/>
        <v/>
      </c>
      <c r="G42" s="30" t="s">
        <v>91</v>
      </c>
      <c r="H42" s="30" t="s">
        <v>63</v>
      </c>
      <c r="I42" s="31">
        <v>85</v>
      </c>
      <c r="J42" s="31">
        <v>71.428571428571431</v>
      </c>
      <c r="K42" s="25">
        <f t="shared" si="1"/>
        <v>16.795275590551185</v>
      </c>
    </row>
    <row r="43" spans="1:11" x14ac:dyDescent="0.4">
      <c r="A43" s="30" t="s">
        <v>39</v>
      </c>
      <c r="B43" s="30" t="s">
        <v>32</v>
      </c>
      <c r="C43" s="6"/>
      <c r="D43" s="6"/>
      <c r="E43" s="6"/>
      <c r="F43" s="9" t="str">
        <f t="shared" si="0"/>
        <v/>
      </c>
      <c r="G43" s="30" t="s">
        <v>92</v>
      </c>
      <c r="H43" s="30" t="s">
        <v>63</v>
      </c>
      <c r="I43" s="31">
        <v>75</v>
      </c>
      <c r="J43" s="31">
        <v>58.59375</v>
      </c>
      <c r="K43" s="25">
        <f t="shared" si="1"/>
        <v>4.5454545454545467</v>
      </c>
    </row>
    <row r="44" spans="1:11" x14ac:dyDescent="0.4">
      <c r="A44" s="30" t="s">
        <v>90</v>
      </c>
      <c r="B44" s="30" t="s">
        <v>35</v>
      </c>
      <c r="C44" s="6"/>
      <c r="D44" s="6"/>
      <c r="E44" s="6"/>
      <c r="F44" s="9" t="str">
        <f t="shared" si="0"/>
        <v/>
      </c>
      <c r="G44" s="30" t="s">
        <v>94</v>
      </c>
      <c r="H44" s="30" t="s">
        <v>63</v>
      </c>
      <c r="I44" s="31">
        <v>73</v>
      </c>
      <c r="J44" s="31">
        <v>67.592592592592595</v>
      </c>
      <c r="K44" s="25">
        <f t="shared" si="1"/>
        <v>6.4285714285714306</v>
      </c>
    </row>
    <row r="45" spans="1:11" x14ac:dyDescent="0.4">
      <c r="A45" s="30" t="s">
        <v>48</v>
      </c>
      <c r="B45" s="30" t="s">
        <v>35</v>
      </c>
      <c r="C45" s="6"/>
      <c r="D45" s="6"/>
      <c r="E45" s="6"/>
      <c r="F45" s="9" t="str">
        <f t="shared" si="0"/>
        <v/>
      </c>
      <c r="G45" s="30" t="s">
        <v>96</v>
      </c>
      <c r="H45" s="30" t="s">
        <v>63</v>
      </c>
      <c r="I45" s="31">
        <v>88</v>
      </c>
      <c r="J45" s="31">
        <v>67.692307692307693</v>
      </c>
      <c r="K45" s="25">
        <f t="shared" si="1"/>
        <v>4.1284403669724838</v>
      </c>
    </row>
    <row r="46" spans="1:11" x14ac:dyDescent="0.4">
      <c r="A46" s="30" t="s">
        <v>93</v>
      </c>
      <c r="B46" s="30" t="s">
        <v>35</v>
      </c>
      <c r="C46" s="6"/>
      <c r="D46" s="6"/>
      <c r="E46" s="6"/>
      <c r="F46" s="9" t="str">
        <f t="shared" si="0"/>
        <v/>
      </c>
      <c r="G46" s="30" t="s">
        <v>97</v>
      </c>
      <c r="H46" s="30" t="s">
        <v>63</v>
      </c>
      <c r="I46" s="31">
        <v>70</v>
      </c>
      <c r="J46" s="31">
        <v>63.063063063063055</v>
      </c>
      <c r="K46" s="25">
        <f t="shared" si="1"/>
        <v>1.4563106796116543</v>
      </c>
    </row>
    <row r="47" spans="1:11" x14ac:dyDescent="0.4">
      <c r="A47" s="30" t="s">
        <v>95</v>
      </c>
      <c r="B47" s="30" t="s">
        <v>35</v>
      </c>
      <c r="C47" s="6"/>
      <c r="D47" s="6"/>
      <c r="E47" s="6"/>
      <c r="F47" s="9" t="str">
        <f t="shared" si="0"/>
        <v/>
      </c>
      <c r="G47" s="30" t="s">
        <v>98</v>
      </c>
      <c r="H47" s="30" t="s">
        <v>63</v>
      </c>
      <c r="I47" s="31">
        <v>65</v>
      </c>
      <c r="J47" s="31">
        <v>61.320754716981128</v>
      </c>
      <c r="K47" s="25">
        <f t="shared" si="1"/>
        <v>2.3076923076923066</v>
      </c>
    </row>
    <row r="48" spans="1:11" x14ac:dyDescent="0.4">
      <c r="A48" s="30" t="s">
        <v>53</v>
      </c>
      <c r="B48" s="30" t="s">
        <v>32</v>
      </c>
      <c r="C48" s="6"/>
      <c r="D48" s="6"/>
      <c r="E48" s="6"/>
      <c r="F48" s="9" t="str">
        <f t="shared" si="0"/>
        <v/>
      </c>
      <c r="G48" s="30" t="s">
        <v>99</v>
      </c>
      <c r="H48" s="30" t="s">
        <v>63</v>
      </c>
      <c r="I48" s="31">
        <v>69</v>
      </c>
      <c r="J48" s="31">
        <v>58.974358974358978</v>
      </c>
      <c r="K48" s="25">
        <f t="shared" si="1"/>
        <v>4.9549549549549567</v>
      </c>
    </row>
    <row r="49" spans="1:11" x14ac:dyDescent="0.4">
      <c r="A49" s="30" t="s">
        <v>48</v>
      </c>
      <c r="B49" s="30" t="s">
        <v>35</v>
      </c>
      <c r="C49" s="6"/>
      <c r="D49" s="6"/>
      <c r="E49" s="6"/>
      <c r="F49" s="9" t="str">
        <f t="shared" si="0"/>
        <v/>
      </c>
      <c r="G49" s="30" t="s">
        <v>100</v>
      </c>
      <c r="H49" s="30" t="s">
        <v>66</v>
      </c>
      <c r="I49" s="31">
        <v>125</v>
      </c>
      <c r="J49" s="31">
        <v>92.592592592592581</v>
      </c>
      <c r="K49" s="25">
        <f t="shared" si="1"/>
        <v>6.8181818181818272</v>
      </c>
    </row>
    <row r="50" spans="1:11" x14ac:dyDescent="0.4">
      <c r="A50" s="30" t="s">
        <v>93</v>
      </c>
      <c r="B50" s="30" t="s">
        <v>35</v>
      </c>
      <c r="C50" s="6"/>
      <c r="D50" s="6"/>
      <c r="E50" s="6"/>
      <c r="F50" s="9" t="str">
        <f t="shared" si="0"/>
        <v/>
      </c>
      <c r="G50" s="30" t="s">
        <v>102</v>
      </c>
      <c r="H50" s="30" t="s">
        <v>66</v>
      </c>
      <c r="I50" s="31">
        <v>135</v>
      </c>
      <c r="J50" s="31">
        <v>114.40677966101696</v>
      </c>
      <c r="K50" s="25">
        <f t="shared" si="1"/>
        <v>4.9065420560747697</v>
      </c>
    </row>
    <row r="51" spans="1:11" x14ac:dyDescent="0.4">
      <c r="A51" s="30" t="s">
        <v>56</v>
      </c>
      <c r="B51" s="30" t="s">
        <v>32</v>
      </c>
      <c r="C51" s="6"/>
      <c r="D51" s="6"/>
      <c r="E51" s="6"/>
      <c r="F51" s="9" t="str">
        <f t="shared" si="0"/>
        <v/>
      </c>
      <c r="G51" s="30" t="s">
        <v>65</v>
      </c>
      <c r="H51" s="30" t="s">
        <v>66</v>
      </c>
      <c r="I51" s="31">
        <v>135</v>
      </c>
      <c r="J51" s="31">
        <v>104.65116279069767</v>
      </c>
      <c r="K51" s="25">
        <f t="shared" ref="K51:K82" si="2">I41-J41</f>
        <v>6.0909090909090935</v>
      </c>
    </row>
    <row r="52" spans="1:11" x14ac:dyDescent="0.4">
      <c r="A52" s="30" t="s">
        <v>101</v>
      </c>
      <c r="B52" s="30" t="s">
        <v>32</v>
      </c>
      <c r="C52" s="6"/>
      <c r="D52" s="6"/>
      <c r="E52" s="6"/>
      <c r="F52" s="9" t="str">
        <f t="shared" si="0"/>
        <v/>
      </c>
      <c r="G52" s="30" t="s">
        <v>104</v>
      </c>
      <c r="H52" s="30" t="s">
        <v>66</v>
      </c>
      <c r="I52" s="31">
        <v>123</v>
      </c>
      <c r="J52" s="31">
        <v>92.481203007518786</v>
      </c>
      <c r="K52" s="25">
        <f t="shared" si="2"/>
        <v>13.571428571428569</v>
      </c>
    </row>
    <row r="53" spans="1:11" x14ac:dyDescent="0.4">
      <c r="A53" s="30" t="s">
        <v>103</v>
      </c>
      <c r="B53" s="30" t="s">
        <v>88</v>
      </c>
      <c r="C53" s="6"/>
      <c r="D53" s="6"/>
      <c r="E53" s="6"/>
      <c r="F53" s="9" t="str">
        <f t="shared" si="0"/>
        <v/>
      </c>
      <c r="G53" s="30" t="s">
        <v>105</v>
      </c>
      <c r="H53" s="30" t="s">
        <v>66</v>
      </c>
      <c r="I53" s="31">
        <v>105</v>
      </c>
      <c r="J53" s="31">
        <v>89.743589743589752</v>
      </c>
      <c r="K53" s="25">
        <f t="shared" si="2"/>
        <v>16.40625</v>
      </c>
    </row>
    <row r="54" spans="1:11" x14ac:dyDescent="0.4">
      <c r="A54" s="30" t="s">
        <v>70</v>
      </c>
      <c r="B54" s="30" t="s">
        <v>69</v>
      </c>
      <c r="C54" s="6"/>
      <c r="D54" s="6"/>
      <c r="E54" s="6"/>
      <c r="F54" s="9" t="str">
        <f t="shared" si="0"/>
        <v/>
      </c>
      <c r="G54" s="30" t="s">
        <v>72</v>
      </c>
      <c r="H54" s="30" t="s">
        <v>66</v>
      </c>
      <c r="I54" s="31">
        <v>115</v>
      </c>
      <c r="J54" s="31">
        <v>92</v>
      </c>
      <c r="K54" s="25">
        <f t="shared" si="2"/>
        <v>5.4074074074074048</v>
      </c>
    </row>
    <row r="55" spans="1:11" x14ac:dyDescent="0.4">
      <c r="A55" s="30" t="s">
        <v>70</v>
      </c>
      <c r="B55" s="30" t="s">
        <v>69</v>
      </c>
      <c r="C55" s="6"/>
      <c r="D55" s="6"/>
      <c r="E55" s="6"/>
      <c r="F55" s="9" t="str">
        <f t="shared" si="0"/>
        <v/>
      </c>
      <c r="G55" s="30" t="s">
        <v>108</v>
      </c>
      <c r="H55" s="30" t="s">
        <v>66</v>
      </c>
      <c r="I55" s="31">
        <v>115</v>
      </c>
      <c r="J55" s="31">
        <v>90.551181102362207</v>
      </c>
      <c r="K55" s="25">
        <f t="shared" si="2"/>
        <v>20.307692307692307</v>
      </c>
    </row>
    <row r="56" spans="1:11" x14ac:dyDescent="0.4">
      <c r="A56" s="30" t="s">
        <v>106</v>
      </c>
      <c r="B56" s="30" t="s">
        <v>107</v>
      </c>
      <c r="C56" s="6"/>
      <c r="D56" s="6"/>
      <c r="E56" s="6"/>
      <c r="F56" s="9" t="str">
        <f t="shared" si="0"/>
        <v/>
      </c>
      <c r="G56" s="30" t="s">
        <v>110</v>
      </c>
      <c r="H56" s="30" t="s">
        <v>66</v>
      </c>
      <c r="I56" s="31">
        <v>105</v>
      </c>
      <c r="J56" s="31">
        <v>98.130841121495322</v>
      </c>
      <c r="K56" s="25">
        <f t="shared" si="2"/>
        <v>6.9369369369369451</v>
      </c>
    </row>
    <row r="57" spans="1:11" x14ac:dyDescent="0.4">
      <c r="A57" s="30" t="s">
        <v>68</v>
      </c>
      <c r="B57" s="30" t="s">
        <v>69</v>
      </c>
      <c r="C57" s="6"/>
      <c r="D57" s="6"/>
      <c r="E57" s="6"/>
      <c r="F57" s="9" t="str">
        <f t="shared" si="0"/>
        <v/>
      </c>
      <c r="G57" s="30" t="s">
        <v>112</v>
      </c>
      <c r="H57" s="30" t="s">
        <v>66</v>
      </c>
      <c r="I57" s="31">
        <v>125</v>
      </c>
      <c r="J57" s="31">
        <v>96.899224806201545</v>
      </c>
      <c r="K57" s="25">
        <f t="shared" si="2"/>
        <v>3.6792452830188722</v>
      </c>
    </row>
    <row r="58" spans="1:11" x14ac:dyDescent="0.4">
      <c r="A58" s="30" t="s">
        <v>109</v>
      </c>
      <c r="B58" s="30" t="s">
        <v>107</v>
      </c>
      <c r="C58" s="6"/>
      <c r="D58" s="6"/>
      <c r="E58" s="6"/>
      <c r="F58" s="9" t="str">
        <f t="shared" si="0"/>
        <v/>
      </c>
      <c r="G58" s="30" t="s">
        <v>113</v>
      </c>
      <c r="H58" s="30" t="s">
        <v>88</v>
      </c>
      <c r="I58" s="31">
        <v>174</v>
      </c>
      <c r="J58" s="31">
        <v>151.30434782608697</v>
      </c>
      <c r="K58" s="25">
        <f t="shared" si="2"/>
        <v>10.025641025641022</v>
      </c>
    </row>
    <row r="59" spans="1:11" x14ac:dyDescent="0.4">
      <c r="A59" s="30" t="s">
        <v>111</v>
      </c>
      <c r="B59" s="30" t="s">
        <v>88</v>
      </c>
      <c r="C59" s="6"/>
      <c r="D59" s="6"/>
      <c r="E59" s="6"/>
      <c r="F59" s="9" t="str">
        <f t="shared" si="0"/>
        <v/>
      </c>
      <c r="G59" s="30" t="s">
        <v>103</v>
      </c>
      <c r="H59" s="30" t="s">
        <v>88</v>
      </c>
      <c r="I59" s="31">
        <v>198</v>
      </c>
      <c r="J59" s="31">
        <v>167.79661016949154</v>
      </c>
      <c r="K59" s="25">
        <f t="shared" si="2"/>
        <v>32.407407407407419</v>
      </c>
    </row>
    <row r="60" spans="1:11" x14ac:dyDescent="0.4">
      <c r="A60" s="30" t="s">
        <v>41</v>
      </c>
      <c r="B60" s="30" t="s">
        <v>42</v>
      </c>
      <c r="C60" s="6"/>
      <c r="D60" s="6"/>
      <c r="E60" s="6"/>
      <c r="F60" s="9" t="str">
        <f t="shared" si="0"/>
        <v/>
      </c>
      <c r="G60" s="30" t="s">
        <v>114</v>
      </c>
      <c r="H60" s="30" t="s">
        <v>88</v>
      </c>
      <c r="I60" s="31">
        <v>164</v>
      </c>
      <c r="J60" s="31">
        <v>153.27102803738316</v>
      </c>
      <c r="K60" s="25">
        <f t="shared" si="2"/>
        <v>20.593220338983045</v>
      </c>
    </row>
    <row r="61" spans="1:11" x14ac:dyDescent="0.4">
      <c r="A61" s="30" t="s">
        <v>101</v>
      </c>
      <c r="B61" s="30" t="s">
        <v>32</v>
      </c>
      <c r="C61" s="6"/>
      <c r="D61" s="6"/>
      <c r="E61" s="6"/>
      <c r="F61" s="9" t="str">
        <f t="shared" si="0"/>
        <v/>
      </c>
      <c r="G61" s="30" t="s">
        <v>116</v>
      </c>
      <c r="H61" s="30" t="s">
        <v>88</v>
      </c>
      <c r="I61" s="31">
        <v>178</v>
      </c>
      <c r="J61" s="31">
        <v>156.14035087719296</v>
      </c>
      <c r="K61" s="25">
        <f t="shared" si="2"/>
        <v>30.348837209302332</v>
      </c>
    </row>
    <row r="62" spans="1:11" x14ac:dyDescent="0.4">
      <c r="A62" s="30" t="s">
        <v>31</v>
      </c>
      <c r="B62" s="30" t="s">
        <v>32</v>
      </c>
      <c r="C62" s="6"/>
      <c r="D62" s="6"/>
      <c r="E62" s="6"/>
      <c r="F62" s="9" t="str">
        <f t="shared" si="0"/>
        <v/>
      </c>
      <c r="G62" s="30" t="s">
        <v>87</v>
      </c>
      <c r="H62" s="30" t="s">
        <v>88</v>
      </c>
      <c r="I62" s="31">
        <v>135</v>
      </c>
      <c r="J62" s="31">
        <v>100</v>
      </c>
      <c r="K62" s="25">
        <f t="shared" si="2"/>
        <v>30.518796992481214</v>
      </c>
    </row>
    <row r="63" spans="1:11" x14ac:dyDescent="0.4">
      <c r="A63" s="30" t="s">
        <v>115</v>
      </c>
      <c r="B63" s="30" t="s">
        <v>32</v>
      </c>
      <c r="C63" s="6"/>
      <c r="D63" s="6"/>
      <c r="E63" s="6"/>
      <c r="F63" s="9" t="str">
        <f t="shared" si="0"/>
        <v/>
      </c>
      <c r="G63" s="30" t="s">
        <v>111</v>
      </c>
      <c r="H63" s="30" t="s">
        <v>88</v>
      </c>
      <c r="I63" s="31">
        <v>125</v>
      </c>
      <c r="J63" s="31">
        <v>107.75862068965517</v>
      </c>
      <c r="K63" s="25">
        <f t="shared" si="2"/>
        <v>15.256410256410248</v>
      </c>
    </row>
    <row r="64" spans="1:11" x14ac:dyDescent="0.4">
      <c r="A64" s="30" t="s">
        <v>53</v>
      </c>
      <c r="B64" s="30" t="s">
        <v>32</v>
      </c>
      <c r="C64" s="6"/>
      <c r="D64" s="6"/>
      <c r="E64" s="6"/>
      <c r="F64" s="9" t="str">
        <f t="shared" si="0"/>
        <v/>
      </c>
      <c r="G64" s="30" t="s">
        <v>106</v>
      </c>
      <c r="H64" s="30" t="s">
        <v>107</v>
      </c>
      <c r="I64" s="31">
        <v>45</v>
      </c>
      <c r="J64" s="31">
        <v>40.54054054054054</v>
      </c>
      <c r="K64" s="25">
        <f t="shared" si="2"/>
        <v>23</v>
      </c>
    </row>
    <row r="65" spans="1:11" x14ac:dyDescent="0.4">
      <c r="A65" s="30" t="s">
        <v>95</v>
      </c>
      <c r="B65" s="30" t="s">
        <v>35</v>
      </c>
      <c r="C65" s="6"/>
      <c r="D65" s="6"/>
      <c r="E65" s="6"/>
      <c r="F65" s="9" t="str">
        <f t="shared" si="0"/>
        <v/>
      </c>
      <c r="G65" s="30" t="s">
        <v>117</v>
      </c>
      <c r="H65" s="30" t="s">
        <v>107</v>
      </c>
      <c r="I65" s="31">
        <v>42</v>
      </c>
      <c r="J65" s="31">
        <v>40</v>
      </c>
      <c r="K65" s="25">
        <f t="shared" si="2"/>
        <v>24.448818897637793</v>
      </c>
    </row>
    <row r="66" spans="1:11" x14ac:dyDescent="0.4">
      <c r="A66" s="30" t="s">
        <v>39</v>
      </c>
      <c r="B66" s="30" t="s">
        <v>32</v>
      </c>
      <c r="C66" s="6"/>
      <c r="D66" s="6"/>
      <c r="E66" s="6"/>
      <c r="F66" s="9" t="str">
        <f t="shared" si="0"/>
        <v/>
      </c>
      <c r="G66" s="30" t="s">
        <v>118</v>
      </c>
      <c r="H66" s="30" t="s">
        <v>107</v>
      </c>
      <c r="I66" s="31">
        <v>40</v>
      </c>
      <c r="J66" s="31">
        <v>30.303030303030301</v>
      </c>
      <c r="K66" s="25">
        <f t="shared" si="2"/>
        <v>6.8691588785046775</v>
      </c>
    </row>
    <row r="67" spans="1:11" x14ac:dyDescent="0.4">
      <c r="A67" s="30" t="s">
        <v>101</v>
      </c>
      <c r="B67" s="30" t="s">
        <v>32</v>
      </c>
      <c r="C67" s="6"/>
      <c r="D67" s="6"/>
      <c r="E67" s="6"/>
      <c r="F67" s="9" t="str">
        <f t="shared" si="0"/>
        <v/>
      </c>
      <c r="G67" s="30" t="s">
        <v>109</v>
      </c>
      <c r="H67" s="30" t="s">
        <v>107</v>
      </c>
      <c r="I67" s="31">
        <v>50</v>
      </c>
      <c r="J67" s="31">
        <v>46.296296296296291</v>
      </c>
      <c r="K67" s="25">
        <f t="shared" si="2"/>
        <v>28.100775193798455</v>
      </c>
    </row>
    <row r="68" spans="1:11" x14ac:dyDescent="0.4">
      <c r="A68" s="30" t="s">
        <v>36</v>
      </c>
      <c r="B68" s="30" t="s">
        <v>35</v>
      </c>
      <c r="C68" s="6"/>
      <c r="D68" s="6"/>
      <c r="E68" s="6"/>
      <c r="F68" s="9" t="str">
        <f t="shared" si="0"/>
        <v/>
      </c>
      <c r="G68" s="30" t="s">
        <v>119</v>
      </c>
      <c r="H68" s="30" t="s">
        <v>107</v>
      </c>
      <c r="I68" s="31">
        <v>40</v>
      </c>
      <c r="J68" s="31">
        <v>33.898305084745765</v>
      </c>
      <c r="K68" s="25">
        <f t="shared" si="2"/>
        <v>22.695652173913032</v>
      </c>
    </row>
    <row r="69" spans="1:11" x14ac:dyDescent="0.4">
      <c r="A69" s="30" t="s">
        <v>59</v>
      </c>
      <c r="B69" s="30" t="s">
        <v>32</v>
      </c>
      <c r="C69" s="6"/>
      <c r="D69" s="6"/>
      <c r="E69" s="6"/>
      <c r="F69" s="9" t="str">
        <f t="shared" si="0"/>
        <v/>
      </c>
      <c r="G69" s="30" t="s">
        <v>120</v>
      </c>
      <c r="H69" s="30" t="s">
        <v>107</v>
      </c>
      <c r="I69" s="31">
        <v>42</v>
      </c>
      <c r="J69" s="31">
        <v>33.070866141732282</v>
      </c>
      <c r="K69" s="25">
        <f t="shared" si="2"/>
        <v>30.203389830508456</v>
      </c>
    </row>
    <row r="70" spans="1:11" x14ac:dyDescent="0.4">
      <c r="A70" s="30" t="s">
        <v>71</v>
      </c>
      <c r="B70" s="30" t="s">
        <v>69</v>
      </c>
      <c r="C70" s="6"/>
      <c r="D70" s="6"/>
      <c r="E70" s="6"/>
      <c r="F70" s="9" t="str">
        <f t="shared" si="0"/>
        <v/>
      </c>
      <c r="G70" s="30" t="s">
        <v>84</v>
      </c>
      <c r="H70" s="30" t="s">
        <v>121</v>
      </c>
      <c r="I70" s="31">
        <v>95</v>
      </c>
      <c r="J70" s="31">
        <v>71.969696969696969</v>
      </c>
      <c r="K70" s="25">
        <f t="shared" si="2"/>
        <v>10.728971962616839</v>
      </c>
    </row>
    <row r="71" spans="1:11" x14ac:dyDescent="0.4">
      <c r="A71" s="30" t="s">
        <v>68</v>
      </c>
      <c r="B71" s="30" t="s">
        <v>69</v>
      </c>
      <c r="C71" s="6"/>
      <c r="D71" s="6"/>
      <c r="E71" s="6"/>
      <c r="F71" s="9" t="str">
        <f t="shared" si="0"/>
        <v/>
      </c>
      <c r="G71" s="30" t="s">
        <v>122</v>
      </c>
      <c r="H71" s="30" t="s">
        <v>121</v>
      </c>
      <c r="I71" s="31">
        <v>75</v>
      </c>
      <c r="J71" s="31">
        <v>57.251908396946561</v>
      </c>
      <c r="K71" s="25">
        <f t="shared" si="2"/>
        <v>21.859649122807042</v>
      </c>
    </row>
    <row r="72" spans="1:11" x14ac:dyDescent="0.4">
      <c r="A72" s="30" t="s">
        <v>106</v>
      </c>
      <c r="B72" s="30" t="s">
        <v>107</v>
      </c>
      <c r="C72" s="6"/>
      <c r="D72" s="6"/>
      <c r="E72" s="6"/>
      <c r="F72" s="9" t="str">
        <f t="shared" si="0"/>
        <v/>
      </c>
      <c r="G72" s="30" t="s">
        <v>123</v>
      </c>
      <c r="H72" s="30" t="s">
        <v>121</v>
      </c>
      <c r="I72" s="31">
        <v>78</v>
      </c>
      <c r="J72" s="31">
        <v>64.462809917355372</v>
      </c>
      <c r="K72" s="25">
        <f t="shared" si="2"/>
        <v>35</v>
      </c>
    </row>
    <row r="73" spans="1:11" x14ac:dyDescent="0.4">
      <c r="A73" s="30" t="s">
        <v>71</v>
      </c>
      <c r="B73" s="30" t="s">
        <v>69</v>
      </c>
      <c r="C73" s="6"/>
      <c r="D73" s="6"/>
      <c r="E73" s="6"/>
      <c r="F73" s="9" t="str">
        <f t="shared" si="0"/>
        <v/>
      </c>
      <c r="G73" s="30" t="s">
        <v>125</v>
      </c>
      <c r="H73" s="30" t="s">
        <v>121</v>
      </c>
      <c r="I73" s="31">
        <v>90</v>
      </c>
      <c r="J73" s="31">
        <v>82.568807339449535</v>
      </c>
      <c r="K73" s="25">
        <f t="shared" si="2"/>
        <v>17.241379310344826</v>
      </c>
    </row>
    <row r="74" spans="1:11" x14ac:dyDescent="0.4">
      <c r="A74" s="30" t="s">
        <v>92</v>
      </c>
      <c r="B74" s="30" t="s">
        <v>63</v>
      </c>
      <c r="C74" s="6"/>
      <c r="D74" s="6"/>
      <c r="E74" s="6"/>
      <c r="F74" s="9" t="str">
        <f t="shared" ref="F74:F137" si="3">IF(E74="","",IF(E74=C74-D74,"✔","✘"))</f>
        <v/>
      </c>
      <c r="G74" s="30" t="s">
        <v>124</v>
      </c>
      <c r="H74" s="30" t="s">
        <v>121</v>
      </c>
      <c r="I74" s="31">
        <v>85</v>
      </c>
      <c r="J74" s="31">
        <v>75.892857142857139</v>
      </c>
      <c r="K74" s="25">
        <f t="shared" si="2"/>
        <v>4.4594594594594597</v>
      </c>
    </row>
    <row r="75" spans="1:11" x14ac:dyDescent="0.4">
      <c r="A75" s="30" t="s">
        <v>124</v>
      </c>
      <c r="B75" s="30" t="s">
        <v>121</v>
      </c>
      <c r="C75" s="6"/>
      <c r="D75" s="6"/>
      <c r="E75" s="6"/>
      <c r="F75" s="9" t="str">
        <f t="shared" si="3"/>
        <v/>
      </c>
      <c r="G75" s="30" t="s">
        <v>126</v>
      </c>
      <c r="H75" s="30" t="s">
        <v>121</v>
      </c>
      <c r="I75" s="31">
        <v>90</v>
      </c>
      <c r="J75" s="31">
        <v>75</v>
      </c>
      <c r="K75" s="25">
        <f t="shared" si="2"/>
        <v>2</v>
      </c>
    </row>
    <row r="76" spans="1:11" x14ac:dyDescent="0.4">
      <c r="A76" s="30" t="s">
        <v>68</v>
      </c>
      <c r="B76" s="30" t="s">
        <v>69</v>
      </c>
      <c r="C76" s="6"/>
      <c r="D76" s="6"/>
      <c r="E76" s="6"/>
      <c r="F76" s="9" t="str">
        <f t="shared" si="3"/>
        <v/>
      </c>
      <c r="G76" s="30" t="s">
        <v>127</v>
      </c>
      <c r="H76" s="30" t="s">
        <v>121</v>
      </c>
      <c r="I76" s="31">
        <v>75</v>
      </c>
      <c r="J76" s="31">
        <v>57.251908396946561</v>
      </c>
      <c r="K76" s="25">
        <f t="shared" si="2"/>
        <v>9.696969696969699</v>
      </c>
    </row>
    <row r="77" spans="1:11" x14ac:dyDescent="0.4">
      <c r="A77" s="30" t="s">
        <v>118</v>
      </c>
      <c r="B77" s="30" t="s">
        <v>107</v>
      </c>
      <c r="C77" s="6"/>
      <c r="D77" s="6"/>
      <c r="E77" s="6"/>
      <c r="F77" s="9" t="str">
        <f t="shared" si="3"/>
        <v/>
      </c>
      <c r="G77" s="30" t="s">
        <v>128</v>
      </c>
      <c r="H77" s="30" t="s">
        <v>121</v>
      </c>
      <c r="I77" s="31">
        <v>78</v>
      </c>
      <c r="J77" s="31">
        <v>57.777777777777771</v>
      </c>
      <c r="K77" s="25">
        <f t="shared" si="2"/>
        <v>3.7037037037037095</v>
      </c>
    </row>
    <row r="78" spans="1:11" x14ac:dyDescent="0.4">
      <c r="A78" s="30" t="s">
        <v>93</v>
      </c>
      <c r="B78" s="30" t="s">
        <v>35</v>
      </c>
      <c r="C78" s="6"/>
      <c r="D78" s="6"/>
      <c r="E78" s="6"/>
      <c r="F78" s="9" t="str">
        <f t="shared" si="3"/>
        <v/>
      </c>
      <c r="G78" s="30" t="s">
        <v>129</v>
      </c>
      <c r="H78" s="30" t="s">
        <v>121</v>
      </c>
      <c r="I78" s="31">
        <v>85</v>
      </c>
      <c r="J78" s="31">
        <v>64.393939393939391</v>
      </c>
      <c r="K78" s="25">
        <f t="shared" si="2"/>
        <v>6.1016949152542352</v>
      </c>
    </row>
    <row r="79" spans="1:11" x14ac:dyDescent="0.4">
      <c r="A79" s="30" t="s">
        <v>34</v>
      </c>
      <c r="B79" s="30" t="s">
        <v>35</v>
      </c>
      <c r="C79" s="6"/>
      <c r="D79" s="6"/>
      <c r="E79" s="6"/>
      <c r="F79" s="9" t="str">
        <f t="shared" si="3"/>
        <v/>
      </c>
      <c r="G79" s="30" t="s">
        <v>131</v>
      </c>
      <c r="H79" s="30" t="s">
        <v>121</v>
      </c>
      <c r="I79" s="31">
        <v>85</v>
      </c>
      <c r="J79" s="31">
        <v>64.885496183206101</v>
      </c>
      <c r="K79" s="25">
        <f t="shared" si="2"/>
        <v>8.9291338582677184</v>
      </c>
    </row>
    <row r="80" spans="1:11" x14ac:dyDescent="0.4">
      <c r="A80" s="30" t="s">
        <v>93</v>
      </c>
      <c r="B80" s="30" t="s">
        <v>35</v>
      </c>
      <c r="C80" s="6"/>
      <c r="D80" s="6"/>
      <c r="E80" s="6"/>
      <c r="F80" s="9" t="str">
        <f t="shared" si="3"/>
        <v/>
      </c>
      <c r="G80" s="30" t="s">
        <v>41</v>
      </c>
      <c r="H80" s="30" t="s">
        <v>42</v>
      </c>
      <c r="I80" s="31">
        <v>65</v>
      </c>
      <c r="J80" s="31">
        <v>58.558558558558552</v>
      </c>
      <c r="K80" s="25">
        <f t="shared" si="2"/>
        <v>23.030303030303031</v>
      </c>
    </row>
    <row r="81" spans="1:11" x14ac:dyDescent="0.4">
      <c r="A81" s="30" t="s">
        <v>130</v>
      </c>
      <c r="B81" s="30" t="s">
        <v>32</v>
      </c>
      <c r="C81" s="6"/>
      <c r="D81" s="6"/>
      <c r="E81" s="6"/>
      <c r="F81" s="9" t="str">
        <f t="shared" si="3"/>
        <v/>
      </c>
      <c r="G81" s="30" t="s">
        <v>133</v>
      </c>
      <c r="H81" s="30" t="s">
        <v>42</v>
      </c>
      <c r="I81" s="31">
        <v>65</v>
      </c>
      <c r="J81" s="31">
        <v>56.521739130434788</v>
      </c>
      <c r="K81" s="25">
        <f t="shared" si="2"/>
        <v>17.748091603053439</v>
      </c>
    </row>
    <row r="82" spans="1:11" x14ac:dyDescent="0.4">
      <c r="A82" s="30" t="s">
        <v>132</v>
      </c>
      <c r="B82" s="30" t="s">
        <v>35</v>
      </c>
      <c r="C82" s="6"/>
      <c r="D82" s="6"/>
      <c r="E82" s="6"/>
      <c r="F82" s="9" t="str">
        <f t="shared" si="3"/>
        <v/>
      </c>
      <c r="G82" s="30" t="s">
        <v>134</v>
      </c>
      <c r="H82" s="30" t="s">
        <v>42</v>
      </c>
      <c r="I82" s="31">
        <v>65</v>
      </c>
      <c r="J82" s="31">
        <v>58.558558558558552</v>
      </c>
      <c r="K82" s="25">
        <f t="shared" si="2"/>
        <v>13.537190082644628</v>
      </c>
    </row>
    <row r="83" spans="1:11" x14ac:dyDescent="0.4">
      <c r="A83" s="30" t="s">
        <v>115</v>
      </c>
      <c r="B83" s="30" t="s">
        <v>32</v>
      </c>
      <c r="C83" s="6"/>
      <c r="D83" s="6"/>
      <c r="E83" s="6"/>
      <c r="F83" s="9" t="str">
        <f t="shared" si="3"/>
        <v/>
      </c>
      <c r="G83" s="30" t="s">
        <v>135</v>
      </c>
      <c r="H83" s="30" t="s">
        <v>42</v>
      </c>
      <c r="I83" s="31">
        <v>75</v>
      </c>
      <c r="J83" s="31">
        <v>57.692307692307693</v>
      </c>
      <c r="K83" s="25">
        <f t="shared" ref="K83:K114" si="4">I73-J73</f>
        <v>7.4311926605504652</v>
      </c>
    </row>
    <row r="84" spans="1:11" x14ac:dyDescent="0.4">
      <c r="A84" s="30" t="s">
        <v>59</v>
      </c>
      <c r="B84" s="30" t="s">
        <v>32</v>
      </c>
      <c r="C84" s="6"/>
      <c r="D84" s="6"/>
      <c r="E84" s="6"/>
      <c r="F84" s="9" t="str">
        <f t="shared" si="3"/>
        <v/>
      </c>
      <c r="G84" s="30" t="s">
        <v>136</v>
      </c>
      <c r="H84" s="30" t="s">
        <v>42</v>
      </c>
      <c r="I84" s="31">
        <v>75</v>
      </c>
      <c r="J84" s="31">
        <v>63.025210084033617</v>
      </c>
      <c r="K84" s="25">
        <f t="shared" si="4"/>
        <v>9.1071428571428612</v>
      </c>
    </row>
    <row r="85" spans="1:11" x14ac:dyDescent="0.4">
      <c r="A85" s="30" t="s">
        <v>105</v>
      </c>
      <c r="B85" s="30" t="s">
        <v>66</v>
      </c>
      <c r="C85" s="6"/>
      <c r="D85" s="6"/>
      <c r="E85" s="6"/>
      <c r="F85" s="9" t="str">
        <f t="shared" si="3"/>
        <v/>
      </c>
      <c r="G85" s="30" t="s">
        <v>137</v>
      </c>
      <c r="H85" s="30" t="s">
        <v>42</v>
      </c>
      <c r="I85" s="31">
        <v>65</v>
      </c>
      <c r="J85" s="31">
        <v>52.41935483870968</v>
      </c>
      <c r="K85" s="25">
        <f t="shared" si="4"/>
        <v>15</v>
      </c>
    </row>
    <row r="86" spans="1:11" x14ac:dyDescent="0.4">
      <c r="A86" s="30" t="s">
        <v>41</v>
      </c>
      <c r="B86" s="30" t="s">
        <v>42</v>
      </c>
      <c r="C86" s="6"/>
      <c r="D86" s="6"/>
      <c r="E86" s="6"/>
      <c r="F86" s="9" t="str">
        <f t="shared" si="3"/>
        <v/>
      </c>
      <c r="G86" s="30" t="s">
        <v>138</v>
      </c>
      <c r="H86" s="30" t="s">
        <v>42</v>
      </c>
      <c r="I86" s="31">
        <v>75</v>
      </c>
      <c r="J86" s="31">
        <v>65.217391304347828</v>
      </c>
      <c r="K86" s="25">
        <f t="shared" si="4"/>
        <v>17.748091603053439</v>
      </c>
    </row>
    <row r="87" spans="1:11" x14ac:dyDescent="0.4">
      <c r="A87" s="30" t="s">
        <v>111</v>
      </c>
      <c r="B87" s="30" t="s">
        <v>88</v>
      </c>
      <c r="C87" s="6"/>
      <c r="D87" s="6"/>
      <c r="E87" s="6"/>
      <c r="F87" s="9" t="str">
        <f t="shared" si="3"/>
        <v/>
      </c>
      <c r="G87" s="30" t="s">
        <v>139</v>
      </c>
      <c r="H87" s="30" t="s">
        <v>42</v>
      </c>
      <c r="I87" s="31">
        <v>75</v>
      </c>
      <c r="J87" s="31">
        <v>71.428571428571431</v>
      </c>
      <c r="K87" s="25">
        <f t="shared" si="4"/>
        <v>20.222222222222229</v>
      </c>
    </row>
    <row r="88" spans="1:11" x14ac:dyDescent="0.4">
      <c r="A88" s="30" t="s">
        <v>41</v>
      </c>
      <c r="B88" s="30" t="s">
        <v>42</v>
      </c>
      <c r="C88" s="6"/>
      <c r="D88" s="6"/>
      <c r="E88" s="6"/>
      <c r="F88" s="9" t="str">
        <f t="shared" si="3"/>
        <v/>
      </c>
      <c r="G88" s="30" t="s">
        <v>140</v>
      </c>
      <c r="H88" s="30" t="s">
        <v>141</v>
      </c>
      <c r="I88" s="31">
        <v>78</v>
      </c>
      <c r="J88" s="31">
        <v>72.89719626168224</v>
      </c>
      <c r="K88" s="25">
        <f t="shared" si="4"/>
        <v>20.606060606060609</v>
      </c>
    </row>
    <row r="89" spans="1:11" x14ac:dyDescent="0.4">
      <c r="A89" s="30" t="s">
        <v>57</v>
      </c>
      <c r="B89" s="30" t="s">
        <v>45</v>
      </c>
      <c r="C89" s="6"/>
      <c r="D89" s="6"/>
      <c r="E89" s="6"/>
      <c r="F89" s="9" t="str">
        <f t="shared" si="3"/>
        <v/>
      </c>
      <c r="G89" s="30" t="s">
        <v>142</v>
      </c>
      <c r="H89" s="30" t="s">
        <v>141</v>
      </c>
      <c r="I89" s="31">
        <v>79</v>
      </c>
      <c r="J89" s="31">
        <v>62.698412698412696</v>
      </c>
      <c r="K89" s="25">
        <f t="shared" si="4"/>
        <v>20.114503816793899</v>
      </c>
    </row>
    <row r="90" spans="1:11" x14ac:dyDescent="0.4">
      <c r="A90" s="30" t="s">
        <v>119</v>
      </c>
      <c r="B90" s="30" t="s">
        <v>107</v>
      </c>
      <c r="C90" s="6"/>
      <c r="D90" s="6"/>
      <c r="E90" s="6"/>
      <c r="F90" s="9" t="str">
        <f t="shared" si="3"/>
        <v/>
      </c>
      <c r="G90" s="30" t="s">
        <v>143</v>
      </c>
      <c r="H90" s="30" t="s">
        <v>141</v>
      </c>
      <c r="I90" s="31">
        <v>75</v>
      </c>
      <c r="J90" s="31">
        <v>70.754716981132077</v>
      </c>
      <c r="K90" s="25">
        <f t="shared" si="4"/>
        <v>6.441441441441448</v>
      </c>
    </row>
    <row r="91" spans="1:11" x14ac:dyDescent="0.4">
      <c r="A91" s="30" t="s">
        <v>130</v>
      </c>
      <c r="B91" s="30" t="s">
        <v>32</v>
      </c>
      <c r="C91" s="6"/>
      <c r="D91" s="6"/>
      <c r="E91" s="6"/>
      <c r="F91" s="9" t="str">
        <f t="shared" si="3"/>
        <v/>
      </c>
      <c r="G91" s="30" t="s">
        <v>56</v>
      </c>
      <c r="H91" s="30" t="s">
        <v>32</v>
      </c>
      <c r="I91" s="31">
        <v>20</v>
      </c>
      <c r="J91" s="31">
        <v>16</v>
      </c>
      <c r="K91" s="25">
        <f t="shared" si="4"/>
        <v>8.4782608695652115</v>
      </c>
    </row>
    <row r="92" spans="1:11" x14ac:dyDescent="0.4">
      <c r="A92" s="30" t="s">
        <v>31</v>
      </c>
      <c r="B92" s="30" t="s">
        <v>32</v>
      </c>
      <c r="C92" s="6"/>
      <c r="D92" s="6"/>
      <c r="E92" s="6"/>
      <c r="F92" s="9" t="str">
        <f t="shared" si="3"/>
        <v/>
      </c>
      <c r="G92" s="30" t="s">
        <v>39</v>
      </c>
      <c r="H92" s="30" t="s">
        <v>32</v>
      </c>
      <c r="I92" s="31">
        <v>25</v>
      </c>
      <c r="J92" s="31">
        <v>20</v>
      </c>
      <c r="K92" s="25">
        <f t="shared" si="4"/>
        <v>6.441441441441448</v>
      </c>
    </row>
    <row r="93" spans="1:11" x14ac:dyDescent="0.4">
      <c r="A93" s="30" t="s">
        <v>39</v>
      </c>
      <c r="B93" s="30" t="s">
        <v>32</v>
      </c>
      <c r="C93" s="6"/>
      <c r="D93" s="6"/>
      <c r="E93" s="6"/>
      <c r="F93" s="9" t="str">
        <f t="shared" si="3"/>
        <v/>
      </c>
      <c r="G93" s="30" t="s">
        <v>101</v>
      </c>
      <c r="H93" s="30" t="s">
        <v>32</v>
      </c>
      <c r="I93" s="31">
        <v>25</v>
      </c>
      <c r="J93" s="31">
        <v>18.25</v>
      </c>
      <c r="K93" s="25">
        <f t="shared" si="4"/>
        <v>17.307692307692307</v>
      </c>
    </row>
    <row r="94" spans="1:11" x14ac:dyDescent="0.4">
      <c r="A94" s="30" t="s">
        <v>65</v>
      </c>
      <c r="B94" s="30" t="s">
        <v>66</v>
      </c>
      <c r="C94" s="6"/>
      <c r="D94" s="6"/>
      <c r="E94" s="6"/>
      <c r="F94" s="9" t="str">
        <f t="shared" si="3"/>
        <v/>
      </c>
      <c r="G94" s="30" t="s">
        <v>31</v>
      </c>
      <c r="H94" s="30" t="s">
        <v>32</v>
      </c>
      <c r="I94" s="31">
        <v>25</v>
      </c>
      <c r="J94" s="31">
        <v>18</v>
      </c>
      <c r="K94" s="25">
        <f t="shared" si="4"/>
        <v>11.974789915966383</v>
      </c>
    </row>
    <row r="95" spans="1:11" x14ac:dyDescent="0.4">
      <c r="A95" s="30" t="s">
        <v>106</v>
      </c>
      <c r="B95" s="30" t="s">
        <v>107</v>
      </c>
      <c r="C95" s="6"/>
      <c r="D95" s="6"/>
      <c r="E95" s="6"/>
      <c r="F95" s="9" t="str">
        <f t="shared" si="3"/>
        <v/>
      </c>
      <c r="G95" s="30" t="s">
        <v>115</v>
      </c>
      <c r="H95" s="30" t="s">
        <v>32</v>
      </c>
      <c r="I95" s="31">
        <v>25</v>
      </c>
      <c r="J95" s="31">
        <v>18.5</v>
      </c>
      <c r="K95" s="25">
        <f t="shared" si="4"/>
        <v>12.58064516129032</v>
      </c>
    </row>
    <row r="96" spans="1:11" x14ac:dyDescent="0.4">
      <c r="A96" s="30" t="s">
        <v>31</v>
      </c>
      <c r="B96" s="30" t="s">
        <v>32</v>
      </c>
      <c r="C96" s="6"/>
      <c r="D96" s="6"/>
      <c r="E96" s="6"/>
      <c r="F96" s="9" t="str">
        <f t="shared" si="3"/>
        <v/>
      </c>
      <c r="G96" s="30" t="s">
        <v>53</v>
      </c>
      <c r="H96" s="30" t="s">
        <v>32</v>
      </c>
      <c r="I96" s="31">
        <v>18</v>
      </c>
      <c r="J96" s="31">
        <v>12.6</v>
      </c>
      <c r="K96" s="25">
        <f t="shared" si="4"/>
        <v>9.7826086956521721</v>
      </c>
    </row>
    <row r="97" spans="1:11" x14ac:dyDescent="0.4">
      <c r="A97" s="30" t="s">
        <v>56</v>
      </c>
      <c r="B97" s="30" t="s">
        <v>32</v>
      </c>
      <c r="C97" s="6"/>
      <c r="D97" s="6"/>
      <c r="E97" s="6"/>
      <c r="F97" s="9" t="str">
        <f t="shared" si="3"/>
        <v/>
      </c>
      <c r="G97" s="30" t="s">
        <v>59</v>
      </c>
      <c r="H97" s="30" t="s">
        <v>32</v>
      </c>
      <c r="I97" s="31">
        <v>30</v>
      </c>
      <c r="J97" s="31">
        <v>21.599999999999998</v>
      </c>
      <c r="K97" s="25">
        <f t="shared" si="4"/>
        <v>3.5714285714285694</v>
      </c>
    </row>
    <row r="98" spans="1:11" x14ac:dyDescent="0.4">
      <c r="A98" s="30" t="s">
        <v>90</v>
      </c>
      <c r="B98" s="30" t="s">
        <v>35</v>
      </c>
      <c r="C98" s="6"/>
      <c r="D98" s="6"/>
      <c r="E98" s="6"/>
      <c r="F98" s="9" t="str">
        <f t="shared" si="3"/>
        <v/>
      </c>
      <c r="G98" s="30" t="s">
        <v>130</v>
      </c>
      <c r="H98" s="30" t="s">
        <v>32</v>
      </c>
      <c r="I98" s="31">
        <v>20</v>
      </c>
      <c r="J98" s="31">
        <v>14.6</v>
      </c>
      <c r="K98" s="25">
        <f t="shared" si="4"/>
        <v>5.1028037383177605</v>
      </c>
    </row>
    <row r="99" spans="1:11" x14ac:dyDescent="0.4">
      <c r="A99" s="30" t="s">
        <v>56</v>
      </c>
      <c r="B99" s="30" t="s">
        <v>32</v>
      </c>
      <c r="C99" s="6"/>
      <c r="D99" s="6"/>
      <c r="E99" s="6"/>
      <c r="F99" s="9" t="str">
        <f t="shared" si="3"/>
        <v/>
      </c>
      <c r="G99" s="30" t="s">
        <v>50</v>
      </c>
      <c r="H99" s="30" t="s">
        <v>32</v>
      </c>
      <c r="I99" s="31">
        <v>25</v>
      </c>
      <c r="J99" s="31">
        <v>17.75</v>
      </c>
      <c r="K99" s="25">
        <f t="shared" si="4"/>
        <v>16.301587301587304</v>
      </c>
    </row>
    <row r="100" spans="1:11" x14ac:dyDescent="0.4">
      <c r="A100" s="30" t="s">
        <v>95</v>
      </c>
      <c r="B100" s="30" t="s">
        <v>35</v>
      </c>
      <c r="C100" s="6"/>
      <c r="D100" s="6"/>
      <c r="E100" s="6"/>
      <c r="F100" s="9" t="str">
        <f t="shared" si="3"/>
        <v/>
      </c>
      <c r="G100" s="30" t="s">
        <v>34</v>
      </c>
      <c r="H100" s="30" t="s">
        <v>35</v>
      </c>
      <c r="I100" s="31">
        <v>30</v>
      </c>
      <c r="J100" s="31">
        <v>23.700000000000003</v>
      </c>
      <c r="K100" s="25">
        <f t="shared" si="4"/>
        <v>4.2452830188679229</v>
      </c>
    </row>
    <row r="101" spans="1:11" x14ac:dyDescent="0.4">
      <c r="A101" s="30" t="s">
        <v>34</v>
      </c>
      <c r="B101" s="30" t="s">
        <v>35</v>
      </c>
      <c r="C101" s="6"/>
      <c r="D101" s="6"/>
      <c r="E101" s="6"/>
      <c r="F101" s="9" t="str">
        <f t="shared" si="3"/>
        <v/>
      </c>
      <c r="G101" s="30" t="s">
        <v>93</v>
      </c>
      <c r="H101" s="30" t="s">
        <v>35</v>
      </c>
      <c r="I101" s="31">
        <v>25</v>
      </c>
      <c r="J101" s="31">
        <v>18</v>
      </c>
      <c r="K101" s="25">
        <f t="shared" si="4"/>
        <v>4</v>
      </c>
    </row>
    <row r="102" spans="1:11" x14ac:dyDescent="0.4">
      <c r="A102" s="30" t="s">
        <v>53</v>
      </c>
      <c r="B102" s="30" t="s">
        <v>32</v>
      </c>
      <c r="C102" s="6"/>
      <c r="D102" s="6"/>
      <c r="E102" s="6"/>
      <c r="F102" s="9" t="str">
        <f t="shared" si="3"/>
        <v/>
      </c>
      <c r="G102" s="30" t="s">
        <v>95</v>
      </c>
      <c r="H102" s="30" t="s">
        <v>35</v>
      </c>
      <c r="I102" s="31">
        <v>30</v>
      </c>
      <c r="J102" s="31">
        <v>21.9</v>
      </c>
      <c r="K102" s="25">
        <f t="shared" si="4"/>
        <v>5</v>
      </c>
    </row>
    <row r="103" spans="1:11" x14ac:dyDescent="0.4">
      <c r="A103" s="30" t="s">
        <v>90</v>
      </c>
      <c r="B103" s="30" t="s">
        <v>35</v>
      </c>
      <c r="C103" s="6"/>
      <c r="D103" s="6"/>
      <c r="E103" s="6"/>
      <c r="F103" s="9" t="str">
        <f t="shared" si="3"/>
        <v/>
      </c>
      <c r="G103" s="30" t="s">
        <v>90</v>
      </c>
      <c r="H103" s="30" t="s">
        <v>35</v>
      </c>
      <c r="I103" s="31">
        <v>30</v>
      </c>
      <c r="J103" s="31">
        <v>21.299999999999997</v>
      </c>
      <c r="K103" s="25">
        <f t="shared" si="4"/>
        <v>6.75</v>
      </c>
    </row>
    <row r="104" spans="1:11" x14ac:dyDescent="0.4">
      <c r="A104" s="30" t="s">
        <v>103</v>
      </c>
      <c r="B104" s="30" t="s">
        <v>88</v>
      </c>
      <c r="C104" s="6"/>
      <c r="D104" s="6"/>
      <c r="E104" s="6"/>
      <c r="F104" s="9" t="str">
        <f t="shared" si="3"/>
        <v/>
      </c>
      <c r="G104" s="30" t="s">
        <v>36</v>
      </c>
      <c r="H104" s="30" t="s">
        <v>35</v>
      </c>
      <c r="I104" s="31">
        <v>40</v>
      </c>
      <c r="J104" s="31">
        <v>32.400000000000006</v>
      </c>
      <c r="K104" s="25">
        <f t="shared" si="4"/>
        <v>7</v>
      </c>
    </row>
    <row r="105" spans="1:11" x14ac:dyDescent="0.4">
      <c r="A105" s="30" t="s">
        <v>44</v>
      </c>
      <c r="B105" s="30" t="s">
        <v>45</v>
      </c>
      <c r="C105" s="6"/>
      <c r="D105" s="6"/>
      <c r="E105" s="6"/>
      <c r="F105" s="9" t="str">
        <f t="shared" si="3"/>
        <v/>
      </c>
      <c r="G105" s="30" t="s">
        <v>132</v>
      </c>
      <c r="H105" s="30" t="s">
        <v>35</v>
      </c>
      <c r="I105" s="31">
        <v>30</v>
      </c>
      <c r="J105" s="31">
        <v>24.9</v>
      </c>
      <c r="K105" s="25">
        <f t="shared" si="4"/>
        <v>6.5</v>
      </c>
    </row>
    <row r="106" spans="1:11" x14ac:dyDescent="0.4">
      <c r="A106" s="30" t="s">
        <v>71</v>
      </c>
      <c r="B106" s="30" t="s">
        <v>69</v>
      </c>
      <c r="C106" s="6"/>
      <c r="D106" s="6"/>
      <c r="E106" s="6"/>
      <c r="F106" s="9" t="str">
        <f t="shared" si="3"/>
        <v/>
      </c>
      <c r="G106" s="30" t="s">
        <v>48</v>
      </c>
      <c r="H106" s="30" t="s">
        <v>35</v>
      </c>
      <c r="I106" s="31">
        <v>25</v>
      </c>
      <c r="J106" s="31">
        <v>21.25</v>
      </c>
      <c r="K106" s="25">
        <f t="shared" si="4"/>
        <v>5.4</v>
      </c>
    </row>
    <row r="107" spans="1:11" x14ac:dyDescent="0.4">
      <c r="A107" s="30" t="s">
        <v>65</v>
      </c>
      <c r="B107" s="30" t="s">
        <v>66</v>
      </c>
      <c r="C107" s="6"/>
      <c r="D107" s="6"/>
      <c r="E107" s="6"/>
      <c r="F107" s="9" t="str">
        <f t="shared" si="3"/>
        <v/>
      </c>
      <c r="G107" s="30" t="s">
        <v>144</v>
      </c>
      <c r="H107" s="30" t="s">
        <v>79</v>
      </c>
      <c r="I107" s="31">
        <v>587</v>
      </c>
      <c r="J107" s="31">
        <v>422.64</v>
      </c>
      <c r="K107" s="25">
        <f t="shared" si="4"/>
        <v>8.4000000000000021</v>
      </c>
    </row>
    <row r="108" spans="1:11" x14ac:dyDescent="0.4">
      <c r="A108" s="30" t="s">
        <v>100</v>
      </c>
      <c r="B108" s="30" t="s">
        <v>66</v>
      </c>
      <c r="C108" s="6"/>
      <c r="D108" s="6"/>
      <c r="E108" s="6"/>
      <c r="F108" s="9" t="str">
        <f t="shared" si="3"/>
        <v/>
      </c>
      <c r="G108" s="30" t="s">
        <v>145</v>
      </c>
      <c r="H108" s="30" t="s">
        <v>79</v>
      </c>
      <c r="I108" s="31">
        <v>545</v>
      </c>
      <c r="J108" s="31">
        <v>397.84999999999997</v>
      </c>
      <c r="K108" s="25">
        <f t="shared" si="4"/>
        <v>5.4</v>
      </c>
    </row>
    <row r="109" spans="1:11" x14ac:dyDescent="0.4">
      <c r="A109" s="30" t="s">
        <v>104</v>
      </c>
      <c r="B109" s="30" t="s">
        <v>66</v>
      </c>
      <c r="C109" s="6"/>
      <c r="D109" s="6"/>
      <c r="E109" s="6"/>
      <c r="F109" s="9" t="str">
        <f t="shared" si="3"/>
        <v/>
      </c>
      <c r="G109" s="30" t="s">
        <v>146</v>
      </c>
      <c r="H109" s="30" t="s">
        <v>79</v>
      </c>
      <c r="I109" s="31">
        <v>670</v>
      </c>
      <c r="J109" s="31">
        <v>415.4</v>
      </c>
      <c r="K109" s="25">
        <f t="shared" si="4"/>
        <v>7.25</v>
      </c>
    </row>
    <row r="110" spans="1:11" x14ac:dyDescent="0.4">
      <c r="A110" s="30" t="s">
        <v>140</v>
      </c>
      <c r="B110" s="30" t="s">
        <v>141</v>
      </c>
      <c r="C110" s="6"/>
      <c r="D110" s="6"/>
      <c r="E110" s="6"/>
      <c r="F110" s="9" t="str">
        <f t="shared" si="3"/>
        <v/>
      </c>
      <c r="G110" s="30" t="s">
        <v>81</v>
      </c>
      <c r="H110" s="30" t="s">
        <v>79</v>
      </c>
      <c r="I110" s="31">
        <v>410</v>
      </c>
      <c r="J110" s="31">
        <v>270.60000000000002</v>
      </c>
      <c r="K110" s="25">
        <f t="shared" si="4"/>
        <v>6.2999999999999972</v>
      </c>
    </row>
    <row r="111" spans="1:11" x14ac:dyDescent="0.4">
      <c r="A111" s="30" t="s">
        <v>65</v>
      </c>
      <c r="B111" s="30" t="s">
        <v>66</v>
      </c>
      <c r="C111" s="6"/>
      <c r="D111" s="6"/>
      <c r="E111" s="6"/>
      <c r="F111" s="9" t="str">
        <f t="shared" si="3"/>
        <v/>
      </c>
      <c r="G111" s="30" t="s">
        <v>147</v>
      </c>
      <c r="H111" s="30" t="s">
        <v>79</v>
      </c>
      <c r="I111" s="31">
        <v>758</v>
      </c>
      <c r="J111" s="31">
        <v>553.34</v>
      </c>
      <c r="K111" s="25">
        <f t="shared" si="4"/>
        <v>7</v>
      </c>
    </row>
    <row r="112" spans="1:11" x14ac:dyDescent="0.4">
      <c r="A112" s="30" t="s">
        <v>31</v>
      </c>
      <c r="B112" s="30" t="s">
        <v>32</v>
      </c>
      <c r="C112" s="6"/>
      <c r="D112" s="6"/>
      <c r="E112" s="6"/>
      <c r="F112" s="9" t="str">
        <f t="shared" si="3"/>
        <v/>
      </c>
      <c r="G112" s="30" t="s">
        <v>148</v>
      </c>
      <c r="H112" s="30" t="s">
        <v>79</v>
      </c>
      <c r="I112" s="31">
        <v>715</v>
      </c>
      <c r="J112" s="31">
        <v>536.25</v>
      </c>
      <c r="K112" s="25">
        <f t="shared" si="4"/>
        <v>8.1000000000000014</v>
      </c>
    </row>
    <row r="113" spans="1:11" x14ac:dyDescent="0.4">
      <c r="A113" s="30" t="s">
        <v>132</v>
      </c>
      <c r="B113" s="30" t="s">
        <v>35</v>
      </c>
      <c r="C113" s="6"/>
      <c r="D113" s="6"/>
      <c r="E113" s="6"/>
      <c r="F113" s="9" t="str">
        <f t="shared" si="3"/>
        <v/>
      </c>
      <c r="G113" s="30" t="s">
        <v>149</v>
      </c>
      <c r="H113" s="30" t="s">
        <v>79</v>
      </c>
      <c r="I113" s="31">
        <v>748</v>
      </c>
      <c r="J113" s="31">
        <v>501.16</v>
      </c>
      <c r="K113" s="25">
        <f t="shared" si="4"/>
        <v>8.7000000000000028</v>
      </c>
    </row>
    <row r="114" spans="1:11" x14ac:dyDescent="0.4">
      <c r="A114" s="30" t="s">
        <v>59</v>
      </c>
      <c r="B114" s="30" t="s">
        <v>32</v>
      </c>
      <c r="C114" s="6"/>
      <c r="D114" s="6"/>
      <c r="E114" s="6"/>
      <c r="F114" s="9" t="str">
        <f t="shared" si="3"/>
        <v/>
      </c>
      <c r="G114" s="30" t="s">
        <v>78</v>
      </c>
      <c r="H114" s="30" t="s">
        <v>79</v>
      </c>
      <c r="I114" s="31">
        <v>383</v>
      </c>
      <c r="J114" s="31">
        <v>256.61</v>
      </c>
      <c r="K114" s="25">
        <f t="shared" si="4"/>
        <v>7.5999999999999943</v>
      </c>
    </row>
    <row r="115" spans="1:11" x14ac:dyDescent="0.4">
      <c r="A115" s="30" t="s">
        <v>59</v>
      </c>
      <c r="B115" s="30" t="s">
        <v>32</v>
      </c>
      <c r="C115" s="6"/>
      <c r="D115" s="6"/>
      <c r="E115" s="6"/>
      <c r="F115" s="9" t="str">
        <f t="shared" si="3"/>
        <v/>
      </c>
      <c r="G115" s="30" t="s">
        <v>150</v>
      </c>
      <c r="H115" s="30" t="s">
        <v>79</v>
      </c>
      <c r="I115" s="31">
        <v>647</v>
      </c>
      <c r="J115" s="31">
        <v>478.78</v>
      </c>
      <c r="K115" s="25">
        <f t="shared" ref="K115:K126" si="5">I105-J105</f>
        <v>5.1000000000000014</v>
      </c>
    </row>
    <row r="116" spans="1:11" x14ac:dyDescent="0.4">
      <c r="A116" s="30" t="s">
        <v>56</v>
      </c>
      <c r="B116" s="30" t="s">
        <v>32</v>
      </c>
      <c r="C116" s="6"/>
      <c r="D116" s="6"/>
      <c r="E116" s="6"/>
      <c r="F116" s="9" t="str">
        <f t="shared" si="3"/>
        <v/>
      </c>
      <c r="G116" s="30" t="s">
        <v>151</v>
      </c>
      <c r="H116" s="30" t="s">
        <v>79</v>
      </c>
      <c r="I116" s="31">
        <v>708</v>
      </c>
      <c r="J116" s="31">
        <v>431.88</v>
      </c>
      <c r="K116" s="25">
        <f t="shared" si="5"/>
        <v>3.75</v>
      </c>
    </row>
    <row r="117" spans="1:11" x14ac:dyDescent="0.4">
      <c r="A117" s="30" t="s">
        <v>93</v>
      </c>
      <c r="B117" s="30" t="s">
        <v>35</v>
      </c>
      <c r="C117" s="6"/>
      <c r="D117" s="6"/>
      <c r="E117" s="6"/>
      <c r="F117" s="9" t="str">
        <f t="shared" si="3"/>
        <v/>
      </c>
      <c r="K117" s="25">
        <f t="shared" si="5"/>
        <v>164.36</v>
      </c>
    </row>
    <row r="118" spans="1:11" x14ac:dyDescent="0.4">
      <c r="A118" s="30" t="s">
        <v>90</v>
      </c>
      <c r="B118" s="30" t="s">
        <v>35</v>
      </c>
      <c r="C118" s="6"/>
      <c r="D118" s="6"/>
      <c r="E118" s="6"/>
      <c r="F118" s="9" t="str">
        <f t="shared" si="3"/>
        <v/>
      </c>
      <c r="K118" s="26">
        <f t="shared" si="5"/>
        <v>147.15000000000003</v>
      </c>
    </row>
    <row r="119" spans="1:11" x14ac:dyDescent="0.4">
      <c r="A119" s="30" t="s">
        <v>90</v>
      </c>
      <c r="B119" s="30" t="s">
        <v>35</v>
      </c>
      <c r="C119" s="6"/>
      <c r="D119" s="6"/>
      <c r="E119" s="6"/>
      <c r="F119" s="9" t="str">
        <f t="shared" si="3"/>
        <v/>
      </c>
      <c r="K119" s="26">
        <f t="shared" si="5"/>
        <v>254.60000000000002</v>
      </c>
    </row>
    <row r="120" spans="1:11" x14ac:dyDescent="0.4">
      <c r="A120" s="30" t="s">
        <v>65</v>
      </c>
      <c r="B120" s="30" t="s">
        <v>66</v>
      </c>
      <c r="C120" s="6"/>
      <c r="D120" s="6"/>
      <c r="E120" s="6"/>
      <c r="F120" s="9" t="str">
        <f t="shared" si="3"/>
        <v/>
      </c>
      <c r="K120" s="26">
        <f t="shared" si="5"/>
        <v>139.39999999999998</v>
      </c>
    </row>
    <row r="121" spans="1:11" x14ac:dyDescent="0.4">
      <c r="A121" s="30" t="s">
        <v>119</v>
      </c>
      <c r="B121" s="30" t="s">
        <v>107</v>
      </c>
      <c r="C121" s="6"/>
      <c r="D121" s="6"/>
      <c r="E121" s="6"/>
      <c r="F121" s="9" t="str">
        <f t="shared" si="3"/>
        <v/>
      </c>
      <c r="K121" s="26">
        <f t="shared" si="5"/>
        <v>204.65999999999997</v>
      </c>
    </row>
    <row r="122" spans="1:11" x14ac:dyDescent="0.4">
      <c r="A122" s="30" t="s">
        <v>57</v>
      </c>
      <c r="B122" s="30" t="s">
        <v>45</v>
      </c>
      <c r="C122" s="6"/>
      <c r="D122" s="6"/>
      <c r="E122" s="6"/>
      <c r="F122" s="9" t="str">
        <f t="shared" si="3"/>
        <v/>
      </c>
      <c r="K122" s="26">
        <f t="shared" si="5"/>
        <v>178.75</v>
      </c>
    </row>
    <row r="123" spans="1:11" x14ac:dyDescent="0.4">
      <c r="A123" s="30" t="s">
        <v>97</v>
      </c>
      <c r="B123" s="30" t="s">
        <v>63</v>
      </c>
      <c r="C123" s="6"/>
      <c r="D123" s="6"/>
      <c r="E123" s="6"/>
      <c r="F123" s="9" t="str">
        <f t="shared" si="3"/>
        <v/>
      </c>
      <c r="K123" s="26">
        <f t="shared" si="5"/>
        <v>246.83999999999997</v>
      </c>
    </row>
    <row r="124" spans="1:11" x14ac:dyDescent="0.4">
      <c r="A124" s="30" t="s">
        <v>106</v>
      </c>
      <c r="B124" s="30" t="s">
        <v>107</v>
      </c>
      <c r="C124" s="6"/>
      <c r="D124" s="6"/>
      <c r="E124" s="6"/>
      <c r="F124" s="9" t="str">
        <f t="shared" si="3"/>
        <v/>
      </c>
      <c r="K124" s="26">
        <f t="shared" si="5"/>
        <v>126.38999999999999</v>
      </c>
    </row>
    <row r="125" spans="1:11" x14ac:dyDescent="0.4">
      <c r="A125" s="30" t="s">
        <v>36</v>
      </c>
      <c r="B125" s="30" t="s">
        <v>35</v>
      </c>
      <c r="C125" s="6"/>
      <c r="D125" s="6"/>
      <c r="E125" s="6"/>
      <c r="F125" s="9" t="str">
        <f t="shared" si="3"/>
        <v/>
      </c>
      <c r="K125" s="26">
        <f t="shared" si="5"/>
        <v>168.22000000000003</v>
      </c>
    </row>
    <row r="126" spans="1:11" x14ac:dyDescent="0.4">
      <c r="A126" s="30" t="s">
        <v>56</v>
      </c>
      <c r="B126" s="30" t="s">
        <v>32</v>
      </c>
      <c r="C126" s="6"/>
      <c r="D126" s="6"/>
      <c r="E126" s="6"/>
      <c r="F126" s="9" t="str">
        <f t="shared" si="3"/>
        <v/>
      </c>
      <c r="K126" s="26">
        <f t="shared" si="5"/>
        <v>276.12</v>
      </c>
    </row>
    <row r="127" spans="1:11" x14ac:dyDescent="0.4">
      <c r="A127" s="30" t="s">
        <v>48</v>
      </c>
      <c r="B127" s="30" t="s">
        <v>35</v>
      </c>
      <c r="C127" s="6"/>
      <c r="D127" s="6"/>
      <c r="E127" s="6"/>
      <c r="F127" s="9" t="str">
        <f t="shared" si="3"/>
        <v/>
      </c>
    </row>
    <row r="128" spans="1:11" x14ac:dyDescent="0.4">
      <c r="A128" s="30" t="s">
        <v>34</v>
      </c>
      <c r="B128" s="30" t="s">
        <v>35</v>
      </c>
      <c r="C128" s="6"/>
      <c r="D128" s="6"/>
      <c r="E128" s="6"/>
      <c r="F128" s="9" t="str">
        <f t="shared" si="3"/>
        <v/>
      </c>
    </row>
    <row r="129" spans="1:6" x14ac:dyDescent="0.4">
      <c r="A129" s="30" t="s">
        <v>31</v>
      </c>
      <c r="B129" s="30" t="s">
        <v>32</v>
      </c>
      <c r="C129" s="6"/>
      <c r="D129" s="6"/>
      <c r="E129" s="6"/>
      <c r="F129" s="9" t="str">
        <f t="shared" si="3"/>
        <v/>
      </c>
    </row>
    <row r="130" spans="1:6" x14ac:dyDescent="0.4">
      <c r="A130" s="30" t="s">
        <v>36</v>
      </c>
      <c r="B130" s="30" t="s">
        <v>35</v>
      </c>
      <c r="C130" s="6"/>
      <c r="D130" s="6"/>
      <c r="E130" s="6"/>
      <c r="F130" s="9" t="str">
        <f t="shared" si="3"/>
        <v/>
      </c>
    </row>
    <row r="131" spans="1:6" x14ac:dyDescent="0.4">
      <c r="A131" s="30" t="s">
        <v>90</v>
      </c>
      <c r="B131" s="30" t="s">
        <v>35</v>
      </c>
      <c r="C131" s="6"/>
      <c r="D131" s="6"/>
      <c r="E131" s="6"/>
      <c r="F131" s="9" t="str">
        <f t="shared" si="3"/>
        <v/>
      </c>
    </row>
    <row r="132" spans="1:6" x14ac:dyDescent="0.4">
      <c r="A132" s="30" t="s">
        <v>115</v>
      </c>
      <c r="B132" s="30" t="s">
        <v>32</v>
      </c>
      <c r="C132" s="6"/>
      <c r="D132" s="6"/>
      <c r="E132" s="6"/>
      <c r="F132" s="9" t="str">
        <f t="shared" si="3"/>
        <v/>
      </c>
    </row>
    <row r="133" spans="1:6" x14ac:dyDescent="0.4">
      <c r="A133" s="30" t="s">
        <v>36</v>
      </c>
      <c r="B133" s="30" t="s">
        <v>35</v>
      </c>
      <c r="C133" s="6"/>
      <c r="D133" s="6"/>
      <c r="E133" s="6"/>
      <c r="F133" s="9" t="str">
        <f t="shared" si="3"/>
        <v/>
      </c>
    </row>
    <row r="134" spans="1:6" x14ac:dyDescent="0.4">
      <c r="A134" s="30" t="s">
        <v>100</v>
      </c>
      <c r="B134" s="30" t="s">
        <v>66</v>
      </c>
      <c r="C134" s="6"/>
      <c r="D134" s="6"/>
      <c r="E134" s="6"/>
      <c r="F134" s="9" t="str">
        <f t="shared" si="3"/>
        <v/>
      </c>
    </row>
    <row r="135" spans="1:6" x14ac:dyDescent="0.4">
      <c r="A135" s="30" t="s">
        <v>82</v>
      </c>
      <c r="B135" s="30" t="s">
        <v>83</v>
      </c>
      <c r="C135" s="6"/>
      <c r="D135" s="6"/>
      <c r="E135" s="6"/>
      <c r="F135" s="9" t="str">
        <f t="shared" si="3"/>
        <v/>
      </c>
    </row>
    <row r="136" spans="1:6" x14ac:dyDescent="0.4">
      <c r="A136" s="30" t="s">
        <v>109</v>
      </c>
      <c r="B136" s="30" t="s">
        <v>107</v>
      </c>
      <c r="C136" s="6"/>
      <c r="D136" s="6"/>
      <c r="E136" s="6"/>
      <c r="F136" s="9" t="str">
        <f t="shared" si="3"/>
        <v/>
      </c>
    </row>
    <row r="137" spans="1:6" x14ac:dyDescent="0.4">
      <c r="A137" s="30" t="s">
        <v>102</v>
      </c>
      <c r="B137" s="30" t="s">
        <v>66</v>
      </c>
      <c r="C137" s="6"/>
      <c r="D137" s="6"/>
      <c r="E137" s="6"/>
      <c r="F137" s="9" t="str">
        <f t="shared" si="3"/>
        <v/>
      </c>
    </row>
    <row r="138" spans="1:6" x14ac:dyDescent="0.4">
      <c r="A138" s="30" t="s">
        <v>71</v>
      </c>
      <c r="B138" s="30" t="s">
        <v>69</v>
      </c>
      <c r="C138" s="6"/>
      <c r="D138" s="6"/>
      <c r="E138" s="6"/>
      <c r="F138" s="9" t="str">
        <f t="shared" ref="F138:F201" si="6">IF(E138="","",IF(E138=C138-D138,"✔","✘"))</f>
        <v/>
      </c>
    </row>
    <row r="139" spans="1:6" x14ac:dyDescent="0.4">
      <c r="A139" s="30" t="s">
        <v>75</v>
      </c>
      <c r="B139" s="30" t="s">
        <v>63</v>
      </c>
      <c r="C139" s="6"/>
      <c r="D139" s="6"/>
      <c r="E139" s="6"/>
      <c r="F139" s="9" t="str">
        <f t="shared" si="6"/>
        <v/>
      </c>
    </row>
    <row r="140" spans="1:6" x14ac:dyDescent="0.4">
      <c r="A140" s="30" t="s">
        <v>93</v>
      </c>
      <c r="B140" s="30" t="s">
        <v>35</v>
      </c>
      <c r="C140" s="6"/>
      <c r="D140" s="6"/>
      <c r="E140" s="6"/>
      <c r="F140" s="9" t="str">
        <f t="shared" si="6"/>
        <v/>
      </c>
    </row>
    <row r="141" spans="1:6" x14ac:dyDescent="0.4">
      <c r="A141" s="30" t="s">
        <v>34</v>
      </c>
      <c r="B141" s="30" t="s">
        <v>35</v>
      </c>
      <c r="C141" s="6"/>
      <c r="D141" s="6"/>
      <c r="E141" s="6"/>
      <c r="F141" s="9" t="str">
        <f t="shared" si="6"/>
        <v/>
      </c>
    </row>
    <row r="142" spans="1:6" x14ac:dyDescent="0.4">
      <c r="A142" s="30" t="s">
        <v>48</v>
      </c>
      <c r="B142" s="30" t="s">
        <v>35</v>
      </c>
      <c r="C142" s="6"/>
      <c r="D142" s="6"/>
      <c r="E142" s="6"/>
      <c r="F142" s="9" t="str">
        <f t="shared" si="6"/>
        <v/>
      </c>
    </row>
    <row r="143" spans="1:6" x14ac:dyDescent="0.4">
      <c r="A143" s="30" t="s">
        <v>130</v>
      </c>
      <c r="B143" s="30" t="s">
        <v>32</v>
      </c>
      <c r="C143" s="6"/>
      <c r="D143" s="6"/>
      <c r="E143" s="6"/>
      <c r="F143" s="9" t="str">
        <f t="shared" si="6"/>
        <v/>
      </c>
    </row>
    <row r="144" spans="1:6" x14ac:dyDescent="0.4">
      <c r="A144" s="30" t="s">
        <v>34</v>
      </c>
      <c r="B144" s="30" t="s">
        <v>35</v>
      </c>
      <c r="C144" s="6"/>
      <c r="D144" s="6"/>
      <c r="E144" s="6"/>
      <c r="F144" s="9" t="str">
        <f t="shared" si="6"/>
        <v/>
      </c>
    </row>
    <row r="145" spans="1:6" x14ac:dyDescent="0.4">
      <c r="A145" s="30" t="s">
        <v>106</v>
      </c>
      <c r="B145" s="30" t="s">
        <v>107</v>
      </c>
      <c r="C145" s="6"/>
      <c r="D145" s="6"/>
      <c r="E145" s="6"/>
      <c r="F145" s="9" t="str">
        <f t="shared" si="6"/>
        <v/>
      </c>
    </row>
    <row r="146" spans="1:6" x14ac:dyDescent="0.4">
      <c r="A146" s="30" t="s">
        <v>104</v>
      </c>
      <c r="B146" s="30" t="s">
        <v>66</v>
      </c>
      <c r="C146" s="6"/>
      <c r="D146" s="6"/>
      <c r="E146" s="6"/>
      <c r="F146" s="9" t="str">
        <f t="shared" si="6"/>
        <v/>
      </c>
    </row>
    <row r="147" spans="1:6" x14ac:dyDescent="0.4">
      <c r="A147" s="30" t="s">
        <v>106</v>
      </c>
      <c r="B147" s="30" t="s">
        <v>107</v>
      </c>
      <c r="C147" s="6"/>
      <c r="D147" s="6"/>
      <c r="E147" s="6"/>
      <c r="F147" s="9" t="str">
        <f t="shared" si="6"/>
        <v/>
      </c>
    </row>
    <row r="148" spans="1:6" x14ac:dyDescent="0.4">
      <c r="A148" s="30" t="s">
        <v>71</v>
      </c>
      <c r="B148" s="30" t="s">
        <v>69</v>
      </c>
      <c r="C148" s="6"/>
      <c r="D148" s="6"/>
      <c r="E148" s="6"/>
      <c r="F148" s="9" t="str">
        <f t="shared" si="6"/>
        <v/>
      </c>
    </row>
    <row r="149" spans="1:6" x14ac:dyDescent="0.4">
      <c r="A149" s="30" t="s">
        <v>57</v>
      </c>
      <c r="B149" s="30" t="s">
        <v>45</v>
      </c>
      <c r="C149" s="6"/>
      <c r="D149" s="6"/>
      <c r="E149" s="6"/>
      <c r="F149" s="9" t="str">
        <f t="shared" si="6"/>
        <v/>
      </c>
    </row>
    <row r="150" spans="1:6" x14ac:dyDescent="0.4">
      <c r="A150" s="30" t="s">
        <v>56</v>
      </c>
      <c r="B150" s="30" t="s">
        <v>32</v>
      </c>
      <c r="C150" s="6"/>
      <c r="D150" s="6"/>
      <c r="E150" s="6"/>
      <c r="F150" s="9" t="str">
        <f t="shared" si="6"/>
        <v/>
      </c>
    </row>
    <row r="151" spans="1:6" x14ac:dyDescent="0.4">
      <c r="A151" s="30" t="s">
        <v>130</v>
      </c>
      <c r="B151" s="30" t="s">
        <v>32</v>
      </c>
      <c r="C151" s="6"/>
      <c r="D151" s="6"/>
      <c r="E151" s="6"/>
      <c r="F151" s="9" t="str">
        <f t="shared" si="6"/>
        <v/>
      </c>
    </row>
    <row r="152" spans="1:6" x14ac:dyDescent="0.4">
      <c r="A152" s="30" t="s">
        <v>90</v>
      </c>
      <c r="B152" s="30" t="s">
        <v>35</v>
      </c>
      <c r="C152" s="6"/>
      <c r="D152" s="6"/>
      <c r="E152" s="6"/>
      <c r="F152" s="9" t="str">
        <f t="shared" si="6"/>
        <v/>
      </c>
    </row>
    <row r="153" spans="1:6" x14ac:dyDescent="0.4">
      <c r="A153" s="30" t="s">
        <v>90</v>
      </c>
      <c r="B153" s="30" t="s">
        <v>35</v>
      </c>
      <c r="C153" s="6"/>
      <c r="D153" s="6"/>
      <c r="E153" s="6"/>
      <c r="F153" s="9" t="str">
        <f t="shared" si="6"/>
        <v/>
      </c>
    </row>
    <row r="154" spans="1:6" x14ac:dyDescent="0.4">
      <c r="A154" s="30" t="s">
        <v>70</v>
      </c>
      <c r="B154" s="30" t="s">
        <v>69</v>
      </c>
      <c r="C154" s="6"/>
      <c r="D154" s="6"/>
      <c r="E154" s="6"/>
      <c r="F154" s="9" t="str">
        <f t="shared" si="6"/>
        <v/>
      </c>
    </row>
    <row r="155" spans="1:6" x14ac:dyDescent="0.4">
      <c r="A155" s="30" t="s">
        <v>100</v>
      </c>
      <c r="B155" s="30" t="s">
        <v>66</v>
      </c>
      <c r="C155" s="6"/>
      <c r="D155" s="6"/>
      <c r="E155" s="6"/>
      <c r="F155" s="9" t="str">
        <f t="shared" si="6"/>
        <v/>
      </c>
    </row>
    <row r="156" spans="1:6" x14ac:dyDescent="0.4">
      <c r="A156" s="30" t="s">
        <v>56</v>
      </c>
      <c r="B156" s="30" t="s">
        <v>32</v>
      </c>
      <c r="C156" s="6"/>
      <c r="D156" s="6"/>
      <c r="E156" s="6"/>
      <c r="F156" s="9" t="str">
        <f t="shared" si="6"/>
        <v/>
      </c>
    </row>
    <row r="157" spans="1:6" x14ac:dyDescent="0.4">
      <c r="A157" s="30" t="s">
        <v>39</v>
      </c>
      <c r="B157" s="30" t="s">
        <v>32</v>
      </c>
      <c r="C157" s="6"/>
      <c r="D157" s="6"/>
      <c r="E157" s="6"/>
      <c r="F157" s="9" t="str">
        <f t="shared" si="6"/>
        <v/>
      </c>
    </row>
    <row r="158" spans="1:6" x14ac:dyDescent="0.4">
      <c r="A158" s="30" t="s">
        <v>150</v>
      </c>
      <c r="B158" s="30" t="s">
        <v>79</v>
      </c>
      <c r="C158" s="6"/>
      <c r="D158" s="6"/>
      <c r="E158" s="6"/>
      <c r="F158" s="9" t="str">
        <f t="shared" si="6"/>
        <v/>
      </c>
    </row>
    <row r="159" spans="1:6" x14ac:dyDescent="0.4">
      <c r="A159" s="30" t="s">
        <v>148</v>
      </c>
      <c r="B159" s="30" t="s">
        <v>79</v>
      </c>
      <c r="C159" s="6"/>
      <c r="D159" s="6"/>
      <c r="E159" s="6"/>
      <c r="F159" s="9" t="str">
        <f t="shared" si="6"/>
        <v/>
      </c>
    </row>
    <row r="160" spans="1:6" x14ac:dyDescent="0.4">
      <c r="A160" s="30" t="s">
        <v>145</v>
      </c>
      <c r="B160" s="30" t="s">
        <v>79</v>
      </c>
      <c r="C160" s="6"/>
      <c r="D160" s="6"/>
      <c r="E160" s="6"/>
      <c r="F160" s="9" t="str">
        <f t="shared" si="6"/>
        <v/>
      </c>
    </row>
    <row r="161" spans="1:6" x14ac:dyDescent="0.4">
      <c r="A161" s="30" t="s">
        <v>65</v>
      </c>
      <c r="B161" s="30" t="s">
        <v>66</v>
      </c>
      <c r="C161" s="6"/>
      <c r="D161" s="6"/>
      <c r="E161" s="6"/>
      <c r="F161" s="9" t="str">
        <f t="shared" si="6"/>
        <v/>
      </c>
    </row>
    <row r="162" spans="1:6" x14ac:dyDescent="0.4">
      <c r="A162" s="30" t="s">
        <v>65</v>
      </c>
      <c r="B162" s="30" t="s">
        <v>66</v>
      </c>
      <c r="C162" s="6"/>
      <c r="D162" s="6"/>
      <c r="E162" s="6"/>
      <c r="F162" s="9" t="str">
        <f t="shared" si="6"/>
        <v/>
      </c>
    </row>
    <row r="163" spans="1:6" x14ac:dyDescent="0.4">
      <c r="A163" s="30" t="s">
        <v>102</v>
      </c>
      <c r="B163" s="30" t="s">
        <v>66</v>
      </c>
      <c r="C163" s="6"/>
      <c r="D163" s="6"/>
      <c r="E163" s="6"/>
      <c r="F163" s="9" t="str">
        <f t="shared" si="6"/>
        <v/>
      </c>
    </row>
    <row r="164" spans="1:6" x14ac:dyDescent="0.4">
      <c r="A164" s="30" t="s">
        <v>65</v>
      </c>
      <c r="B164" s="30" t="s">
        <v>66</v>
      </c>
      <c r="C164" s="6"/>
      <c r="D164" s="6"/>
      <c r="E164" s="6"/>
      <c r="F164" s="9" t="str">
        <f t="shared" si="6"/>
        <v/>
      </c>
    </row>
    <row r="165" spans="1:6" x14ac:dyDescent="0.4">
      <c r="A165" s="30" t="s">
        <v>57</v>
      </c>
      <c r="B165" s="30" t="s">
        <v>45</v>
      </c>
      <c r="C165" s="6"/>
      <c r="D165" s="6"/>
      <c r="E165" s="6"/>
      <c r="F165" s="9" t="str">
        <f t="shared" si="6"/>
        <v/>
      </c>
    </row>
    <row r="166" spans="1:6" x14ac:dyDescent="0.4">
      <c r="A166" s="30" t="s">
        <v>100</v>
      </c>
      <c r="B166" s="30" t="s">
        <v>66</v>
      </c>
      <c r="C166" s="6"/>
      <c r="D166" s="6"/>
      <c r="E166" s="6"/>
      <c r="F166" s="9" t="str">
        <f t="shared" si="6"/>
        <v/>
      </c>
    </row>
    <row r="167" spans="1:6" x14ac:dyDescent="0.4">
      <c r="A167" s="30" t="s">
        <v>48</v>
      </c>
      <c r="B167" s="30" t="s">
        <v>35</v>
      </c>
      <c r="C167" s="6"/>
      <c r="D167" s="6"/>
      <c r="E167" s="6"/>
      <c r="F167" s="9" t="str">
        <f t="shared" si="6"/>
        <v/>
      </c>
    </row>
    <row r="168" spans="1:6" x14ac:dyDescent="0.4">
      <c r="A168" s="30" t="s">
        <v>90</v>
      </c>
      <c r="B168" s="30" t="s">
        <v>35</v>
      </c>
      <c r="C168" s="6"/>
      <c r="D168" s="6"/>
      <c r="E168" s="6"/>
      <c r="F168" s="9" t="str">
        <f t="shared" si="6"/>
        <v/>
      </c>
    </row>
    <row r="169" spans="1:6" x14ac:dyDescent="0.4">
      <c r="A169" s="30" t="s">
        <v>50</v>
      </c>
      <c r="B169" s="30" t="s">
        <v>32</v>
      </c>
      <c r="C169" s="6"/>
      <c r="D169" s="6"/>
      <c r="E169" s="6"/>
      <c r="F169" s="9" t="str">
        <f t="shared" si="6"/>
        <v/>
      </c>
    </row>
    <row r="170" spans="1:6" x14ac:dyDescent="0.4">
      <c r="A170" s="30" t="s">
        <v>39</v>
      </c>
      <c r="B170" s="30" t="s">
        <v>32</v>
      </c>
      <c r="C170" s="6"/>
      <c r="D170" s="6"/>
      <c r="E170" s="6"/>
      <c r="F170" s="9" t="str">
        <f t="shared" si="6"/>
        <v/>
      </c>
    </row>
    <row r="171" spans="1:6" x14ac:dyDescent="0.4">
      <c r="A171" s="30" t="s">
        <v>62</v>
      </c>
      <c r="B171" s="30" t="s">
        <v>63</v>
      </c>
      <c r="C171" s="6"/>
      <c r="D171" s="6"/>
      <c r="E171" s="6"/>
      <c r="F171" s="9" t="str">
        <f t="shared" si="6"/>
        <v/>
      </c>
    </row>
    <row r="172" spans="1:6" x14ac:dyDescent="0.4">
      <c r="A172" s="30" t="s">
        <v>68</v>
      </c>
      <c r="B172" s="30" t="s">
        <v>69</v>
      </c>
      <c r="C172" s="6"/>
      <c r="D172" s="6"/>
      <c r="E172" s="6"/>
      <c r="F172" s="9" t="str">
        <f t="shared" si="6"/>
        <v/>
      </c>
    </row>
    <row r="173" spans="1:6" x14ac:dyDescent="0.4">
      <c r="A173" s="30" t="s">
        <v>70</v>
      </c>
      <c r="B173" s="30" t="s">
        <v>69</v>
      </c>
      <c r="C173" s="6"/>
      <c r="D173" s="6"/>
      <c r="E173" s="6"/>
      <c r="F173" s="9" t="str">
        <f t="shared" si="6"/>
        <v/>
      </c>
    </row>
    <row r="174" spans="1:6" x14ac:dyDescent="0.4">
      <c r="A174" s="30" t="s">
        <v>68</v>
      </c>
      <c r="B174" s="30" t="s">
        <v>69</v>
      </c>
      <c r="C174" s="6"/>
      <c r="D174" s="6"/>
      <c r="E174" s="6"/>
      <c r="F174" s="9" t="str">
        <f t="shared" si="6"/>
        <v/>
      </c>
    </row>
    <row r="175" spans="1:6" x14ac:dyDescent="0.4">
      <c r="A175" s="30" t="s">
        <v>84</v>
      </c>
      <c r="B175" s="30" t="s">
        <v>121</v>
      </c>
      <c r="C175" s="6"/>
      <c r="D175" s="6"/>
      <c r="E175" s="6"/>
      <c r="F175" s="9" t="str">
        <f t="shared" si="6"/>
        <v/>
      </c>
    </row>
    <row r="176" spans="1:6" x14ac:dyDescent="0.4">
      <c r="A176" s="30" t="s">
        <v>101</v>
      </c>
      <c r="B176" s="30" t="s">
        <v>32</v>
      </c>
      <c r="C176" s="6"/>
      <c r="D176" s="6"/>
      <c r="E176" s="6"/>
      <c r="F176" s="9" t="str">
        <f t="shared" si="6"/>
        <v/>
      </c>
    </row>
    <row r="177" spans="1:6" x14ac:dyDescent="0.4">
      <c r="A177" s="30" t="s">
        <v>34</v>
      </c>
      <c r="B177" s="30" t="s">
        <v>35</v>
      </c>
      <c r="C177" s="6"/>
      <c r="D177" s="6"/>
      <c r="E177" s="6"/>
      <c r="F177" s="9" t="str">
        <f t="shared" si="6"/>
        <v/>
      </c>
    </row>
    <row r="178" spans="1:6" x14ac:dyDescent="0.4">
      <c r="A178" s="30" t="s">
        <v>102</v>
      </c>
      <c r="B178" s="30" t="s">
        <v>66</v>
      </c>
      <c r="C178" s="6"/>
      <c r="D178" s="6"/>
      <c r="E178" s="6"/>
      <c r="F178" s="9" t="str">
        <f t="shared" si="6"/>
        <v/>
      </c>
    </row>
    <row r="179" spans="1:6" x14ac:dyDescent="0.4">
      <c r="A179" s="30" t="s">
        <v>68</v>
      </c>
      <c r="B179" s="30" t="s">
        <v>69</v>
      </c>
      <c r="C179" s="6"/>
      <c r="D179" s="6"/>
      <c r="E179" s="6"/>
      <c r="F179" s="9" t="str">
        <f t="shared" si="6"/>
        <v/>
      </c>
    </row>
    <row r="180" spans="1:6" x14ac:dyDescent="0.4">
      <c r="A180" s="30" t="s">
        <v>57</v>
      </c>
      <c r="B180" s="30" t="s">
        <v>45</v>
      </c>
      <c r="C180" s="6"/>
      <c r="D180" s="6"/>
      <c r="E180" s="6"/>
      <c r="F180" s="9" t="str">
        <f t="shared" si="6"/>
        <v/>
      </c>
    </row>
    <row r="181" spans="1:6" x14ac:dyDescent="0.4">
      <c r="A181" s="30" t="s">
        <v>58</v>
      </c>
      <c r="B181" s="30" t="s">
        <v>45</v>
      </c>
      <c r="C181" s="6"/>
      <c r="D181" s="6"/>
      <c r="E181" s="6"/>
      <c r="F181" s="9" t="str">
        <f t="shared" si="6"/>
        <v/>
      </c>
    </row>
    <row r="182" spans="1:6" x14ac:dyDescent="0.4">
      <c r="A182" s="30" t="s">
        <v>31</v>
      </c>
      <c r="B182" s="30" t="s">
        <v>32</v>
      </c>
      <c r="C182" s="6"/>
      <c r="D182" s="6"/>
      <c r="E182" s="6"/>
      <c r="F182" s="9" t="str">
        <f t="shared" si="6"/>
        <v/>
      </c>
    </row>
    <row r="183" spans="1:6" x14ac:dyDescent="0.4">
      <c r="A183" s="30" t="s">
        <v>90</v>
      </c>
      <c r="B183" s="30" t="s">
        <v>35</v>
      </c>
      <c r="C183" s="6"/>
      <c r="D183" s="6"/>
      <c r="E183" s="6"/>
      <c r="F183" s="9" t="str">
        <f t="shared" si="6"/>
        <v/>
      </c>
    </row>
    <row r="184" spans="1:6" x14ac:dyDescent="0.4">
      <c r="A184" s="30" t="s">
        <v>36</v>
      </c>
      <c r="B184" s="30" t="s">
        <v>35</v>
      </c>
      <c r="C184" s="6"/>
      <c r="D184" s="6"/>
      <c r="E184" s="6"/>
      <c r="F184" s="9" t="str">
        <f t="shared" si="6"/>
        <v/>
      </c>
    </row>
    <row r="185" spans="1:6" x14ac:dyDescent="0.4">
      <c r="A185" s="30" t="s">
        <v>132</v>
      </c>
      <c r="B185" s="30" t="s">
        <v>35</v>
      </c>
      <c r="C185" s="6"/>
      <c r="D185" s="6"/>
      <c r="E185" s="6"/>
      <c r="F185" s="9" t="str">
        <f t="shared" si="6"/>
        <v/>
      </c>
    </row>
    <row r="186" spans="1:6" x14ac:dyDescent="0.4">
      <c r="A186" s="30" t="s">
        <v>50</v>
      </c>
      <c r="B186" s="30" t="s">
        <v>32</v>
      </c>
      <c r="C186" s="6"/>
      <c r="D186" s="6"/>
      <c r="E186" s="6"/>
      <c r="F186" s="9" t="str">
        <f t="shared" si="6"/>
        <v/>
      </c>
    </row>
    <row r="187" spans="1:6" x14ac:dyDescent="0.4">
      <c r="A187" s="30" t="s">
        <v>50</v>
      </c>
      <c r="B187" s="30" t="s">
        <v>32</v>
      </c>
      <c r="C187" s="6"/>
      <c r="D187" s="6"/>
      <c r="E187" s="6"/>
      <c r="F187" s="9" t="str">
        <f t="shared" si="6"/>
        <v/>
      </c>
    </row>
    <row r="188" spans="1:6" x14ac:dyDescent="0.4">
      <c r="A188" s="30" t="s">
        <v>90</v>
      </c>
      <c r="B188" s="30" t="s">
        <v>35</v>
      </c>
      <c r="C188" s="6"/>
      <c r="D188" s="6"/>
      <c r="E188" s="6"/>
      <c r="F188" s="9" t="str">
        <f t="shared" si="6"/>
        <v/>
      </c>
    </row>
    <row r="189" spans="1:6" x14ac:dyDescent="0.4">
      <c r="A189" s="30" t="s">
        <v>130</v>
      </c>
      <c r="B189" s="30" t="s">
        <v>32</v>
      </c>
      <c r="C189" s="6"/>
      <c r="D189" s="6"/>
      <c r="E189" s="6"/>
      <c r="F189" s="9" t="str">
        <f t="shared" si="6"/>
        <v/>
      </c>
    </row>
    <row r="190" spans="1:6" x14ac:dyDescent="0.4">
      <c r="A190" s="30" t="s">
        <v>130</v>
      </c>
      <c r="B190" s="30" t="s">
        <v>32</v>
      </c>
      <c r="C190" s="6"/>
      <c r="D190" s="6"/>
      <c r="E190" s="6"/>
      <c r="F190" s="9" t="str">
        <f t="shared" si="6"/>
        <v/>
      </c>
    </row>
    <row r="191" spans="1:6" x14ac:dyDescent="0.4">
      <c r="A191" s="30" t="s">
        <v>60</v>
      </c>
      <c r="B191" s="30" t="s">
        <v>45</v>
      </c>
      <c r="C191" s="6"/>
      <c r="D191" s="6"/>
      <c r="E191" s="6"/>
      <c r="F191" s="9" t="str">
        <f t="shared" si="6"/>
        <v/>
      </c>
    </row>
    <row r="192" spans="1:6" x14ac:dyDescent="0.4">
      <c r="A192" s="30" t="s">
        <v>64</v>
      </c>
      <c r="B192" s="30" t="s">
        <v>45</v>
      </c>
      <c r="C192" s="6"/>
      <c r="D192" s="6"/>
      <c r="E192" s="6"/>
      <c r="F192" s="9" t="str">
        <f t="shared" si="6"/>
        <v/>
      </c>
    </row>
    <row r="193" spans="1:6" x14ac:dyDescent="0.4">
      <c r="A193" s="30" t="s">
        <v>70</v>
      </c>
      <c r="B193" s="30" t="s">
        <v>69</v>
      </c>
      <c r="C193" s="6"/>
      <c r="D193" s="6"/>
      <c r="E193" s="6"/>
      <c r="F193" s="9" t="str">
        <f t="shared" si="6"/>
        <v/>
      </c>
    </row>
    <row r="194" spans="1:6" x14ac:dyDescent="0.4">
      <c r="A194" s="30" t="s">
        <v>138</v>
      </c>
      <c r="B194" s="30" t="s">
        <v>42</v>
      </c>
      <c r="C194" s="6"/>
      <c r="D194" s="6"/>
      <c r="E194" s="6"/>
      <c r="F194" s="9" t="str">
        <f t="shared" si="6"/>
        <v/>
      </c>
    </row>
    <row r="195" spans="1:6" x14ac:dyDescent="0.4">
      <c r="A195" s="30" t="s">
        <v>91</v>
      </c>
      <c r="B195" s="30" t="s">
        <v>63</v>
      </c>
      <c r="C195" s="6"/>
      <c r="D195" s="6"/>
      <c r="E195" s="6"/>
      <c r="F195" s="9" t="str">
        <f t="shared" si="6"/>
        <v/>
      </c>
    </row>
    <row r="196" spans="1:6" x14ac:dyDescent="0.4">
      <c r="A196" s="30" t="s">
        <v>57</v>
      </c>
      <c r="B196" s="30" t="s">
        <v>45</v>
      </c>
      <c r="C196" s="6"/>
      <c r="D196" s="6"/>
      <c r="E196" s="6"/>
      <c r="F196" s="9" t="str">
        <f t="shared" si="6"/>
        <v/>
      </c>
    </row>
    <row r="197" spans="1:6" x14ac:dyDescent="0.4">
      <c r="A197" s="30" t="s">
        <v>71</v>
      </c>
      <c r="B197" s="30" t="s">
        <v>69</v>
      </c>
      <c r="C197" s="6"/>
      <c r="D197" s="6"/>
      <c r="E197" s="6"/>
      <c r="F197" s="9" t="str">
        <f t="shared" si="6"/>
        <v/>
      </c>
    </row>
    <row r="198" spans="1:6" x14ac:dyDescent="0.4">
      <c r="A198" s="30" t="s">
        <v>70</v>
      </c>
      <c r="B198" s="30" t="s">
        <v>69</v>
      </c>
      <c r="C198" s="6"/>
      <c r="D198" s="6"/>
      <c r="E198" s="6"/>
      <c r="F198" s="9" t="str">
        <f t="shared" si="6"/>
        <v/>
      </c>
    </row>
    <row r="199" spans="1:6" x14ac:dyDescent="0.4">
      <c r="A199" s="30" t="s">
        <v>65</v>
      </c>
      <c r="B199" s="30" t="s">
        <v>66</v>
      </c>
      <c r="C199" s="6"/>
      <c r="D199" s="6"/>
      <c r="E199" s="6"/>
      <c r="F199" s="9" t="str">
        <f t="shared" si="6"/>
        <v/>
      </c>
    </row>
    <row r="200" spans="1:6" x14ac:dyDescent="0.4">
      <c r="A200" s="30" t="s">
        <v>36</v>
      </c>
      <c r="B200" s="30" t="s">
        <v>35</v>
      </c>
      <c r="C200" s="6"/>
      <c r="D200" s="6"/>
      <c r="E200" s="6"/>
      <c r="F200" s="9" t="str">
        <f t="shared" si="6"/>
        <v/>
      </c>
    </row>
    <row r="201" spans="1:6" x14ac:dyDescent="0.4">
      <c r="A201" s="30" t="s">
        <v>50</v>
      </c>
      <c r="B201" s="30" t="s">
        <v>32</v>
      </c>
      <c r="C201" s="6"/>
      <c r="D201" s="6"/>
      <c r="E201" s="6"/>
      <c r="F201" s="9" t="str">
        <f t="shared" si="6"/>
        <v/>
      </c>
    </row>
    <row r="202" spans="1:6" x14ac:dyDescent="0.4">
      <c r="A202" s="30" t="s">
        <v>59</v>
      </c>
      <c r="B202" s="30" t="s">
        <v>32</v>
      </c>
      <c r="C202" s="6"/>
      <c r="D202" s="6"/>
      <c r="E202" s="6"/>
      <c r="F202" s="9" t="str">
        <f t="shared" ref="F202:F265" si="7">IF(E202="","",IF(E202=C202-D202,"✔","✘"))</f>
        <v/>
      </c>
    </row>
    <row r="203" spans="1:6" x14ac:dyDescent="0.4">
      <c r="A203" s="30" t="s">
        <v>53</v>
      </c>
      <c r="B203" s="30" t="s">
        <v>32</v>
      </c>
      <c r="C203" s="6"/>
      <c r="D203" s="6"/>
      <c r="E203" s="6"/>
      <c r="F203" s="9" t="str">
        <f t="shared" si="7"/>
        <v/>
      </c>
    </row>
    <row r="204" spans="1:6" x14ac:dyDescent="0.4">
      <c r="A204" s="30" t="s">
        <v>73</v>
      </c>
      <c r="B204" s="30" t="s">
        <v>69</v>
      </c>
      <c r="C204" s="6"/>
      <c r="D204" s="6"/>
      <c r="E204" s="6"/>
      <c r="F204" s="9" t="str">
        <f t="shared" si="7"/>
        <v/>
      </c>
    </row>
    <row r="205" spans="1:6" x14ac:dyDescent="0.4">
      <c r="A205" s="30" t="s">
        <v>104</v>
      </c>
      <c r="B205" s="30" t="s">
        <v>66</v>
      </c>
      <c r="C205" s="6"/>
      <c r="D205" s="6"/>
      <c r="E205" s="6"/>
      <c r="F205" s="9" t="str">
        <f t="shared" si="7"/>
        <v/>
      </c>
    </row>
    <row r="206" spans="1:6" x14ac:dyDescent="0.4">
      <c r="A206" s="30" t="s">
        <v>58</v>
      </c>
      <c r="B206" s="30" t="s">
        <v>45</v>
      </c>
      <c r="C206" s="6"/>
      <c r="D206" s="6"/>
      <c r="E206" s="6"/>
      <c r="F206" s="9" t="str">
        <f t="shared" si="7"/>
        <v/>
      </c>
    </row>
    <row r="207" spans="1:6" x14ac:dyDescent="0.4">
      <c r="A207" s="30" t="s">
        <v>53</v>
      </c>
      <c r="B207" s="30" t="s">
        <v>32</v>
      </c>
      <c r="C207" s="6"/>
      <c r="D207" s="6"/>
      <c r="E207" s="6"/>
      <c r="F207" s="9" t="str">
        <f t="shared" si="7"/>
        <v/>
      </c>
    </row>
    <row r="208" spans="1:6" x14ac:dyDescent="0.4">
      <c r="A208" s="30" t="s">
        <v>130</v>
      </c>
      <c r="B208" s="30" t="s">
        <v>32</v>
      </c>
      <c r="C208" s="6"/>
      <c r="D208" s="6"/>
      <c r="E208" s="6"/>
      <c r="F208" s="9" t="str">
        <f t="shared" si="7"/>
        <v/>
      </c>
    </row>
    <row r="209" spans="1:6" x14ac:dyDescent="0.4">
      <c r="A209" s="30" t="s">
        <v>53</v>
      </c>
      <c r="B209" s="30" t="s">
        <v>32</v>
      </c>
      <c r="C209" s="6"/>
      <c r="D209" s="6"/>
      <c r="E209" s="6"/>
      <c r="F209" s="9" t="str">
        <f t="shared" si="7"/>
        <v/>
      </c>
    </row>
    <row r="210" spans="1:6" x14ac:dyDescent="0.4">
      <c r="A210" s="30" t="s">
        <v>90</v>
      </c>
      <c r="B210" s="30" t="s">
        <v>35</v>
      </c>
      <c r="C210" s="6"/>
      <c r="D210" s="6"/>
      <c r="E210" s="6"/>
      <c r="F210" s="9" t="str">
        <f t="shared" si="7"/>
        <v/>
      </c>
    </row>
    <row r="211" spans="1:6" x14ac:dyDescent="0.4">
      <c r="A211" s="30" t="s">
        <v>57</v>
      </c>
      <c r="B211" s="30" t="s">
        <v>45</v>
      </c>
      <c r="C211" s="6"/>
      <c r="D211" s="6"/>
      <c r="E211" s="6"/>
      <c r="F211" s="9" t="str">
        <f t="shared" si="7"/>
        <v/>
      </c>
    </row>
    <row r="212" spans="1:6" x14ac:dyDescent="0.4">
      <c r="A212" s="30" t="s">
        <v>106</v>
      </c>
      <c r="B212" s="30" t="s">
        <v>107</v>
      </c>
      <c r="C212" s="6"/>
      <c r="D212" s="6"/>
      <c r="E212" s="6"/>
      <c r="F212" s="9" t="str">
        <f t="shared" si="7"/>
        <v/>
      </c>
    </row>
    <row r="213" spans="1:6" x14ac:dyDescent="0.4">
      <c r="A213" s="30" t="s">
        <v>68</v>
      </c>
      <c r="B213" s="30" t="s">
        <v>69</v>
      </c>
      <c r="C213" s="6"/>
      <c r="D213" s="6"/>
      <c r="E213" s="6"/>
      <c r="F213" s="9" t="str">
        <f t="shared" si="7"/>
        <v/>
      </c>
    </row>
    <row r="214" spans="1:6" x14ac:dyDescent="0.4">
      <c r="A214" s="30" t="s">
        <v>100</v>
      </c>
      <c r="B214" s="30" t="s">
        <v>66</v>
      </c>
      <c r="C214" s="6"/>
      <c r="D214" s="6"/>
      <c r="E214" s="6"/>
      <c r="F214" s="9" t="str">
        <f t="shared" si="7"/>
        <v/>
      </c>
    </row>
    <row r="215" spans="1:6" x14ac:dyDescent="0.4">
      <c r="A215" s="30" t="s">
        <v>56</v>
      </c>
      <c r="B215" s="30" t="s">
        <v>32</v>
      </c>
      <c r="C215" s="6"/>
      <c r="D215" s="6"/>
      <c r="E215" s="6"/>
      <c r="F215" s="9" t="str">
        <f t="shared" si="7"/>
        <v/>
      </c>
    </row>
    <row r="216" spans="1:6" x14ac:dyDescent="0.4">
      <c r="A216" s="30" t="s">
        <v>50</v>
      </c>
      <c r="B216" s="30" t="s">
        <v>32</v>
      </c>
      <c r="C216" s="6"/>
      <c r="D216" s="6"/>
      <c r="E216" s="6"/>
      <c r="F216" s="9" t="str">
        <f t="shared" si="7"/>
        <v/>
      </c>
    </row>
    <row r="217" spans="1:6" x14ac:dyDescent="0.4">
      <c r="A217" s="30" t="s">
        <v>78</v>
      </c>
      <c r="B217" s="30" t="s">
        <v>79</v>
      </c>
      <c r="C217" s="6"/>
      <c r="D217" s="6"/>
      <c r="E217" s="6"/>
      <c r="F217" s="9" t="str">
        <f t="shared" si="7"/>
        <v/>
      </c>
    </row>
    <row r="218" spans="1:6" x14ac:dyDescent="0.4">
      <c r="A218" s="30" t="s">
        <v>144</v>
      </c>
      <c r="B218" s="30" t="s">
        <v>79</v>
      </c>
      <c r="C218" s="6"/>
      <c r="D218" s="6"/>
      <c r="E218" s="6"/>
      <c r="F218" s="9" t="str">
        <f t="shared" si="7"/>
        <v/>
      </c>
    </row>
    <row r="219" spans="1:6" x14ac:dyDescent="0.4">
      <c r="A219" s="30" t="s">
        <v>53</v>
      </c>
      <c r="B219" s="30" t="s">
        <v>32</v>
      </c>
      <c r="C219" s="6"/>
      <c r="D219" s="6"/>
      <c r="E219" s="6"/>
      <c r="F219" s="9" t="str">
        <f t="shared" si="7"/>
        <v/>
      </c>
    </row>
    <row r="220" spans="1:6" x14ac:dyDescent="0.4">
      <c r="A220" s="30" t="s">
        <v>68</v>
      </c>
      <c r="B220" s="30" t="s">
        <v>69</v>
      </c>
      <c r="C220" s="6"/>
      <c r="D220" s="6"/>
      <c r="E220" s="6"/>
      <c r="F220" s="9" t="str">
        <f t="shared" si="7"/>
        <v/>
      </c>
    </row>
    <row r="221" spans="1:6" x14ac:dyDescent="0.4">
      <c r="A221" s="30" t="s">
        <v>70</v>
      </c>
      <c r="B221" s="30" t="s">
        <v>69</v>
      </c>
      <c r="C221" s="6"/>
      <c r="D221" s="6"/>
      <c r="E221" s="6"/>
      <c r="F221" s="9" t="str">
        <f t="shared" si="7"/>
        <v/>
      </c>
    </row>
    <row r="222" spans="1:6" x14ac:dyDescent="0.4">
      <c r="A222" s="30" t="s">
        <v>140</v>
      </c>
      <c r="B222" s="30" t="s">
        <v>141</v>
      </c>
      <c r="C222" s="6"/>
      <c r="D222" s="6"/>
      <c r="E222" s="6"/>
      <c r="F222" s="9" t="str">
        <f t="shared" si="7"/>
        <v/>
      </c>
    </row>
    <row r="223" spans="1:6" x14ac:dyDescent="0.4">
      <c r="A223" s="30" t="s">
        <v>65</v>
      </c>
      <c r="B223" s="30" t="s">
        <v>66</v>
      </c>
      <c r="C223" s="6"/>
      <c r="D223" s="6"/>
      <c r="E223" s="6"/>
      <c r="F223" s="9" t="str">
        <f t="shared" si="7"/>
        <v/>
      </c>
    </row>
    <row r="224" spans="1:6" x14ac:dyDescent="0.4">
      <c r="A224" s="30" t="s">
        <v>75</v>
      </c>
      <c r="B224" s="30" t="s">
        <v>63</v>
      </c>
      <c r="C224" s="6"/>
      <c r="D224" s="6"/>
      <c r="E224" s="6"/>
      <c r="F224" s="9" t="str">
        <f t="shared" si="7"/>
        <v/>
      </c>
    </row>
    <row r="225" spans="1:6" x14ac:dyDescent="0.4">
      <c r="A225" s="30" t="s">
        <v>93</v>
      </c>
      <c r="B225" s="30" t="s">
        <v>35</v>
      </c>
      <c r="C225" s="6"/>
      <c r="D225" s="6"/>
      <c r="E225" s="6"/>
      <c r="F225" s="9" t="str">
        <f t="shared" si="7"/>
        <v/>
      </c>
    </row>
    <row r="226" spans="1:6" x14ac:dyDescent="0.4">
      <c r="A226" s="30" t="s">
        <v>53</v>
      </c>
      <c r="B226" s="30" t="s">
        <v>32</v>
      </c>
      <c r="C226" s="6"/>
      <c r="D226" s="6"/>
      <c r="E226" s="6"/>
      <c r="F226" s="9" t="str">
        <f t="shared" si="7"/>
        <v/>
      </c>
    </row>
    <row r="227" spans="1:6" x14ac:dyDescent="0.4">
      <c r="A227" s="30" t="s">
        <v>50</v>
      </c>
      <c r="B227" s="30" t="s">
        <v>32</v>
      </c>
      <c r="C227" s="6"/>
      <c r="D227" s="6"/>
      <c r="E227" s="6"/>
      <c r="F227" s="9" t="str">
        <f t="shared" si="7"/>
        <v/>
      </c>
    </row>
    <row r="228" spans="1:6" x14ac:dyDescent="0.4">
      <c r="A228" s="30" t="s">
        <v>101</v>
      </c>
      <c r="B228" s="30" t="s">
        <v>32</v>
      </c>
      <c r="C228" s="6"/>
      <c r="D228" s="6"/>
      <c r="E228" s="6"/>
      <c r="F228" s="9" t="str">
        <f t="shared" si="7"/>
        <v/>
      </c>
    </row>
    <row r="229" spans="1:6" x14ac:dyDescent="0.4">
      <c r="A229" s="30" t="s">
        <v>59</v>
      </c>
      <c r="B229" s="30" t="s">
        <v>32</v>
      </c>
      <c r="C229" s="6"/>
      <c r="D229" s="6"/>
      <c r="E229" s="6"/>
      <c r="F229" s="9" t="str">
        <f t="shared" si="7"/>
        <v/>
      </c>
    </row>
    <row r="230" spans="1:6" x14ac:dyDescent="0.4">
      <c r="A230" s="30" t="s">
        <v>53</v>
      </c>
      <c r="B230" s="30" t="s">
        <v>32</v>
      </c>
      <c r="C230" s="6"/>
      <c r="D230" s="6"/>
      <c r="E230" s="6"/>
      <c r="F230" s="9" t="str">
        <f t="shared" si="7"/>
        <v/>
      </c>
    </row>
    <row r="231" spans="1:6" x14ac:dyDescent="0.4">
      <c r="A231" s="30" t="s">
        <v>65</v>
      </c>
      <c r="B231" s="30" t="s">
        <v>66</v>
      </c>
      <c r="C231" s="6"/>
      <c r="D231" s="6"/>
      <c r="E231" s="6"/>
      <c r="F231" s="9" t="str">
        <f t="shared" si="7"/>
        <v/>
      </c>
    </row>
    <row r="232" spans="1:6" x14ac:dyDescent="0.4">
      <c r="A232" s="30" t="s">
        <v>109</v>
      </c>
      <c r="B232" s="30" t="s">
        <v>107</v>
      </c>
      <c r="C232" s="6"/>
      <c r="D232" s="6"/>
      <c r="E232" s="6"/>
      <c r="F232" s="9" t="str">
        <f t="shared" si="7"/>
        <v/>
      </c>
    </row>
    <row r="233" spans="1:6" x14ac:dyDescent="0.4">
      <c r="A233" s="30" t="s">
        <v>55</v>
      </c>
      <c r="B233" s="30" t="s">
        <v>47</v>
      </c>
      <c r="C233" s="6"/>
      <c r="D233" s="6"/>
      <c r="E233" s="6"/>
      <c r="F233" s="9" t="str">
        <f t="shared" si="7"/>
        <v/>
      </c>
    </row>
    <row r="234" spans="1:6" x14ac:dyDescent="0.4">
      <c r="A234" s="30" t="s">
        <v>41</v>
      </c>
      <c r="B234" s="30" t="s">
        <v>42</v>
      </c>
      <c r="C234" s="6"/>
      <c r="D234" s="6"/>
      <c r="E234" s="6"/>
      <c r="F234" s="9" t="str">
        <f t="shared" si="7"/>
        <v/>
      </c>
    </row>
    <row r="235" spans="1:6" x14ac:dyDescent="0.4">
      <c r="A235" s="30" t="s">
        <v>115</v>
      </c>
      <c r="B235" s="30" t="s">
        <v>32</v>
      </c>
      <c r="C235" s="6"/>
      <c r="D235" s="6"/>
      <c r="E235" s="6"/>
      <c r="F235" s="9" t="str">
        <f t="shared" si="7"/>
        <v/>
      </c>
    </row>
    <row r="236" spans="1:6" x14ac:dyDescent="0.4">
      <c r="A236" s="30" t="s">
        <v>36</v>
      </c>
      <c r="B236" s="30" t="s">
        <v>35</v>
      </c>
      <c r="C236" s="6"/>
      <c r="D236" s="6"/>
      <c r="E236" s="6"/>
      <c r="F236" s="9" t="str">
        <f t="shared" si="7"/>
        <v/>
      </c>
    </row>
    <row r="237" spans="1:6" x14ac:dyDescent="0.4">
      <c r="A237" s="30" t="s">
        <v>115</v>
      </c>
      <c r="B237" s="30" t="s">
        <v>32</v>
      </c>
      <c r="C237" s="6"/>
      <c r="D237" s="6"/>
      <c r="E237" s="6"/>
      <c r="F237" s="9" t="str">
        <f t="shared" si="7"/>
        <v/>
      </c>
    </row>
    <row r="238" spans="1:6" x14ac:dyDescent="0.4">
      <c r="A238" s="30" t="s">
        <v>115</v>
      </c>
      <c r="B238" s="30" t="s">
        <v>32</v>
      </c>
      <c r="C238" s="6"/>
      <c r="D238" s="6"/>
      <c r="E238" s="6"/>
      <c r="F238" s="9" t="str">
        <f t="shared" si="7"/>
        <v/>
      </c>
    </row>
    <row r="239" spans="1:6" x14ac:dyDescent="0.4">
      <c r="A239" s="30" t="s">
        <v>39</v>
      </c>
      <c r="B239" s="30" t="s">
        <v>32</v>
      </c>
      <c r="C239" s="6"/>
      <c r="D239" s="6"/>
      <c r="E239" s="6"/>
      <c r="F239" s="9" t="str">
        <f t="shared" si="7"/>
        <v/>
      </c>
    </row>
    <row r="240" spans="1:6" x14ac:dyDescent="0.4">
      <c r="A240" s="30" t="s">
        <v>130</v>
      </c>
      <c r="B240" s="30" t="s">
        <v>32</v>
      </c>
      <c r="C240" s="6"/>
      <c r="D240" s="6"/>
      <c r="E240" s="6"/>
      <c r="F240" s="9" t="str">
        <f t="shared" si="7"/>
        <v/>
      </c>
    </row>
    <row r="241" spans="1:6" x14ac:dyDescent="0.4">
      <c r="A241" s="30" t="s">
        <v>70</v>
      </c>
      <c r="B241" s="30" t="s">
        <v>69</v>
      </c>
      <c r="C241" s="6"/>
      <c r="D241" s="6"/>
      <c r="E241" s="6"/>
      <c r="F241" s="9" t="str">
        <f t="shared" si="7"/>
        <v/>
      </c>
    </row>
    <row r="242" spans="1:6" x14ac:dyDescent="0.4">
      <c r="A242" s="30" t="s">
        <v>70</v>
      </c>
      <c r="B242" s="30" t="s">
        <v>69</v>
      </c>
      <c r="C242" s="6"/>
      <c r="D242" s="6"/>
      <c r="E242" s="6"/>
      <c r="F242" s="9" t="str">
        <f t="shared" si="7"/>
        <v/>
      </c>
    </row>
    <row r="243" spans="1:6" x14ac:dyDescent="0.4">
      <c r="A243" s="30" t="s">
        <v>100</v>
      </c>
      <c r="B243" s="30" t="s">
        <v>66</v>
      </c>
      <c r="C243" s="6"/>
      <c r="D243" s="6"/>
      <c r="E243" s="6"/>
      <c r="F243" s="9" t="str">
        <f t="shared" si="7"/>
        <v/>
      </c>
    </row>
    <row r="244" spans="1:6" x14ac:dyDescent="0.4">
      <c r="A244" s="30" t="s">
        <v>65</v>
      </c>
      <c r="B244" s="30" t="s">
        <v>66</v>
      </c>
      <c r="C244" s="6"/>
      <c r="D244" s="6"/>
      <c r="E244" s="6"/>
      <c r="F244" s="9" t="str">
        <f t="shared" si="7"/>
        <v/>
      </c>
    </row>
    <row r="245" spans="1:6" x14ac:dyDescent="0.4">
      <c r="A245" s="30" t="s">
        <v>72</v>
      </c>
      <c r="B245" s="30" t="s">
        <v>66</v>
      </c>
      <c r="C245" s="6"/>
      <c r="D245" s="6"/>
      <c r="E245" s="6"/>
      <c r="F245" s="9" t="str">
        <f t="shared" si="7"/>
        <v/>
      </c>
    </row>
    <row r="246" spans="1:6" x14ac:dyDescent="0.4">
      <c r="A246" s="30" t="s">
        <v>71</v>
      </c>
      <c r="B246" s="30" t="s">
        <v>69</v>
      </c>
      <c r="C246" s="6"/>
      <c r="D246" s="6"/>
      <c r="E246" s="6"/>
      <c r="F246" s="9" t="str">
        <f t="shared" si="7"/>
        <v/>
      </c>
    </row>
    <row r="247" spans="1:6" x14ac:dyDescent="0.4">
      <c r="A247" s="30" t="s">
        <v>106</v>
      </c>
      <c r="B247" s="30" t="s">
        <v>107</v>
      </c>
      <c r="C247" s="6"/>
      <c r="D247" s="6"/>
      <c r="E247" s="6"/>
      <c r="F247" s="9" t="str">
        <f t="shared" si="7"/>
        <v/>
      </c>
    </row>
    <row r="248" spans="1:6" x14ac:dyDescent="0.4">
      <c r="A248" s="30" t="s">
        <v>106</v>
      </c>
      <c r="B248" s="30" t="s">
        <v>107</v>
      </c>
      <c r="C248" s="6"/>
      <c r="D248" s="6"/>
      <c r="E248" s="6"/>
      <c r="F248" s="9" t="str">
        <f t="shared" si="7"/>
        <v/>
      </c>
    </row>
    <row r="249" spans="1:6" x14ac:dyDescent="0.4">
      <c r="A249" s="30" t="s">
        <v>71</v>
      </c>
      <c r="B249" s="30" t="s">
        <v>69</v>
      </c>
      <c r="C249" s="6"/>
      <c r="D249" s="6"/>
      <c r="E249" s="6"/>
      <c r="F249" s="9" t="str">
        <f t="shared" si="7"/>
        <v/>
      </c>
    </row>
    <row r="250" spans="1:6" x14ac:dyDescent="0.4">
      <c r="A250" s="30" t="s">
        <v>36</v>
      </c>
      <c r="B250" s="30" t="s">
        <v>35</v>
      </c>
      <c r="C250" s="6"/>
      <c r="D250" s="6"/>
      <c r="E250" s="6"/>
      <c r="F250" s="9" t="str">
        <f t="shared" si="7"/>
        <v/>
      </c>
    </row>
    <row r="251" spans="1:6" x14ac:dyDescent="0.4">
      <c r="A251" s="30" t="s">
        <v>53</v>
      </c>
      <c r="B251" s="30" t="s">
        <v>32</v>
      </c>
      <c r="C251" s="6"/>
      <c r="D251" s="6"/>
      <c r="E251" s="6"/>
      <c r="F251" s="9" t="str">
        <f t="shared" si="7"/>
        <v/>
      </c>
    </row>
    <row r="252" spans="1:6" x14ac:dyDescent="0.4">
      <c r="A252" s="30" t="s">
        <v>130</v>
      </c>
      <c r="B252" s="30" t="s">
        <v>32</v>
      </c>
      <c r="C252" s="6"/>
      <c r="D252" s="6"/>
      <c r="E252" s="6"/>
      <c r="F252" s="9" t="str">
        <f t="shared" si="7"/>
        <v/>
      </c>
    </row>
    <row r="253" spans="1:6" x14ac:dyDescent="0.4">
      <c r="A253" s="30" t="s">
        <v>59</v>
      </c>
      <c r="B253" s="30" t="s">
        <v>32</v>
      </c>
      <c r="C253" s="6"/>
      <c r="D253" s="6"/>
      <c r="E253" s="6"/>
      <c r="F253" s="9" t="str">
        <f t="shared" si="7"/>
        <v/>
      </c>
    </row>
    <row r="254" spans="1:6" x14ac:dyDescent="0.4">
      <c r="A254" s="30" t="s">
        <v>95</v>
      </c>
      <c r="B254" s="30" t="s">
        <v>35</v>
      </c>
      <c r="C254" s="6"/>
      <c r="D254" s="6"/>
      <c r="E254" s="6"/>
      <c r="F254" s="9" t="str">
        <f t="shared" si="7"/>
        <v/>
      </c>
    </row>
    <row r="255" spans="1:6" x14ac:dyDescent="0.4">
      <c r="A255" s="30" t="s">
        <v>132</v>
      </c>
      <c r="B255" s="30" t="s">
        <v>35</v>
      </c>
      <c r="C255" s="6"/>
      <c r="D255" s="6"/>
      <c r="E255" s="6"/>
      <c r="F255" s="9" t="str">
        <f t="shared" si="7"/>
        <v/>
      </c>
    </row>
    <row r="256" spans="1:6" x14ac:dyDescent="0.4">
      <c r="A256" s="30" t="s">
        <v>31</v>
      </c>
      <c r="B256" s="30" t="s">
        <v>32</v>
      </c>
      <c r="C256" s="6"/>
      <c r="D256" s="6"/>
      <c r="E256" s="6"/>
      <c r="F256" s="9" t="str">
        <f t="shared" si="7"/>
        <v/>
      </c>
    </row>
    <row r="257" spans="1:6" x14ac:dyDescent="0.4">
      <c r="A257" s="30" t="s">
        <v>90</v>
      </c>
      <c r="B257" s="30" t="s">
        <v>35</v>
      </c>
      <c r="C257" s="6"/>
      <c r="D257" s="6"/>
      <c r="E257" s="6"/>
      <c r="F257" s="9" t="str">
        <f t="shared" si="7"/>
        <v/>
      </c>
    </row>
    <row r="258" spans="1:6" x14ac:dyDescent="0.4">
      <c r="A258" s="30" t="s">
        <v>53</v>
      </c>
      <c r="B258" s="30" t="s">
        <v>32</v>
      </c>
      <c r="C258" s="6"/>
      <c r="D258" s="6"/>
      <c r="E258" s="6"/>
      <c r="F258" s="9" t="str">
        <f t="shared" si="7"/>
        <v/>
      </c>
    </row>
    <row r="259" spans="1:6" x14ac:dyDescent="0.4">
      <c r="A259" s="30" t="s">
        <v>106</v>
      </c>
      <c r="B259" s="30" t="s">
        <v>107</v>
      </c>
      <c r="C259" s="6"/>
      <c r="D259" s="6"/>
      <c r="E259" s="6"/>
      <c r="F259" s="9" t="str">
        <f t="shared" si="7"/>
        <v/>
      </c>
    </row>
    <row r="260" spans="1:6" x14ac:dyDescent="0.4">
      <c r="A260" s="30" t="s">
        <v>41</v>
      </c>
      <c r="B260" s="30" t="s">
        <v>42</v>
      </c>
      <c r="C260" s="6"/>
      <c r="D260" s="6"/>
      <c r="E260" s="6"/>
      <c r="F260" s="9" t="str">
        <f t="shared" si="7"/>
        <v/>
      </c>
    </row>
    <row r="261" spans="1:6" x14ac:dyDescent="0.4">
      <c r="A261" s="30" t="s">
        <v>68</v>
      </c>
      <c r="B261" s="30" t="s">
        <v>69</v>
      </c>
      <c r="C261" s="6"/>
      <c r="D261" s="6"/>
      <c r="E261" s="6"/>
      <c r="F261" s="9" t="str">
        <f t="shared" si="7"/>
        <v/>
      </c>
    </row>
    <row r="262" spans="1:6" x14ac:dyDescent="0.4">
      <c r="A262" s="30" t="s">
        <v>100</v>
      </c>
      <c r="B262" s="30" t="s">
        <v>66</v>
      </c>
      <c r="C262" s="6"/>
      <c r="D262" s="6"/>
      <c r="E262" s="6"/>
      <c r="F262" s="9" t="str">
        <f t="shared" si="7"/>
        <v/>
      </c>
    </row>
    <row r="263" spans="1:6" x14ac:dyDescent="0.4">
      <c r="A263" s="30" t="s">
        <v>106</v>
      </c>
      <c r="B263" s="30" t="s">
        <v>107</v>
      </c>
      <c r="C263" s="6"/>
      <c r="D263" s="6"/>
      <c r="E263" s="6"/>
      <c r="F263" s="9" t="str">
        <f t="shared" si="7"/>
        <v/>
      </c>
    </row>
    <row r="264" spans="1:6" x14ac:dyDescent="0.4">
      <c r="A264" s="30" t="s">
        <v>105</v>
      </c>
      <c r="B264" s="30" t="s">
        <v>66</v>
      </c>
      <c r="C264" s="6"/>
      <c r="D264" s="6"/>
      <c r="E264" s="6"/>
      <c r="F264" s="9" t="str">
        <f t="shared" si="7"/>
        <v/>
      </c>
    </row>
    <row r="265" spans="1:6" x14ac:dyDescent="0.4">
      <c r="A265" s="30" t="s">
        <v>115</v>
      </c>
      <c r="B265" s="30" t="s">
        <v>32</v>
      </c>
      <c r="C265" s="6"/>
      <c r="D265" s="6"/>
      <c r="E265" s="6"/>
      <c r="F265" s="9" t="str">
        <f t="shared" si="7"/>
        <v/>
      </c>
    </row>
    <row r="266" spans="1:6" x14ac:dyDescent="0.4">
      <c r="A266" s="30" t="s">
        <v>90</v>
      </c>
      <c r="B266" s="30" t="s">
        <v>35</v>
      </c>
      <c r="C266" s="6"/>
      <c r="D266" s="6"/>
      <c r="E266" s="6"/>
      <c r="F266" s="9" t="str">
        <f t="shared" ref="F266:F329" si="8">IF(E266="","",IF(E266=C266-D266,"✔","✘"))</f>
        <v/>
      </c>
    </row>
    <row r="267" spans="1:6" x14ac:dyDescent="0.4">
      <c r="A267" s="30" t="s">
        <v>56</v>
      </c>
      <c r="B267" s="30" t="s">
        <v>32</v>
      </c>
      <c r="C267" s="6"/>
      <c r="D267" s="6"/>
      <c r="E267" s="6"/>
      <c r="F267" s="9" t="str">
        <f t="shared" si="8"/>
        <v/>
      </c>
    </row>
    <row r="268" spans="1:6" x14ac:dyDescent="0.4">
      <c r="A268" s="30" t="s">
        <v>34</v>
      </c>
      <c r="B268" s="30" t="s">
        <v>35</v>
      </c>
      <c r="C268" s="6"/>
      <c r="D268" s="6"/>
      <c r="E268" s="6"/>
      <c r="F268" s="9" t="str">
        <f t="shared" si="8"/>
        <v/>
      </c>
    </row>
    <row r="269" spans="1:6" x14ac:dyDescent="0.4">
      <c r="A269" s="30" t="s">
        <v>39</v>
      </c>
      <c r="B269" s="30" t="s">
        <v>32</v>
      </c>
      <c r="C269" s="6"/>
      <c r="D269" s="6"/>
      <c r="E269" s="6"/>
      <c r="F269" s="9" t="str">
        <f t="shared" si="8"/>
        <v/>
      </c>
    </row>
    <row r="270" spans="1:6" x14ac:dyDescent="0.4">
      <c r="A270" s="30" t="s">
        <v>132</v>
      </c>
      <c r="B270" s="30" t="s">
        <v>35</v>
      </c>
      <c r="C270" s="6"/>
      <c r="D270" s="6"/>
      <c r="E270" s="6"/>
      <c r="F270" s="9" t="str">
        <f t="shared" si="8"/>
        <v/>
      </c>
    </row>
    <row r="271" spans="1:6" x14ac:dyDescent="0.4">
      <c r="A271" s="30" t="s">
        <v>106</v>
      </c>
      <c r="B271" s="30" t="s">
        <v>107</v>
      </c>
      <c r="C271" s="6"/>
      <c r="D271" s="6"/>
      <c r="E271" s="6"/>
      <c r="F271" s="9" t="str">
        <f t="shared" si="8"/>
        <v/>
      </c>
    </row>
    <row r="272" spans="1:6" x14ac:dyDescent="0.4">
      <c r="A272" s="30" t="s">
        <v>106</v>
      </c>
      <c r="B272" s="30" t="s">
        <v>107</v>
      </c>
      <c r="C272" s="6"/>
      <c r="D272" s="6"/>
      <c r="E272" s="6"/>
      <c r="F272" s="9" t="str">
        <f t="shared" si="8"/>
        <v/>
      </c>
    </row>
    <row r="273" spans="1:6" x14ac:dyDescent="0.4">
      <c r="A273" s="30" t="s">
        <v>70</v>
      </c>
      <c r="B273" s="30" t="s">
        <v>69</v>
      </c>
      <c r="C273" s="6"/>
      <c r="D273" s="6"/>
      <c r="E273" s="6"/>
      <c r="F273" s="9" t="str">
        <f t="shared" si="8"/>
        <v/>
      </c>
    </row>
    <row r="274" spans="1:6" x14ac:dyDescent="0.4">
      <c r="A274" s="30" t="s">
        <v>102</v>
      </c>
      <c r="B274" s="30" t="s">
        <v>66</v>
      </c>
      <c r="C274" s="6"/>
      <c r="D274" s="6"/>
      <c r="E274" s="6"/>
      <c r="F274" s="9" t="str">
        <f t="shared" si="8"/>
        <v/>
      </c>
    </row>
    <row r="275" spans="1:6" x14ac:dyDescent="0.4">
      <c r="A275" s="30" t="s">
        <v>41</v>
      </c>
      <c r="B275" s="30" t="s">
        <v>42</v>
      </c>
      <c r="C275" s="6"/>
      <c r="D275" s="6"/>
      <c r="E275" s="6"/>
      <c r="F275" s="9" t="str">
        <f t="shared" si="8"/>
        <v/>
      </c>
    </row>
    <row r="276" spans="1:6" x14ac:dyDescent="0.4">
      <c r="A276" s="30" t="s">
        <v>151</v>
      </c>
      <c r="B276" s="30" t="s">
        <v>79</v>
      </c>
      <c r="C276" s="6"/>
      <c r="D276" s="6"/>
      <c r="E276" s="6"/>
      <c r="F276" s="9" t="str">
        <f t="shared" si="8"/>
        <v/>
      </c>
    </row>
    <row r="277" spans="1:6" x14ac:dyDescent="0.4">
      <c r="A277" s="30" t="s">
        <v>48</v>
      </c>
      <c r="B277" s="30" t="s">
        <v>35</v>
      </c>
      <c r="C277" s="6"/>
      <c r="D277" s="6"/>
      <c r="E277" s="6"/>
      <c r="F277" s="9" t="str">
        <f t="shared" si="8"/>
        <v/>
      </c>
    </row>
    <row r="278" spans="1:6" x14ac:dyDescent="0.4">
      <c r="A278" s="30" t="s">
        <v>101</v>
      </c>
      <c r="B278" s="30" t="s">
        <v>32</v>
      </c>
      <c r="C278" s="6"/>
      <c r="D278" s="6"/>
      <c r="E278" s="6"/>
      <c r="F278" s="9" t="str">
        <f t="shared" si="8"/>
        <v/>
      </c>
    </row>
    <row r="279" spans="1:6" x14ac:dyDescent="0.4">
      <c r="A279" s="30" t="s">
        <v>102</v>
      </c>
      <c r="B279" s="30" t="s">
        <v>66</v>
      </c>
      <c r="C279" s="6"/>
      <c r="D279" s="6"/>
      <c r="E279" s="6"/>
      <c r="F279" s="9" t="str">
        <f t="shared" si="8"/>
        <v/>
      </c>
    </row>
    <row r="280" spans="1:6" x14ac:dyDescent="0.4">
      <c r="A280" s="30" t="s">
        <v>129</v>
      </c>
      <c r="B280" s="30" t="s">
        <v>121</v>
      </c>
      <c r="C280" s="6"/>
      <c r="D280" s="6"/>
      <c r="E280" s="6"/>
      <c r="F280" s="9" t="str">
        <f t="shared" si="8"/>
        <v/>
      </c>
    </row>
    <row r="281" spans="1:6" x14ac:dyDescent="0.4">
      <c r="A281" s="30" t="s">
        <v>103</v>
      </c>
      <c r="B281" s="30" t="s">
        <v>88</v>
      </c>
      <c r="C281" s="6"/>
      <c r="D281" s="6"/>
      <c r="E281" s="6"/>
      <c r="F281" s="9" t="str">
        <f t="shared" si="8"/>
        <v/>
      </c>
    </row>
    <row r="282" spans="1:6" x14ac:dyDescent="0.4">
      <c r="A282" s="30" t="s">
        <v>41</v>
      </c>
      <c r="B282" s="30" t="s">
        <v>42</v>
      </c>
      <c r="C282" s="6"/>
      <c r="D282" s="6"/>
      <c r="E282" s="6"/>
      <c r="F282" s="9" t="str">
        <f t="shared" si="8"/>
        <v/>
      </c>
    </row>
    <row r="283" spans="1:6" x14ac:dyDescent="0.4">
      <c r="A283" s="30" t="s">
        <v>115</v>
      </c>
      <c r="B283" s="30" t="s">
        <v>32</v>
      </c>
      <c r="C283" s="6"/>
      <c r="D283" s="6"/>
      <c r="E283" s="6"/>
      <c r="F283" s="9" t="str">
        <f t="shared" si="8"/>
        <v/>
      </c>
    </row>
    <row r="284" spans="1:6" x14ac:dyDescent="0.4">
      <c r="A284" s="30" t="s">
        <v>90</v>
      </c>
      <c r="B284" s="30" t="s">
        <v>35</v>
      </c>
      <c r="C284" s="6"/>
      <c r="D284" s="6"/>
      <c r="E284" s="6"/>
      <c r="F284" s="9" t="str">
        <f t="shared" si="8"/>
        <v/>
      </c>
    </row>
    <row r="285" spans="1:6" x14ac:dyDescent="0.4">
      <c r="A285" s="30" t="s">
        <v>48</v>
      </c>
      <c r="B285" s="30" t="s">
        <v>35</v>
      </c>
      <c r="C285" s="6"/>
      <c r="D285" s="6"/>
      <c r="E285" s="6"/>
      <c r="F285" s="9" t="str">
        <f t="shared" si="8"/>
        <v/>
      </c>
    </row>
    <row r="286" spans="1:6" x14ac:dyDescent="0.4">
      <c r="A286" s="30" t="s">
        <v>95</v>
      </c>
      <c r="B286" s="30" t="s">
        <v>35</v>
      </c>
      <c r="C286" s="6"/>
      <c r="D286" s="6"/>
      <c r="E286" s="6"/>
      <c r="F286" s="9" t="str">
        <f t="shared" si="8"/>
        <v/>
      </c>
    </row>
    <row r="287" spans="1:6" x14ac:dyDescent="0.4">
      <c r="A287" s="30" t="s">
        <v>50</v>
      </c>
      <c r="B287" s="30" t="s">
        <v>32</v>
      </c>
      <c r="C287" s="6"/>
      <c r="D287" s="6"/>
      <c r="E287" s="6"/>
      <c r="F287" s="9" t="str">
        <f t="shared" si="8"/>
        <v/>
      </c>
    </row>
    <row r="288" spans="1:6" x14ac:dyDescent="0.4">
      <c r="A288" s="30" t="s">
        <v>48</v>
      </c>
      <c r="B288" s="30" t="s">
        <v>35</v>
      </c>
      <c r="C288" s="6"/>
      <c r="D288" s="6"/>
      <c r="E288" s="6"/>
      <c r="F288" s="9" t="str">
        <f t="shared" si="8"/>
        <v/>
      </c>
    </row>
    <row r="289" spans="1:6" x14ac:dyDescent="0.4">
      <c r="A289" s="30" t="s">
        <v>101</v>
      </c>
      <c r="B289" s="30" t="s">
        <v>32</v>
      </c>
      <c r="C289" s="6"/>
      <c r="D289" s="6"/>
      <c r="E289" s="6"/>
      <c r="F289" s="9" t="str">
        <f t="shared" si="8"/>
        <v/>
      </c>
    </row>
    <row r="290" spans="1:6" x14ac:dyDescent="0.4">
      <c r="A290" s="30" t="s">
        <v>101</v>
      </c>
      <c r="B290" s="30" t="s">
        <v>32</v>
      </c>
      <c r="C290" s="6"/>
      <c r="D290" s="6"/>
      <c r="E290" s="6"/>
      <c r="F290" s="9" t="str">
        <f t="shared" si="8"/>
        <v/>
      </c>
    </row>
    <row r="291" spans="1:6" x14ac:dyDescent="0.4">
      <c r="A291" s="30" t="s">
        <v>100</v>
      </c>
      <c r="B291" s="30" t="s">
        <v>66</v>
      </c>
      <c r="C291" s="6"/>
      <c r="D291" s="6"/>
      <c r="E291" s="6"/>
      <c r="F291" s="9" t="str">
        <f t="shared" si="8"/>
        <v/>
      </c>
    </row>
    <row r="292" spans="1:6" x14ac:dyDescent="0.4">
      <c r="A292" s="30" t="s">
        <v>77</v>
      </c>
      <c r="B292" s="30" t="s">
        <v>69</v>
      </c>
      <c r="C292" s="6"/>
      <c r="D292" s="6"/>
      <c r="E292" s="6"/>
      <c r="F292" s="9" t="str">
        <f t="shared" si="8"/>
        <v/>
      </c>
    </row>
    <row r="293" spans="1:6" x14ac:dyDescent="0.4">
      <c r="A293" s="30" t="s">
        <v>58</v>
      </c>
      <c r="B293" s="30" t="s">
        <v>45</v>
      </c>
      <c r="C293" s="6"/>
      <c r="D293" s="6"/>
      <c r="E293" s="6"/>
      <c r="F293" s="9" t="str">
        <f t="shared" si="8"/>
        <v/>
      </c>
    </row>
    <row r="294" spans="1:6" x14ac:dyDescent="0.4">
      <c r="A294" s="30" t="s">
        <v>89</v>
      </c>
      <c r="B294" s="30" t="s">
        <v>63</v>
      </c>
      <c r="C294" s="6"/>
      <c r="D294" s="6"/>
      <c r="E294" s="6"/>
      <c r="F294" s="9" t="str">
        <f t="shared" si="8"/>
        <v/>
      </c>
    </row>
    <row r="295" spans="1:6" x14ac:dyDescent="0.4">
      <c r="A295" s="30" t="s">
        <v>117</v>
      </c>
      <c r="B295" s="30" t="s">
        <v>107</v>
      </c>
      <c r="C295" s="6"/>
      <c r="D295" s="6"/>
      <c r="E295" s="6"/>
      <c r="F295" s="9" t="str">
        <f t="shared" si="8"/>
        <v/>
      </c>
    </row>
    <row r="296" spans="1:6" x14ac:dyDescent="0.4">
      <c r="A296" s="30" t="s">
        <v>71</v>
      </c>
      <c r="B296" s="30" t="s">
        <v>69</v>
      </c>
      <c r="C296" s="6"/>
      <c r="D296" s="6"/>
      <c r="E296" s="6"/>
      <c r="F296" s="9" t="str">
        <f t="shared" si="8"/>
        <v/>
      </c>
    </row>
    <row r="297" spans="1:6" x14ac:dyDescent="0.4">
      <c r="A297" s="30" t="s">
        <v>65</v>
      </c>
      <c r="B297" s="30" t="s">
        <v>66</v>
      </c>
      <c r="C297" s="6"/>
      <c r="D297" s="6"/>
      <c r="E297" s="6"/>
      <c r="F297" s="9" t="str">
        <f t="shared" si="8"/>
        <v/>
      </c>
    </row>
    <row r="298" spans="1:6" x14ac:dyDescent="0.4">
      <c r="A298" s="30" t="s">
        <v>102</v>
      </c>
      <c r="B298" s="30" t="s">
        <v>66</v>
      </c>
      <c r="C298" s="6"/>
      <c r="D298" s="6"/>
      <c r="E298" s="6"/>
      <c r="F298" s="9" t="str">
        <f t="shared" si="8"/>
        <v/>
      </c>
    </row>
    <row r="299" spans="1:6" x14ac:dyDescent="0.4">
      <c r="A299" s="30" t="s">
        <v>65</v>
      </c>
      <c r="B299" s="30" t="s">
        <v>66</v>
      </c>
      <c r="C299" s="6"/>
      <c r="D299" s="6"/>
      <c r="E299" s="6"/>
      <c r="F299" s="9" t="str">
        <f t="shared" si="8"/>
        <v/>
      </c>
    </row>
    <row r="300" spans="1:6" x14ac:dyDescent="0.4">
      <c r="A300" s="30" t="s">
        <v>57</v>
      </c>
      <c r="B300" s="30" t="s">
        <v>45</v>
      </c>
      <c r="C300" s="6"/>
      <c r="D300" s="6"/>
      <c r="E300" s="6"/>
      <c r="F300" s="9" t="str">
        <f t="shared" si="8"/>
        <v/>
      </c>
    </row>
    <row r="301" spans="1:6" x14ac:dyDescent="0.4">
      <c r="A301" s="30" t="s">
        <v>130</v>
      </c>
      <c r="B301" s="30" t="s">
        <v>32</v>
      </c>
      <c r="C301" s="6"/>
      <c r="D301" s="6"/>
      <c r="E301" s="6"/>
      <c r="F301" s="9" t="str">
        <f t="shared" si="8"/>
        <v/>
      </c>
    </row>
    <row r="302" spans="1:6" x14ac:dyDescent="0.4">
      <c r="A302" s="30" t="s">
        <v>56</v>
      </c>
      <c r="B302" s="30" t="s">
        <v>32</v>
      </c>
      <c r="C302" s="6"/>
      <c r="D302" s="6"/>
      <c r="E302" s="6"/>
      <c r="F302" s="9" t="str">
        <f t="shared" si="8"/>
        <v/>
      </c>
    </row>
    <row r="303" spans="1:6" x14ac:dyDescent="0.4">
      <c r="A303" s="30" t="s">
        <v>132</v>
      </c>
      <c r="B303" s="30" t="s">
        <v>35</v>
      </c>
      <c r="C303" s="6"/>
      <c r="D303" s="6"/>
      <c r="E303" s="6"/>
      <c r="F303" s="9" t="str">
        <f t="shared" si="8"/>
        <v/>
      </c>
    </row>
    <row r="304" spans="1:6" x14ac:dyDescent="0.4">
      <c r="A304" s="30" t="s">
        <v>115</v>
      </c>
      <c r="B304" s="30" t="s">
        <v>32</v>
      </c>
      <c r="C304" s="6"/>
      <c r="D304" s="6"/>
      <c r="E304" s="6"/>
      <c r="F304" s="9" t="str">
        <f t="shared" si="8"/>
        <v/>
      </c>
    </row>
    <row r="305" spans="1:6" x14ac:dyDescent="0.4">
      <c r="A305" s="30" t="s">
        <v>90</v>
      </c>
      <c r="B305" s="30" t="s">
        <v>35</v>
      </c>
      <c r="C305" s="6"/>
      <c r="D305" s="6"/>
      <c r="E305" s="6"/>
      <c r="F305" s="9" t="str">
        <f t="shared" si="8"/>
        <v/>
      </c>
    </row>
    <row r="306" spans="1:6" x14ac:dyDescent="0.4">
      <c r="A306" s="30" t="s">
        <v>50</v>
      </c>
      <c r="B306" s="30" t="s">
        <v>32</v>
      </c>
      <c r="C306" s="6"/>
      <c r="D306" s="6"/>
      <c r="E306" s="6"/>
      <c r="F306" s="9" t="str">
        <f t="shared" si="8"/>
        <v/>
      </c>
    </row>
    <row r="307" spans="1:6" x14ac:dyDescent="0.4">
      <c r="A307" s="30" t="s">
        <v>68</v>
      </c>
      <c r="B307" s="30" t="s">
        <v>69</v>
      </c>
      <c r="C307" s="6"/>
      <c r="D307" s="6"/>
      <c r="E307" s="6"/>
      <c r="F307" s="9" t="str">
        <f t="shared" si="8"/>
        <v/>
      </c>
    </row>
    <row r="308" spans="1:6" x14ac:dyDescent="0.4">
      <c r="A308" s="30" t="s">
        <v>65</v>
      </c>
      <c r="B308" s="30" t="s">
        <v>66</v>
      </c>
      <c r="C308" s="6"/>
      <c r="D308" s="6"/>
      <c r="E308" s="6"/>
      <c r="F308" s="9" t="str">
        <f t="shared" si="8"/>
        <v/>
      </c>
    </row>
    <row r="309" spans="1:6" x14ac:dyDescent="0.4">
      <c r="A309" s="30" t="s">
        <v>71</v>
      </c>
      <c r="B309" s="30" t="s">
        <v>69</v>
      </c>
      <c r="C309" s="6"/>
      <c r="D309" s="6"/>
      <c r="E309" s="6"/>
      <c r="F309" s="9" t="str">
        <f t="shared" si="8"/>
        <v/>
      </c>
    </row>
    <row r="310" spans="1:6" x14ac:dyDescent="0.4">
      <c r="A310" s="30" t="s">
        <v>106</v>
      </c>
      <c r="B310" s="30" t="s">
        <v>107</v>
      </c>
      <c r="C310" s="6"/>
      <c r="D310" s="6"/>
      <c r="E310" s="6"/>
      <c r="F310" s="9" t="str">
        <f t="shared" si="8"/>
        <v/>
      </c>
    </row>
    <row r="311" spans="1:6" x14ac:dyDescent="0.4">
      <c r="A311" s="30" t="s">
        <v>68</v>
      </c>
      <c r="B311" s="30" t="s">
        <v>69</v>
      </c>
      <c r="C311" s="6"/>
      <c r="D311" s="6"/>
      <c r="E311" s="6"/>
      <c r="F311" s="9" t="str">
        <f t="shared" si="8"/>
        <v/>
      </c>
    </row>
    <row r="312" spans="1:6" x14ac:dyDescent="0.4">
      <c r="A312" s="30" t="s">
        <v>102</v>
      </c>
      <c r="B312" s="30" t="s">
        <v>66</v>
      </c>
      <c r="C312" s="6"/>
      <c r="D312" s="6"/>
      <c r="E312" s="6"/>
      <c r="F312" s="9" t="str">
        <f t="shared" si="8"/>
        <v/>
      </c>
    </row>
    <row r="313" spans="1:6" x14ac:dyDescent="0.4">
      <c r="A313" s="30" t="s">
        <v>59</v>
      </c>
      <c r="B313" s="30" t="s">
        <v>32</v>
      </c>
      <c r="C313" s="6"/>
      <c r="D313" s="6"/>
      <c r="E313" s="6"/>
      <c r="F313" s="9" t="str">
        <f t="shared" si="8"/>
        <v/>
      </c>
    </row>
    <row r="314" spans="1:6" x14ac:dyDescent="0.4">
      <c r="A314" s="30" t="s">
        <v>130</v>
      </c>
      <c r="B314" s="30" t="s">
        <v>32</v>
      </c>
      <c r="C314" s="6"/>
      <c r="D314" s="6"/>
      <c r="E314" s="6"/>
      <c r="F314" s="9" t="str">
        <f t="shared" si="8"/>
        <v/>
      </c>
    </row>
    <row r="315" spans="1:6" x14ac:dyDescent="0.4">
      <c r="A315" s="30" t="s">
        <v>147</v>
      </c>
      <c r="B315" s="30" t="s">
        <v>79</v>
      </c>
      <c r="C315" s="6"/>
      <c r="D315" s="6"/>
      <c r="E315" s="6"/>
      <c r="F315" s="9" t="str">
        <f t="shared" si="8"/>
        <v/>
      </c>
    </row>
    <row r="316" spans="1:6" x14ac:dyDescent="0.4">
      <c r="A316" s="30" t="s">
        <v>145</v>
      </c>
      <c r="B316" s="30" t="s">
        <v>79</v>
      </c>
      <c r="C316" s="6"/>
      <c r="D316" s="6"/>
      <c r="E316" s="6"/>
      <c r="F316" s="9" t="str">
        <f t="shared" si="8"/>
        <v/>
      </c>
    </row>
    <row r="317" spans="1:6" x14ac:dyDescent="0.4">
      <c r="A317" s="30" t="s">
        <v>147</v>
      </c>
      <c r="B317" s="30" t="s">
        <v>79</v>
      </c>
      <c r="C317" s="6"/>
      <c r="D317" s="6"/>
      <c r="E317" s="6"/>
      <c r="F317" s="9" t="str">
        <f t="shared" si="8"/>
        <v/>
      </c>
    </row>
    <row r="318" spans="1:6" x14ac:dyDescent="0.4">
      <c r="A318" s="30" t="s">
        <v>98</v>
      </c>
      <c r="B318" s="30" t="s">
        <v>63</v>
      </c>
      <c r="C318" s="6"/>
      <c r="D318" s="6"/>
      <c r="E318" s="6"/>
      <c r="F318" s="9" t="str">
        <f t="shared" si="8"/>
        <v/>
      </c>
    </row>
    <row r="319" spans="1:6" x14ac:dyDescent="0.4">
      <c r="A319" s="30" t="s">
        <v>100</v>
      </c>
      <c r="B319" s="30" t="s">
        <v>66</v>
      </c>
      <c r="C319" s="6"/>
      <c r="D319" s="6"/>
      <c r="E319" s="6"/>
      <c r="F319" s="9" t="str">
        <f t="shared" si="8"/>
        <v/>
      </c>
    </row>
    <row r="320" spans="1:6" x14ac:dyDescent="0.4">
      <c r="A320" s="30" t="s">
        <v>71</v>
      </c>
      <c r="B320" s="30" t="s">
        <v>69</v>
      </c>
      <c r="C320" s="6"/>
      <c r="D320" s="6"/>
      <c r="E320" s="6"/>
      <c r="F320" s="9" t="str">
        <f t="shared" si="8"/>
        <v/>
      </c>
    </row>
    <row r="321" spans="1:6" x14ac:dyDescent="0.4">
      <c r="A321" s="30" t="s">
        <v>100</v>
      </c>
      <c r="B321" s="30" t="s">
        <v>66</v>
      </c>
      <c r="C321" s="6"/>
      <c r="D321" s="6"/>
      <c r="E321" s="6"/>
      <c r="F321" s="9" t="str">
        <f t="shared" si="8"/>
        <v/>
      </c>
    </row>
    <row r="322" spans="1:6" x14ac:dyDescent="0.4">
      <c r="A322" s="30" t="s">
        <v>140</v>
      </c>
      <c r="B322" s="30" t="s">
        <v>141</v>
      </c>
      <c r="C322" s="6"/>
      <c r="D322" s="6"/>
      <c r="E322" s="6"/>
      <c r="F322" s="9" t="str">
        <f t="shared" si="8"/>
        <v/>
      </c>
    </row>
    <row r="323" spans="1:6" x14ac:dyDescent="0.4">
      <c r="A323" s="30" t="s">
        <v>41</v>
      </c>
      <c r="B323" s="30" t="s">
        <v>42</v>
      </c>
      <c r="C323" s="6"/>
      <c r="D323" s="6"/>
      <c r="E323" s="6"/>
      <c r="F323" s="9" t="str">
        <f t="shared" si="8"/>
        <v/>
      </c>
    </row>
    <row r="324" spans="1:6" x14ac:dyDescent="0.4">
      <c r="A324" s="30" t="s">
        <v>50</v>
      </c>
      <c r="B324" s="30" t="s">
        <v>32</v>
      </c>
      <c r="C324" s="6"/>
      <c r="D324" s="6"/>
      <c r="E324" s="6"/>
      <c r="F324" s="9" t="str">
        <f t="shared" si="8"/>
        <v/>
      </c>
    </row>
    <row r="325" spans="1:6" x14ac:dyDescent="0.4">
      <c r="A325" s="30" t="s">
        <v>101</v>
      </c>
      <c r="B325" s="30" t="s">
        <v>32</v>
      </c>
      <c r="C325" s="6"/>
      <c r="D325" s="6"/>
      <c r="E325" s="6"/>
      <c r="F325" s="9" t="str">
        <f t="shared" si="8"/>
        <v/>
      </c>
    </row>
    <row r="326" spans="1:6" x14ac:dyDescent="0.4">
      <c r="A326" s="30" t="s">
        <v>36</v>
      </c>
      <c r="B326" s="30" t="s">
        <v>35</v>
      </c>
      <c r="C326" s="6"/>
      <c r="D326" s="6"/>
      <c r="E326" s="6"/>
      <c r="F326" s="9" t="str">
        <f t="shared" si="8"/>
        <v/>
      </c>
    </row>
    <row r="327" spans="1:6" x14ac:dyDescent="0.4">
      <c r="A327" s="30" t="s">
        <v>59</v>
      </c>
      <c r="B327" s="30" t="s">
        <v>32</v>
      </c>
      <c r="C327" s="6"/>
      <c r="D327" s="6"/>
      <c r="E327" s="6"/>
      <c r="F327" s="9" t="str">
        <f t="shared" si="8"/>
        <v/>
      </c>
    </row>
    <row r="328" spans="1:6" x14ac:dyDescent="0.4">
      <c r="A328" s="30" t="s">
        <v>68</v>
      </c>
      <c r="B328" s="30" t="s">
        <v>69</v>
      </c>
      <c r="C328" s="6"/>
      <c r="D328" s="6"/>
      <c r="E328" s="6"/>
      <c r="F328" s="9" t="str">
        <f t="shared" si="8"/>
        <v/>
      </c>
    </row>
    <row r="329" spans="1:6" x14ac:dyDescent="0.4">
      <c r="A329" s="30" t="s">
        <v>105</v>
      </c>
      <c r="B329" s="30" t="s">
        <v>66</v>
      </c>
      <c r="C329" s="6"/>
      <c r="D329" s="6"/>
      <c r="E329" s="6"/>
      <c r="F329" s="9" t="str">
        <f t="shared" si="8"/>
        <v/>
      </c>
    </row>
    <row r="330" spans="1:6" x14ac:dyDescent="0.4">
      <c r="A330" s="30" t="s">
        <v>41</v>
      </c>
      <c r="B330" s="30" t="s">
        <v>42</v>
      </c>
      <c r="C330" s="6"/>
      <c r="D330" s="6"/>
      <c r="E330" s="6"/>
      <c r="F330" s="9" t="str">
        <f t="shared" ref="F330:F393" si="9">IF(E330="","",IF(E330=C330-D330,"✔","✘"))</f>
        <v/>
      </c>
    </row>
    <row r="331" spans="1:6" x14ac:dyDescent="0.4">
      <c r="A331" s="30" t="s">
        <v>68</v>
      </c>
      <c r="B331" s="30" t="s">
        <v>69</v>
      </c>
      <c r="C331" s="6"/>
      <c r="D331" s="6"/>
      <c r="E331" s="6"/>
      <c r="F331" s="9" t="str">
        <f t="shared" si="9"/>
        <v/>
      </c>
    </row>
    <row r="332" spans="1:6" x14ac:dyDescent="0.4">
      <c r="A332" s="30" t="s">
        <v>39</v>
      </c>
      <c r="B332" s="30" t="s">
        <v>32</v>
      </c>
      <c r="C332" s="6"/>
      <c r="D332" s="6"/>
      <c r="E332" s="6"/>
      <c r="F332" s="9" t="str">
        <f t="shared" si="9"/>
        <v/>
      </c>
    </row>
    <row r="333" spans="1:6" x14ac:dyDescent="0.4">
      <c r="A333" s="30" t="s">
        <v>101</v>
      </c>
      <c r="B333" s="30" t="s">
        <v>32</v>
      </c>
      <c r="C333" s="6"/>
      <c r="D333" s="6"/>
      <c r="E333" s="6"/>
      <c r="F333" s="9" t="str">
        <f t="shared" si="9"/>
        <v/>
      </c>
    </row>
    <row r="334" spans="1:6" x14ac:dyDescent="0.4">
      <c r="A334" s="30" t="s">
        <v>31</v>
      </c>
      <c r="B334" s="30" t="s">
        <v>32</v>
      </c>
      <c r="C334" s="6"/>
      <c r="D334" s="6"/>
      <c r="E334" s="6"/>
      <c r="F334" s="9" t="str">
        <f t="shared" si="9"/>
        <v/>
      </c>
    </row>
    <row r="335" spans="1:6" x14ac:dyDescent="0.4">
      <c r="A335" s="30" t="s">
        <v>132</v>
      </c>
      <c r="B335" s="30" t="s">
        <v>35</v>
      </c>
      <c r="C335" s="6"/>
      <c r="D335" s="6"/>
      <c r="E335" s="6"/>
      <c r="F335" s="9" t="str">
        <f t="shared" si="9"/>
        <v/>
      </c>
    </row>
    <row r="336" spans="1:6" x14ac:dyDescent="0.4">
      <c r="A336" s="30" t="s">
        <v>31</v>
      </c>
      <c r="B336" s="30" t="s">
        <v>32</v>
      </c>
      <c r="C336" s="6"/>
      <c r="D336" s="6"/>
      <c r="E336" s="6"/>
      <c r="F336" s="9" t="str">
        <f t="shared" si="9"/>
        <v/>
      </c>
    </row>
    <row r="337" spans="1:6" x14ac:dyDescent="0.4">
      <c r="A337" s="30" t="s">
        <v>31</v>
      </c>
      <c r="B337" s="30" t="s">
        <v>32</v>
      </c>
      <c r="C337" s="6"/>
      <c r="D337" s="6"/>
      <c r="E337" s="6"/>
      <c r="F337" s="9" t="str">
        <f t="shared" si="9"/>
        <v/>
      </c>
    </row>
    <row r="338" spans="1:6" x14ac:dyDescent="0.4">
      <c r="A338" s="30" t="s">
        <v>111</v>
      </c>
      <c r="B338" s="30" t="s">
        <v>88</v>
      </c>
      <c r="C338" s="6"/>
      <c r="D338" s="6"/>
      <c r="E338" s="6"/>
      <c r="F338" s="9" t="str">
        <f t="shared" si="9"/>
        <v/>
      </c>
    </row>
    <row r="339" spans="1:6" x14ac:dyDescent="0.4">
      <c r="A339" s="30" t="s">
        <v>70</v>
      </c>
      <c r="B339" s="30" t="s">
        <v>69</v>
      </c>
      <c r="C339" s="6"/>
      <c r="D339" s="6"/>
      <c r="E339" s="6"/>
      <c r="F339" s="9" t="str">
        <f t="shared" si="9"/>
        <v/>
      </c>
    </row>
    <row r="340" spans="1:6" x14ac:dyDescent="0.4">
      <c r="A340" s="30" t="s">
        <v>102</v>
      </c>
      <c r="B340" s="30" t="s">
        <v>66</v>
      </c>
      <c r="C340" s="6"/>
      <c r="D340" s="6"/>
      <c r="E340" s="6"/>
      <c r="F340" s="9" t="str">
        <f t="shared" si="9"/>
        <v/>
      </c>
    </row>
    <row r="341" spans="1:6" x14ac:dyDescent="0.4">
      <c r="A341" s="30" t="s">
        <v>60</v>
      </c>
      <c r="B341" s="30" t="s">
        <v>45</v>
      </c>
      <c r="C341" s="6"/>
      <c r="D341" s="6"/>
      <c r="E341" s="6"/>
      <c r="F341" s="9" t="str">
        <f t="shared" si="9"/>
        <v/>
      </c>
    </row>
    <row r="342" spans="1:6" x14ac:dyDescent="0.4">
      <c r="A342" s="30" t="s">
        <v>68</v>
      </c>
      <c r="B342" s="30" t="s">
        <v>69</v>
      </c>
      <c r="C342" s="6"/>
      <c r="D342" s="6"/>
      <c r="E342" s="6"/>
      <c r="F342" s="9" t="str">
        <f t="shared" si="9"/>
        <v/>
      </c>
    </row>
    <row r="343" spans="1:6" x14ac:dyDescent="0.4">
      <c r="A343" s="30" t="s">
        <v>134</v>
      </c>
      <c r="B343" s="30" t="s">
        <v>42</v>
      </c>
      <c r="C343" s="6"/>
      <c r="D343" s="6"/>
      <c r="E343" s="6"/>
      <c r="F343" s="9" t="str">
        <f t="shared" si="9"/>
        <v/>
      </c>
    </row>
    <row r="344" spans="1:6" x14ac:dyDescent="0.4">
      <c r="A344" s="30" t="s">
        <v>124</v>
      </c>
      <c r="B344" s="30" t="s">
        <v>121</v>
      </c>
      <c r="C344" s="6"/>
      <c r="D344" s="6"/>
      <c r="E344" s="6"/>
      <c r="F344" s="9" t="str">
        <f t="shared" si="9"/>
        <v/>
      </c>
    </row>
    <row r="345" spans="1:6" x14ac:dyDescent="0.4">
      <c r="A345" s="30" t="s">
        <v>59</v>
      </c>
      <c r="B345" s="30" t="s">
        <v>32</v>
      </c>
      <c r="C345" s="6"/>
      <c r="D345" s="6"/>
      <c r="E345" s="6"/>
      <c r="F345" s="9" t="str">
        <f t="shared" si="9"/>
        <v/>
      </c>
    </row>
    <row r="346" spans="1:6" x14ac:dyDescent="0.4">
      <c r="A346" s="30" t="s">
        <v>95</v>
      </c>
      <c r="B346" s="30" t="s">
        <v>35</v>
      </c>
      <c r="C346" s="6"/>
      <c r="D346" s="6"/>
      <c r="E346" s="6"/>
      <c r="F346" s="9" t="str">
        <f t="shared" si="9"/>
        <v/>
      </c>
    </row>
    <row r="347" spans="1:6" x14ac:dyDescent="0.4">
      <c r="A347" s="30" t="s">
        <v>48</v>
      </c>
      <c r="B347" s="30" t="s">
        <v>35</v>
      </c>
      <c r="C347" s="6"/>
      <c r="D347" s="6"/>
      <c r="E347" s="6"/>
      <c r="F347" s="9" t="str">
        <f t="shared" si="9"/>
        <v/>
      </c>
    </row>
    <row r="348" spans="1:6" x14ac:dyDescent="0.4">
      <c r="A348" s="30" t="s">
        <v>132</v>
      </c>
      <c r="B348" s="30" t="s">
        <v>35</v>
      </c>
      <c r="C348" s="6"/>
      <c r="D348" s="6"/>
      <c r="E348" s="6"/>
      <c r="F348" s="9" t="str">
        <f t="shared" si="9"/>
        <v/>
      </c>
    </row>
    <row r="349" spans="1:6" x14ac:dyDescent="0.4">
      <c r="A349" s="30" t="s">
        <v>115</v>
      </c>
      <c r="B349" s="30" t="s">
        <v>32</v>
      </c>
      <c r="C349" s="6"/>
      <c r="D349" s="6"/>
      <c r="E349" s="6"/>
      <c r="F349" s="9" t="str">
        <f t="shared" si="9"/>
        <v/>
      </c>
    </row>
    <row r="350" spans="1:6" x14ac:dyDescent="0.4">
      <c r="A350" s="30" t="s">
        <v>50</v>
      </c>
      <c r="B350" s="30" t="s">
        <v>32</v>
      </c>
      <c r="C350" s="6"/>
      <c r="D350" s="6"/>
      <c r="E350" s="6"/>
      <c r="F350" s="9" t="str">
        <f t="shared" si="9"/>
        <v/>
      </c>
    </row>
    <row r="351" spans="1:6" x14ac:dyDescent="0.4">
      <c r="A351" s="30" t="s">
        <v>59</v>
      </c>
      <c r="B351" s="30" t="s">
        <v>32</v>
      </c>
      <c r="C351" s="6"/>
      <c r="D351" s="6"/>
      <c r="E351" s="6"/>
      <c r="F351" s="9" t="str">
        <f t="shared" si="9"/>
        <v/>
      </c>
    </row>
    <row r="352" spans="1:6" x14ac:dyDescent="0.4">
      <c r="A352" s="30" t="s">
        <v>50</v>
      </c>
      <c r="B352" s="30" t="s">
        <v>32</v>
      </c>
      <c r="C352" s="6"/>
      <c r="D352" s="6"/>
      <c r="E352" s="6"/>
      <c r="F352" s="9" t="str">
        <f t="shared" si="9"/>
        <v/>
      </c>
    </row>
    <row r="353" spans="1:6" x14ac:dyDescent="0.4">
      <c r="A353" s="30" t="s">
        <v>92</v>
      </c>
      <c r="B353" s="30" t="s">
        <v>63</v>
      </c>
      <c r="C353" s="6"/>
      <c r="D353" s="6"/>
      <c r="E353" s="6"/>
      <c r="F353" s="9" t="str">
        <f t="shared" si="9"/>
        <v/>
      </c>
    </row>
    <row r="354" spans="1:6" x14ac:dyDescent="0.4">
      <c r="A354" s="30" t="s">
        <v>113</v>
      </c>
      <c r="B354" s="30" t="s">
        <v>88</v>
      </c>
      <c r="C354" s="6"/>
      <c r="D354" s="6"/>
      <c r="E354" s="6"/>
      <c r="F354" s="9" t="str">
        <f t="shared" si="9"/>
        <v/>
      </c>
    </row>
    <row r="355" spans="1:6" x14ac:dyDescent="0.4">
      <c r="A355" s="30" t="s">
        <v>138</v>
      </c>
      <c r="B355" s="30" t="s">
        <v>42</v>
      </c>
      <c r="C355" s="6"/>
      <c r="D355" s="6"/>
      <c r="E355" s="6"/>
      <c r="F355" s="9" t="str">
        <f t="shared" si="9"/>
        <v/>
      </c>
    </row>
    <row r="356" spans="1:6" x14ac:dyDescent="0.4">
      <c r="A356" s="30" t="s">
        <v>68</v>
      </c>
      <c r="B356" s="30" t="s">
        <v>69</v>
      </c>
      <c r="C356" s="6"/>
      <c r="D356" s="6"/>
      <c r="E356" s="6"/>
      <c r="F356" s="9" t="str">
        <f t="shared" si="9"/>
        <v/>
      </c>
    </row>
    <row r="357" spans="1:6" x14ac:dyDescent="0.4">
      <c r="A357" s="30" t="s">
        <v>41</v>
      </c>
      <c r="B357" s="30" t="s">
        <v>42</v>
      </c>
      <c r="C357" s="6"/>
      <c r="D357" s="6"/>
      <c r="E357" s="6"/>
      <c r="F357" s="9" t="str">
        <f t="shared" si="9"/>
        <v/>
      </c>
    </row>
    <row r="358" spans="1:6" x14ac:dyDescent="0.4">
      <c r="A358" s="30" t="s">
        <v>70</v>
      </c>
      <c r="B358" s="30" t="s">
        <v>69</v>
      </c>
      <c r="C358" s="6"/>
      <c r="D358" s="6"/>
      <c r="E358" s="6"/>
      <c r="F358" s="9" t="str">
        <f t="shared" si="9"/>
        <v/>
      </c>
    </row>
    <row r="359" spans="1:6" x14ac:dyDescent="0.4">
      <c r="A359" s="30" t="s">
        <v>58</v>
      </c>
      <c r="B359" s="30" t="s">
        <v>45</v>
      </c>
      <c r="C359" s="6"/>
      <c r="D359" s="6"/>
      <c r="E359" s="6"/>
      <c r="F359" s="9" t="str">
        <f t="shared" si="9"/>
        <v/>
      </c>
    </row>
    <row r="360" spans="1:6" x14ac:dyDescent="0.4">
      <c r="A360" s="30" t="s">
        <v>133</v>
      </c>
      <c r="B360" s="30" t="s">
        <v>42</v>
      </c>
      <c r="C360" s="6"/>
      <c r="D360" s="6"/>
      <c r="E360" s="6"/>
      <c r="F360" s="9" t="str">
        <f t="shared" si="9"/>
        <v/>
      </c>
    </row>
    <row r="361" spans="1:6" x14ac:dyDescent="0.4">
      <c r="A361" s="30" t="s">
        <v>65</v>
      </c>
      <c r="B361" s="30" t="s">
        <v>66</v>
      </c>
      <c r="C361" s="6"/>
      <c r="D361" s="6"/>
      <c r="E361" s="6"/>
      <c r="F361" s="9" t="str">
        <f t="shared" si="9"/>
        <v/>
      </c>
    </row>
    <row r="362" spans="1:6" x14ac:dyDescent="0.4">
      <c r="A362" s="30" t="s">
        <v>148</v>
      </c>
      <c r="B362" s="30" t="s">
        <v>79</v>
      </c>
      <c r="C362" s="6"/>
      <c r="D362" s="6"/>
      <c r="E362" s="6"/>
      <c r="F362" s="9" t="str">
        <f t="shared" si="9"/>
        <v/>
      </c>
    </row>
    <row r="363" spans="1:6" x14ac:dyDescent="0.4">
      <c r="A363" s="30" t="s">
        <v>147</v>
      </c>
      <c r="B363" s="30" t="s">
        <v>79</v>
      </c>
      <c r="C363" s="6"/>
      <c r="D363" s="6"/>
      <c r="E363" s="6"/>
      <c r="F363" s="9" t="str">
        <f t="shared" si="9"/>
        <v/>
      </c>
    </row>
    <row r="364" spans="1:6" x14ac:dyDescent="0.4">
      <c r="A364" s="30" t="s">
        <v>132</v>
      </c>
      <c r="B364" s="30" t="s">
        <v>35</v>
      </c>
      <c r="C364" s="6"/>
      <c r="D364" s="6"/>
      <c r="E364" s="6"/>
      <c r="F364" s="9" t="str">
        <f t="shared" si="9"/>
        <v/>
      </c>
    </row>
    <row r="365" spans="1:6" x14ac:dyDescent="0.4">
      <c r="A365" s="30" t="s">
        <v>56</v>
      </c>
      <c r="B365" s="30" t="s">
        <v>32</v>
      </c>
      <c r="C365" s="6"/>
      <c r="D365" s="6"/>
      <c r="E365" s="6"/>
      <c r="F365" s="9" t="str">
        <f t="shared" si="9"/>
        <v/>
      </c>
    </row>
    <row r="366" spans="1:6" x14ac:dyDescent="0.4">
      <c r="A366" s="30" t="s">
        <v>76</v>
      </c>
      <c r="B366" s="30" t="s">
        <v>69</v>
      </c>
      <c r="C366" s="6"/>
      <c r="D366" s="6"/>
      <c r="E366" s="6"/>
      <c r="F366" s="9" t="str">
        <f t="shared" si="9"/>
        <v/>
      </c>
    </row>
    <row r="367" spans="1:6" x14ac:dyDescent="0.4">
      <c r="A367" s="30" t="s">
        <v>105</v>
      </c>
      <c r="B367" s="30" t="s">
        <v>66</v>
      </c>
      <c r="C367" s="6"/>
      <c r="D367" s="6"/>
      <c r="E367" s="6"/>
      <c r="F367" s="9" t="str">
        <f t="shared" si="9"/>
        <v/>
      </c>
    </row>
    <row r="368" spans="1:6" x14ac:dyDescent="0.4">
      <c r="A368" s="30" t="s">
        <v>102</v>
      </c>
      <c r="B368" s="30" t="s">
        <v>66</v>
      </c>
      <c r="C368" s="6"/>
      <c r="D368" s="6"/>
      <c r="E368" s="6"/>
      <c r="F368" s="9" t="str">
        <f t="shared" si="9"/>
        <v/>
      </c>
    </row>
    <row r="369" spans="1:6" x14ac:dyDescent="0.4">
      <c r="A369" s="30" t="s">
        <v>41</v>
      </c>
      <c r="B369" s="30" t="s">
        <v>42</v>
      </c>
      <c r="C369" s="6"/>
      <c r="D369" s="6"/>
      <c r="E369" s="6"/>
      <c r="F369" s="9" t="str">
        <f t="shared" si="9"/>
        <v/>
      </c>
    </row>
    <row r="370" spans="1:6" x14ac:dyDescent="0.4">
      <c r="A370" s="30" t="s">
        <v>31</v>
      </c>
      <c r="B370" s="30" t="s">
        <v>32</v>
      </c>
      <c r="C370" s="6"/>
      <c r="D370" s="6"/>
      <c r="E370" s="6"/>
      <c r="F370" s="9" t="str">
        <f t="shared" si="9"/>
        <v/>
      </c>
    </row>
    <row r="371" spans="1:6" x14ac:dyDescent="0.4">
      <c r="A371" s="30" t="s">
        <v>34</v>
      </c>
      <c r="B371" s="30" t="s">
        <v>35</v>
      </c>
      <c r="C371" s="6"/>
      <c r="D371" s="6"/>
      <c r="E371" s="6"/>
      <c r="F371" s="9" t="str">
        <f t="shared" si="9"/>
        <v/>
      </c>
    </row>
    <row r="372" spans="1:6" x14ac:dyDescent="0.4">
      <c r="A372" s="30" t="s">
        <v>36</v>
      </c>
      <c r="B372" s="30" t="s">
        <v>35</v>
      </c>
      <c r="C372" s="6"/>
      <c r="D372" s="6"/>
      <c r="E372" s="6"/>
      <c r="F372" s="9" t="str">
        <f t="shared" si="9"/>
        <v/>
      </c>
    </row>
    <row r="373" spans="1:6" x14ac:dyDescent="0.4">
      <c r="A373" s="30" t="s">
        <v>59</v>
      </c>
      <c r="B373" s="30" t="s">
        <v>32</v>
      </c>
      <c r="C373" s="6"/>
      <c r="D373" s="6"/>
      <c r="E373" s="6"/>
      <c r="F373" s="9" t="str">
        <f t="shared" si="9"/>
        <v/>
      </c>
    </row>
    <row r="374" spans="1:6" x14ac:dyDescent="0.4">
      <c r="A374" s="30" t="s">
        <v>132</v>
      </c>
      <c r="B374" s="30" t="s">
        <v>35</v>
      </c>
      <c r="C374" s="6"/>
      <c r="D374" s="6"/>
      <c r="E374" s="6"/>
      <c r="F374" s="9" t="str">
        <f t="shared" si="9"/>
        <v/>
      </c>
    </row>
    <row r="375" spans="1:6" x14ac:dyDescent="0.4">
      <c r="A375" s="30" t="s">
        <v>68</v>
      </c>
      <c r="B375" s="30" t="s">
        <v>69</v>
      </c>
      <c r="C375" s="6"/>
      <c r="D375" s="6"/>
      <c r="E375" s="6"/>
      <c r="F375" s="9" t="str">
        <f t="shared" si="9"/>
        <v/>
      </c>
    </row>
    <row r="376" spans="1:6" x14ac:dyDescent="0.4">
      <c r="A376" s="30" t="s">
        <v>70</v>
      </c>
      <c r="B376" s="30" t="s">
        <v>69</v>
      </c>
      <c r="C376" s="6"/>
      <c r="D376" s="6"/>
      <c r="E376" s="6"/>
      <c r="F376" s="9" t="str">
        <f t="shared" si="9"/>
        <v/>
      </c>
    </row>
    <row r="377" spans="1:6" x14ac:dyDescent="0.4">
      <c r="A377" s="30" t="s">
        <v>119</v>
      </c>
      <c r="B377" s="30" t="s">
        <v>107</v>
      </c>
      <c r="C377" s="6"/>
      <c r="D377" s="6"/>
      <c r="E377" s="6"/>
      <c r="F377" s="9" t="str">
        <f t="shared" si="9"/>
        <v/>
      </c>
    </row>
    <row r="378" spans="1:6" x14ac:dyDescent="0.4">
      <c r="A378" s="30" t="s">
        <v>53</v>
      </c>
      <c r="B378" s="30" t="s">
        <v>32</v>
      </c>
      <c r="C378" s="6"/>
      <c r="D378" s="6"/>
      <c r="E378" s="6"/>
      <c r="F378" s="9" t="str">
        <f t="shared" si="9"/>
        <v/>
      </c>
    </row>
    <row r="379" spans="1:6" x14ac:dyDescent="0.4">
      <c r="A379" s="30" t="s">
        <v>59</v>
      </c>
      <c r="B379" s="30" t="s">
        <v>32</v>
      </c>
      <c r="C379" s="6"/>
      <c r="D379" s="6"/>
      <c r="E379" s="6"/>
      <c r="F379" s="9" t="str">
        <f t="shared" si="9"/>
        <v/>
      </c>
    </row>
    <row r="380" spans="1:6" x14ac:dyDescent="0.4">
      <c r="A380" s="30" t="s">
        <v>101</v>
      </c>
      <c r="B380" s="30" t="s">
        <v>32</v>
      </c>
      <c r="C380" s="6"/>
      <c r="D380" s="6"/>
      <c r="E380" s="6"/>
      <c r="F380" s="9" t="str">
        <f t="shared" si="9"/>
        <v/>
      </c>
    </row>
    <row r="381" spans="1:6" x14ac:dyDescent="0.4">
      <c r="A381" s="30" t="s">
        <v>34</v>
      </c>
      <c r="B381" s="30" t="s">
        <v>35</v>
      </c>
      <c r="C381" s="6"/>
      <c r="D381" s="6"/>
      <c r="E381" s="6"/>
      <c r="F381" s="9" t="str">
        <f t="shared" si="9"/>
        <v/>
      </c>
    </row>
    <row r="382" spans="1:6" x14ac:dyDescent="0.4">
      <c r="A382" s="30" t="s">
        <v>50</v>
      </c>
      <c r="B382" s="30" t="s">
        <v>32</v>
      </c>
      <c r="C382" s="6"/>
      <c r="D382" s="6"/>
      <c r="E382" s="6"/>
      <c r="F382" s="9" t="str">
        <f t="shared" si="9"/>
        <v/>
      </c>
    </row>
    <row r="383" spans="1:6" x14ac:dyDescent="0.4">
      <c r="A383" s="30" t="s">
        <v>95</v>
      </c>
      <c r="B383" s="30" t="s">
        <v>35</v>
      </c>
      <c r="C383" s="6"/>
      <c r="D383" s="6"/>
      <c r="E383" s="6"/>
      <c r="F383" s="9" t="str">
        <f t="shared" si="9"/>
        <v/>
      </c>
    </row>
    <row r="384" spans="1:6" x14ac:dyDescent="0.4">
      <c r="A384" s="30" t="s">
        <v>93</v>
      </c>
      <c r="B384" s="30" t="s">
        <v>35</v>
      </c>
      <c r="C384" s="6"/>
      <c r="D384" s="6"/>
      <c r="E384" s="6"/>
      <c r="F384" s="9" t="str">
        <f t="shared" si="9"/>
        <v/>
      </c>
    </row>
    <row r="385" spans="1:6" x14ac:dyDescent="0.4">
      <c r="A385" s="30" t="s">
        <v>59</v>
      </c>
      <c r="B385" s="30" t="s">
        <v>32</v>
      </c>
      <c r="C385" s="6"/>
      <c r="D385" s="6"/>
      <c r="E385" s="6"/>
      <c r="F385" s="9" t="str">
        <f t="shared" si="9"/>
        <v/>
      </c>
    </row>
    <row r="386" spans="1:6" x14ac:dyDescent="0.4">
      <c r="A386" s="30" t="s">
        <v>118</v>
      </c>
      <c r="B386" s="30" t="s">
        <v>107</v>
      </c>
      <c r="C386" s="6"/>
      <c r="D386" s="6"/>
      <c r="E386" s="6"/>
      <c r="F386" s="9" t="str">
        <f t="shared" si="9"/>
        <v/>
      </c>
    </row>
    <row r="387" spans="1:6" x14ac:dyDescent="0.4">
      <c r="A387" s="30" t="s">
        <v>65</v>
      </c>
      <c r="B387" s="30" t="s">
        <v>66</v>
      </c>
      <c r="C387" s="6"/>
      <c r="D387" s="6"/>
      <c r="E387" s="6"/>
      <c r="F387" s="9" t="str">
        <f t="shared" si="9"/>
        <v/>
      </c>
    </row>
    <row r="388" spans="1:6" x14ac:dyDescent="0.4">
      <c r="A388" s="30" t="s">
        <v>57</v>
      </c>
      <c r="B388" s="30" t="s">
        <v>45</v>
      </c>
      <c r="C388" s="6"/>
      <c r="D388" s="6"/>
      <c r="E388" s="6"/>
      <c r="F388" s="9" t="str">
        <f t="shared" si="9"/>
        <v/>
      </c>
    </row>
    <row r="389" spans="1:6" x14ac:dyDescent="0.4">
      <c r="A389" s="30" t="s">
        <v>106</v>
      </c>
      <c r="B389" s="30" t="s">
        <v>107</v>
      </c>
      <c r="C389" s="6"/>
      <c r="D389" s="6"/>
      <c r="E389" s="6"/>
      <c r="F389" s="9" t="str">
        <f t="shared" si="9"/>
        <v/>
      </c>
    </row>
    <row r="390" spans="1:6" x14ac:dyDescent="0.4">
      <c r="A390" s="30" t="s">
        <v>80</v>
      </c>
      <c r="B390" s="30" t="s">
        <v>69</v>
      </c>
      <c r="C390" s="6"/>
      <c r="D390" s="6"/>
      <c r="E390" s="6"/>
      <c r="F390" s="9" t="str">
        <f t="shared" si="9"/>
        <v/>
      </c>
    </row>
    <row r="391" spans="1:6" x14ac:dyDescent="0.4">
      <c r="A391" s="30" t="s">
        <v>75</v>
      </c>
      <c r="B391" s="30" t="s">
        <v>63</v>
      </c>
      <c r="C391" s="6"/>
      <c r="D391" s="6"/>
      <c r="E391" s="6"/>
      <c r="F391" s="9" t="str">
        <f t="shared" si="9"/>
        <v/>
      </c>
    </row>
    <row r="392" spans="1:6" x14ac:dyDescent="0.4">
      <c r="A392" s="30" t="s">
        <v>68</v>
      </c>
      <c r="B392" s="30" t="s">
        <v>69</v>
      </c>
      <c r="C392" s="6"/>
      <c r="D392" s="6"/>
      <c r="E392" s="6"/>
      <c r="F392" s="9" t="str">
        <f t="shared" si="9"/>
        <v/>
      </c>
    </row>
    <row r="393" spans="1:6" x14ac:dyDescent="0.4">
      <c r="A393" s="30" t="s">
        <v>99</v>
      </c>
      <c r="B393" s="30" t="s">
        <v>63</v>
      </c>
      <c r="C393" s="6"/>
      <c r="D393" s="6"/>
      <c r="E393" s="6"/>
      <c r="F393" s="9" t="str">
        <f t="shared" si="9"/>
        <v/>
      </c>
    </row>
    <row r="394" spans="1:6" x14ac:dyDescent="0.4">
      <c r="A394" s="30" t="s">
        <v>100</v>
      </c>
      <c r="B394" s="30" t="s">
        <v>66</v>
      </c>
      <c r="C394" s="6"/>
      <c r="D394" s="6"/>
      <c r="E394" s="6"/>
      <c r="F394" s="9" t="str">
        <f t="shared" ref="F394:F457" si="10">IF(E394="","",IF(E394=C394-D394,"✔","✘"))</f>
        <v/>
      </c>
    </row>
    <row r="395" spans="1:6" x14ac:dyDescent="0.4">
      <c r="A395" s="30" t="s">
        <v>101</v>
      </c>
      <c r="B395" s="30" t="s">
        <v>32</v>
      </c>
      <c r="C395" s="6"/>
      <c r="D395" s="6"/>
      <c r="E395" s="6"/>
      <c r="F395" s="9" t="str">
        <f t="shared" si="10"/>
        <v/>
      </c>
    </row>
    <row r="396" spans="1:6" x14ac:dyDescent="0.4">
      <c r="A396" s="30" t="s">
        <v>130</v>
      </c>
      <c r="B396" s="30" t="s">
        <v>32</v>
      </c>
      <c r="C396" s="6"/>
      <c r="D396" s="6"/>
      <c r="E396" s="6"/>
      <c r="F396" s="9" t="str">
        <f t="shared" si="10"/>
        <v/>
      </c>
    </row>
    <row r="397" spans="1:6" x14ac:dyDescent="0.4">
      <c r="A397" s="30" t="s">
        <v>53</v>
      </c>
      <c r="B397" s="30" t="s">
        <v>32</v>
      </c>
      <c r="C397" s="6"/>
      <c r="D397" s="6"/>
      <c r="E397" s="6"/>
      <c r="F397" s="9" t="str">
        <f t="shared" si="10"/>
        <v/>
      </c>
    </row>
    <row r="398" spans="1:6" x14ac:dyDescent="0.4">
      <c r="A398" s="30" t="s">
        <v>101</v>
      </c>
      <c r="B398" s="30" t="s">
        <v>32</v>
      </c>
      <c r="C398" s="6"/>
      <c r="D398" s="6"/>
      <c r="E398" s="6"/>
      <c r="F398" s="9" t="str">
        <f t="shared" si="10"/>
        <v/>
      </c>
    </row>
    <row r="399" spans="1:6" x14ac:dyDescent="0.4">
      <c r="A399" s="30" t="s">
        <v>101</v>
      </c>
      <c r="B399" s="30" t="s">
        <v>32</v>
      </c>
      <c r="C399" s="6"/>
      <c r="D399" s="6"/>
      <c r="E399" s="6"/>
      <c r="F399" s="9" t="str">
        <f t="shared" si="10"/>
        <v/>
      </c>
    </row>
    <row r="400" spans="1:6" x14ac:dyDescent="0.4">
      <c r="A400" s="30" t="s">
        <v>56</v>
      </c>
      <c r="B400" s="30" t="s">
        <v>32</v>
      </c>
      <c r="C400" s="6"/>
      <c r="D400" s="6"/>
      <c r="E400" s="6"/>
      <c r="F400" s="9" t="str">
        <f t="shared" si="10"/>
        <v/>
      </c>
    </row>
    <row r="401" spans="1:6" x14ac:dyDescent="0.4">
      <c r="A401" s="30" t="s">
        <v>101</v>
      </c>
      <c r="B401" s="30" t="s">
        <v>32</v>
      </c>
      <c r="C401" s="6"/>
      <c r="D401" s="6"/>
      <c r="E401" s="6"/>
      <c r="F401" s="9" t="str">
        <f t="shared" si="10"/>
        <v/>
      </c>
    </row>
    <row r="402" spans="1:6" x14ac:dyDescent="0.4">
      <c r="A402" s="30" t="s">
        <v>34</v>
      </c>
      <c r="B402" s="30" t="s">
        <v>35</v>
      </c>
      <c r="C402" s="6"/>
      <c r="D402" s="6"/>
      <c r="E402" s="6"/>
      <c r="F402" s="9" t="str">
        <f t="shared" si="10"/>
        <v/>
      </c>
    </row>
    <row r="403" spans="1:6" x14ac:dyDescent="0.4">
      <c r="A403" s="30" t="s">
        <v>95</v>
      </c>
      <c r="B403" s="30" t="s">
        <v>35</v>
      </c>
      <c r="C403" s="6"/>
      <c r="D403" s="6"/>
      <c r="E403" s="6"/>
      <c r="F403" s="9" t="str">
        <f t="shared" si="10"/>
        <v/>
      </c>
    </row>
    <row r="404" spans="1:6" x14ac:dyDescent="0.4">
      <c r="A404" s="30" t="s">
        <v>64</v>
      </c>
      <c r="B404" s="30" t="s">
        <v>45</v>
      </c>
      <c r="C404" s="6"/>
      <c r="D404" s="6"/>
      <c r="E404" s="6"/>
      <c r="F404" s="9" t="str">
        <f t="shared" si="10"/>
        <v/>
      </c>
    </row>
    <row r="405" spans="1:6" x14ac:dyDescent="0.4">
      <c r="A405" s="30" t="s">
        <v>70</v>
      </c>
      <c r="B405" s="30" t="s">
        <v>69</v>
      </c>
      <c r="C405" s="6"/>
      <c r="D405" s="6"/>
      <c r="E405" s="6"/>
      <c r="F405" s="9" t="str">
        <f t="shared" si="10"/>
        <v/>
      </c>
    </row>
    <row r="406" spans="1:6" x14ac:dyDescent="0.4">
      <c r="A406" s="30" t="s">
        <v>68</v>
      </c>
      <c r="B406" s="30" t="s">
        <v>69</v>
      </c>
      <c r="C406" s="6"/>
      <c r="D406" s="6"/>
      <c r="E406" s="6"/>
      <c r="F406" s="9" t="str">
        <f t="shared" si="10"/>
        <v/>
      </c>
    </row>
    <row r="407" spans="1:6" x14ac:dyDescent="0.4">
      <c r="A407" s="30" t="s">
        <v>68</v>
      </c>
      <c r="B407" s="30" t="s">
        <v>69</v>
      </c>
      <c r="C407" s="6"/>
      <c r="D407" s="6"/>
      <c r="E407" s="6"/>
      <c r="F407" s="9" t="str">
        <f t="shared" si="10"/>
        <v/>
      </c>
    </row>
    <row r="408" spans="1:6" x14ac:dyDescent="0.4">
      <c r="A408" s="30" t="s">
        <v>106</v>
      </c>
      <c r="B408" s="30" t="s">
        <v>107</v>
      </c>
      <c r="C408" s="6"/>
      <c r="D408" s="6"/>
      <c r="E408" s="6"/>
      <c r="F408" s="9" t="str">
        <f t="shared" si="10"/>
        <v/>
      </c>
    </row>
    <row r="409" spans="1:6" x14ac:dyDescent="0.4">
      <c r="A409" s="30" t="s">
        <v>102</v>
      </c>
      <c r="B409" s="30" t="s">
        <v>66</v>
      </c>
      <c r="C409" s="6"/>
      <c r="D409" s="6"/>
      <c r="E409" s="6"/>
      <c r="F409" s="9" t="str">
        <f t="shared" si="10"/>
        <v/>
      </c>
    </row>
    <row r="410" spans="1:6" x14ac:dyDescent="0.4">
      <c r="A410" s="30" t="s">
        <v>119</v>
      </c>
      <c r="B410" s="30" t="s">
        <v>107</v>
      </c>
      <c r="C410" s="6"/>
      <c r="D410" s="6"/>
      <c r="E410" s="6"/>
      <c r="F410" s="9" t="str">
        <f t="shared" si="10"/>
        <v/>
      </c>
    </row>
    <row r="411" spans="1:6" x14ac:dyDescent="0.4">
      <c r="A411" s="30" t="s">
        <v>132</v>
      </c>
      <c r="B411" s="30" t="s">
        <v>35</v>
      </c>
      <c r="C411" s="6"/>
      <c r="D411" s="6"/>
      <c r="E411" s="6"/>
      <c r="F411" s="9" t="str">
        <f t="shared" si="10"/>
        <v/>
      </c>
    </row>
    <row r="412" spans="1:6" x14ac:dyDescent="0.4">
      <c r="A412" s="30" t="s">
        <v>53</v>
      </c>
      <c r="B412" s="30" t="s">
        <v>32</v>
      </c>
      <c r="C412" s="6"/>
      <c r="D412" s="6"/>
      <c r="E412" s="6"/>
      <c r="F412" s="9" t="str">
        <f t="shared" si="10"/>
        <v/>
      </c>
    </row>
    <row r="413" spans="1:6" x14ac:dyDescent="0.4">
      <c r="A413" s="30" t="s">
        <v>70</v>
      </c>
      <c r="B413" s="30" t="s">
        <v>69</v>
      </c>
      <c r="C413" s="6"/>
      <c r="D413" s="6"/>
      <c r="E413" s="6"/>
      <c r="F413" s="9" t="str">
        <f t="shared" si="10"/>
        <v/>
      </c>
    </row>
    <row r="414" spans="1:6" x14ac:dyDescent="0.4">
      <c r="A414" s="30" t="s">
        <v>100</v>
      </c>
      <c r="B414" s="30" t="s">
        <v>66</v>
      </c>
      <c r="C414" s="6"/>
      <c r="D414" s="6"/>
      <c r="E414" s="6"/>
      <c r="F414" s="9" t="str">
        <f t="shared" si="10"/>
        <v/>
      </c>
    </row>
    <row r="415" spans="1:6" x14ac:dyDescent="0.4">
      <c r="A415" s="30" t="s">
        <v>41</v>
      </c>
      <c r="B415" s="30" t="s">
        <v>42</v>
      </c>
      <c r="C415" s="6"/>
      <c r="D415" s="6"/>
      <c r="E415" s="6"/>
      <c r="F415" s="9" t="str">
        <f t="shared" si="10"/>
        <v/>
      </c>
    </row>
    <row r="416" spans="1:6" x14ac:dyDescent="0.4">
      <c r="A416" s="30" t="s">
        <v>129</v>
      </c>
      <c r="B416" s="30" t="s">
        <v>121</v>
      </c>
      <c r="C416" s="6"/>
      <c r="D416" s="6"/>
      <c r="E416" s="6"/>
      <c r="F416" s="9" t="str">
        <f t="shared" si="10"/>
        <v/>
      </c>
    </row>
    <row r="417" spans="1:6" x14ac:dyDescent="0.4">
      <c r="A417" s="30" t="s">
        <v>72</v>
      </c>
      <c r="B417" s="30" t="s">
        <v>66</v>
      </c>
      <c r="C417" s="6"/>
      <c r="D417" s="6"/>
      <c r="E417" s="6"/>
      <c r="F417" s="9" t="str">
        <f t="shared" si="10"/>
        <v/>
      </c>
    </row>
    <row r="418" spans="1:6" x14ac:dyDescent="0.4">
      <c r="A418" s="30" t="s">
        <v>115</v>
      </c>
      <c r="B418" s="30" t="s">
        <v>32</v>
      </c>
      <c r="C418" s="6"/>
      <c r="D418" s="6"/>
      <c r="E418" s="6"/>
      <c r="F418" s="9" t="str">
        <f t="shared" si="10"/>
        <v/>
      </c>
    </row>
    <row r="419" spans="1:6" x14ac:dyDescent="0.4">
      <c r="A419" s="30" t="s">
        <v>115</v>
      </c>
      <c r="B419" s="30" t="s">
        <v>32</v>
      </c>
      <c r="C419" s="6"/>
      <c r="D419" s="6"/>
      <c r="E419" s="6"/>
      <c r="F419" s="9" t="str">
        <f t="shared" si="10"/>
        <v/>
      </c>
    </row>
    <row r="420" spans="1:6" x14ac:dyDescent="0.4">
      <c r="A420" s="30" t="s">
        <v>34</v>
      </c>
      <c r="B420" s="30" t="s">
        <v>35</v>
      </c>
      <c r="C420" s="6"/>
      <c r="D420" s="6"/>
      <c r="E420" s="6"/>
      <c r="F420" s="9" t="str">
        <f t="shared" si="10"/>
        <v/>
      </c>
    </row>
    <row r="421" spans="1:6" x14ac:dyDescent="0.4">
      <c r="A421" s="30" t="s">
        <v>130</v>
      </c>
      <c r="B421" s="30" t="s">
        <v>32</v>
      </c>
      <c r="C421" s="6"/>
      <c r="D421" s="6"/>
      <c r="E421" s="6"/>
      <c r="F421" s="9" t="str">
        <f t="shared" si="10"/>
        <v/>
      </c>
    </row>
    <row r="422" spans="1:6" x14ac:dyDescent="0.4">
      <c r="A422" s="30" t="s">
        <v>93</v>
      </c>
      <c r="B422" s="30" t="s">
        <v>35</v>
      </c>
      <c r="C422" s="6"/>
      <c r="D422" s="6"/>
      <c r="E422" s="6"/>
      <c r="F422" s="9" t="str">
        <f t="shared" si="10"/>
        <v/>
      </c>
    </row>
    <row r="423" spans="1:6" x14ac:dyDescent="0.4">
      <c r="A423" s="30" t="s">
        <v>39</v>
      </c>
      <c r="B423" s="30" t="s">
        <v>32</v>
      </c>
      <c r="C423" s="6"/>
      <c r="D423" s="6"/>
      <c r="E423" s="6"/>
      <c r="F423" s="9" t="str">
        <f t="shared" si="10"/>
        <v/>
      </c>
    </row>
    <row r="424" spans="1:6" x14ac:dyDescent="0.4">
      <c r="A424" s="30" t="s">
        <v>31</v>
      </c>
      <c r="B424" s="30" t="s">
        <v>32</v>
      </c>
      <c r="C424" s="6"/>
      <c r="D424" s="6"/>
      <c r="E424" s="6"/>
      <c r="F424" s="9" t="str">
        <f t="shared" si="10"/>
        <v/>
      </c>
    </row>
    <row r="425" spans="1:6" x14ac:dyDescent="0.4">
      <c r="A425" s="30" t="s">
        <v>101</v>
      </c>
      <c r="B425" s="30" t="s">
        <v>32</v>
      </c>
      <c r="C425" s="6"/>
      <c r="D425" s="6"/>
      <c r="E425" s="6"/>
      <c r="F425" s="9" t="str">
        <f t="shared" si="10"/>
        <v/>
      </c>
    </row>
    <row r="426" spans="1:6" x14ac:dyDescent="0.4">
      <c r="A426" s="30" t="s">
        <v>106</v>
      </c>
      <c r="B426" s="30" t="s">
        <v>107</v>
      </c>
      <c r="C426" s="6"/>
      <c r="D426" s="6"/>
      <c r="E426" s="6"/>
      <c r="F426" s="9" t="str">
        <f t="shared" si="10"/>
        <v/>
      </c>
    </row>
    <row r="427" spans="1:6" x14ac:dyDescent="0.4">
      <c r="A427" s="30" t="s">
        <v>57</v>
      </c>
      <c r="B427" s="30" t="s">
        <v>45</v>
      </c>
      <c r="C427" s="6"/>
      <c r="D427" s="6"/>
      <c r="E427" s="6"/>
      <c r="F427" s="9" t="str">
        <f t="shared" si="10"/>
        <v/>
      </c>
    </row>
    <row r="428" spans="1:6" x14ac:dyDescent="0.4">
      <c r="A428" s="30" t="s">
        <v>89</v>
      </c>
      <c r="B428" s="30" t="s">
        <v>63</v>
      </c>
      <c r="C428" s="6"/>
      <c r="D428" s="6"/>
      <c r="E428" s="6"/>
      <c r="F428" s="9" t="str">
        <f t="shared" si="10"/>
        <v/>
      </c>
    </row>
    <row r="429" spans="1:6" x14ac:dyDescent="0.4">
      <c r="A429" s="30" t="s">
        <v>100</v>
      </c>
      <c r="B429" s="30" t="s">
        <v>66</v>
      </c>
      <c r="C429" s="6"/>
      <c r="D429" s="6"/>
      <c r="E429" s="6"/>
      <c r="F429" s="9" t="str">
        <f t="shared" si="10"/>
        <v/>
      </c>
    </row>
    <row r="430" spans="1:6" x14ac:dyDescent="0.4">
      <c r="A430" s="30" t="s">
        <v>84</v>
      </c>
      <c r="B430" s="30" t="s">
        <v>121</v>
      </c>
      <c r="C430" s="6"/>
      <c r="D430" s="6"/>
      <c r="E430" s="6"/>
      <c r="F430" s="9" t="str">
        <f t="shared" si="10"/>
        <v/>
      </c>
    </row>
    <row r="431" spans="1:6" x14ac:dyDescent="0.4">
      <c r="A431" s="30" t="s">
        <v>102</v>
      </c>
      <c r="B431" s="30" t="s">
        <v>66</v>
      </c>
      <c r="C431" s="6"/>
      <c r="D431" s="6"/>
      <c r="E431" s="6"/>
      <c r="F431" s="9" t="str">
        <f t="shared" si="10"/>
        <v/>
      </c>
    </row>
    <row r="432" spans="1:6" x14ac:dyDescent="0.4">
      <c r="A432" s="30" t="s">
        <v>57</v>
      </c>
      <c r="B432" s="30" t="s">
        <v>45</v>
      </c>
      <c r="C432" s="6"/>
      <c r="D432" s="6"/>
      <c r="E432" s="6"/>
      <c r="F432" s="9" t="str">
        <f t="shared" si="10"/>
        <v/>
      </c>
    </row>
    <row r="433" spans="1:6" x14ac:dyDescent="0.4">
      <c r="A433" s="30" t="s">
        <v>71</v>
      </c>
      <c r="B433" s="30" t="s">
        <v>69</v>
      </c>
      <c r="C433" s="6"/>
      <c r="D433" s="6"/>
      <c r="E433" s="6"/>
      <c r="F433" s="9" t="str">
        <f t="shared" si="10"/>
        <v/>
      </c>
    </row>
    <row r="434" spans="1:6" x14ac:dyDescent="0.4">
      <c r="A434" s="30" t="s">
        <v>48</v>
      </c>
      <c r="B434" s="30" t="s">
        <v>35</v>
      </c>
      <c r="C434" s="6"/>
      <c r="D434" s="6"/>
      <c r="E434" s="6"/>
      <c r="F434" s="9" t="str">
        <f t="shared" si="10"/>
        <v/>
      </c>
    </row>
    <row r="435" spans="1:6" x14ac:dyDescent="0.4">
      <c r="A435" s="30" t="s">
        <v>31</v>
      </c>
      <c r="B435" s="30" t="s">
        <v>32</v>
      </c>
      <c r="C435" s="6"/>
      <c r="D435" s="6"/>
      <c r="E435" s="6"/>
      <c r="F435" s="9" t="str">
        <f t="shared" si="10"/>
        <v/>
      </c>
    </row>
    <row r="436" spans="1:6" x14ac:dyDescent="0.4">
      <c r="A436" s="30" t="s">
        <v>115</v>
      </c>
      <c r="B436" s="30" t="s">
        <v>32</v>
      </c>
      <c r="C436" s="6"/>
      <c r="D436" s="6"/>
      <c r="E436" s="6"/>
      <c r="F436" s="9" t="str">
        <f t="shared" si="10"/>
        <v/>
      </c>
    </row>
    <row r="437" spans="1:6" x14ac:dyDescent="0.4">
      <c r="A437" s="30" t="s">
        <v>90</v>
      </c>
      <c r="B437" s="30" t="s">
        <v>35</v>
      </c>
      <c r="C437" s="6"/>
      <c r="D437" s="6"/>
      <c r="E437" s="6"/>
      <c r="F437" s="9" t="str">
        <f t="shared" si="10"/>
        <v/>
      </c>
    </row>
    <row r="438" spans="1:6" x14ac:dyDescent="0.4">
      <c r="A438" s="30" t="s">
        <v>56</v>
      </c>
      <c r="B438" s="30" t="s">
        <v>32</v>
      </c>
      <c r="C438" s="6"/>
      <c r="D438" s="6"/>
      <c r="E438" s="6"/>
      <c r="F438" s="9" t="str">
        <f t="shared" si="10"/>
        <v/>
      </c>
    </row>
    <row r="439" spans="1:6" x14ac:dyDescent="0.4">
      <c r="A439" s="30" t="s">
        <v>95</v>
      </c>
      <c r="B439" s="30" t="s">
        <v>35</v>
      </c>
      <c r="C439" s="6"/>
      <c r="D439" s="6"/>
      <c r="E439" s="6"/>
      <c r="F439" s="9" t="str">
        <f t="shared" si="10"/>
        <v/>
      </c>
    </row>
    <row r="440" spans="1:6" x14ac:dyDescent="0.4">
      <c r="A440" s="30" t="s">
        <v>101</v>
      </c>
      <c r="B440" s="30" t="s">
        <v>32</v>
      </c>
      <c r="C440" s="6"/>
      <c r="D440" s="6"/>
      <c r="E440" s="6"/>
      <c r="F440" s="9" t="str">
        <f t="shared" si="10"/>
        <v/>
      </c>
    </row>
    <row r="441" spans="1:6" x14ac:dyDescent="0.4">
      <c r="A441" s="30" t="s">
        <v>56</v>
      </c>
      <c r="B441" s="30" t="s">
        <v>32</v>
      </c>
      <c r="C441" s="6"/>
      <c r="D441" s="6"/>
      <c r="E441" s="6"/>
      <c r="F441" s="9" t="str">
        <f t="shared" si="10"/>
        <v/>
      </c>
    </row>
    <row r="442" spans="1:6" x14ac:dyDescent="0.4">
      <c r="A442" s="30" t="s">
        <v>58</v>
      </c>
      <c r="B442" s="30" t="s">
        <v>45</v>
      </c>
      <c r="C442" s="6"/>
      <c r="D442" s="6"/>
      <c r="E442" s="6"/>
      <c r="F442" s="9" t="str">
        <f t="shared" si="10"/>
        <v/>
      </c>
    </row>
    <row r="443" spans="1:6" x14ac:dyDescent="0.4">
      <c r="A443" s="30" t="s">
        <v>68</v>
      </c>
      <c r="B443" s="30" t="s">
        <v>69</v>
      </c>
      <c r="C443" s="6"/>
      <c r="D443" s="6"/>
      <c r="E443" s="6"/>
      <c r="F443" s="9" t="str">
        <f t="shared" si="10"/>
        <v/>
      </c>
    </row>
    <row r="444" spans="1:6" x14ac:dyDescent="0.4">
      <c r="A444" s="30" t="s">
        <v>74</v>
      </c>
      <c r="B444" s="30" t="s">
        <v>69</v>
      </c>
      <c r="C444" s="6"/>
      <c r="D444" s="6"/>
      <c r="E444" s="6"/>
      <c r="F444" s="9" t="str">
        <f t="shared" si="10"/>
        <v/>
      </c>
    </row>
    <row r="445" spans="1:6" x14ac:dyDescent="0.4">
      <c r="A445" s="30" t="s">
        <v>65</v>
      </c>
      <c r="B445" s="30" t="s">
        <v>66</v>
      </c>
      <c r="C445" s="6"/>
      <c r="D445" s="6"/>
      <c r="E445" s="6"/>
      <c r="F445" s="9" t="str">
        <f t="shared" si="10"/>
        <v/>
      </c>
    </row>
    <row r="446" spans="1:6" x14ac:dyDescent="0.4">
      <c r="A446" s="30" t="s">
        <v>41</v>
      </c>
      <c r="B446" s="30" t="s">
        <v>42</v>
      </c>
      <c r="C446" s="6"/>
      <c r="D446" s="6"/>
      <c r="E446" s="6"/>
      <c r="F446" s="9" t="str">
        <f t="shared" si="10"/>
        <v/>
      </c>
    </row>
    <row r="447" spans="1:6" x14ac:dyDescent="0.4">
      <c r="A447" s="30" t="s">
        <v>59</v>
      </c>
      <c r="B447" s="30" t="s">
        <v>32</v>
      </c>
      <c r="C447" s="6"/>
      <c r="D447" s="6"/>
      <c r="E447" s="6"/>
      <c r="F447" s="9" t="str">
        <f t="shared" si="10"/>
        <v/>
      </c>
    </row>
    <row r="448" spans="1:6" x14ac:dyDescent="0.4">
      <c r="A448" s="30" t="s">
        <v>132</v>
      </c>
      <c r="B448" s="30" t="s">
        <v>35</v>
      </c>
      <c r="C448" s="6"/>
      <c r="D448" s="6"/>
      <c r="E448" s="6"/>
      <c r="F448" s="9" t="str">
        <f t="shared" si="10"/>
        <v/>
      </c>
    </row>
    <row r="449" spans="1:6" x14ac:dyDescent="0.4">
      <c r="A449" s="30" t="s">
        <v>93</v>
      </c>
      <c r="B449" s="30" t="s">
        <v>35</v>
      </c>
      <c r="C449" s="6"/>
      <c r="D449" s="6"/>
      <c r="E449" s="6"/>
      <c r="F449" s="9" t="str">
        <f t="shared" si="10"/>
        <v/>
      </c>
    </row>
    <row r="450" spans="1:6" x14ac:dyDescent="0.4">
      <c r="A450" s="30" t="s">
        <v>132</v>
      </c>
      <c r="B450" s="30" t="s">
        <v>35</v>
      </c>
      <c r="C450" s="6"/>
      <c r="D450" s="6"/>
      <c r="E450" s="6"/>
      <c r="F450" s="9" t="str">
        <f t="shared" si="10"/>
        <v/>
      </c>
    </row>
    <row r="451" spans="1:6" x14ac:dyDescent="0.4">
      <c r="A451" s="30" t="s">
        <v>53</v>
      </c>
      <c r="B451" s="30" t="s">
        <v>32</v>
      </c>
      <c r="C451" s="6"/>
      <c r="D451" s="6"/>
      <c r="E451" s="6"/>
      <c r="F451" s="9" t="str">
        <f t="shared" si="10"/>
        <v/>
      </c>
    </row>
    <row r="452" spans="1:6" x14ac:dyDescent="0.4">
      <c r="A452" s="30" t="s">
        <v>90</v>
      </c>
      <c r="B452" s="30" t="s">
        <v>35</v>
      </c>
      <c r="C452" s="6"/>
      <c r="D452" s="6"/>
      <c r="E452" s="6"/>
      <c r="F452" s="9" t="str">
        <f t="shared" si="10"/>
        <v/>
      </c>
    </row>
    <row r="453" spans="1:6" x14ac:dyDescent="0.4">
      <c r="A453" s="30" t="s">
        <v>130</v>
      </c>
      <c r="B453" s="30" t="s">
        <v>32</v>
      </c>
      <c r="C453" s="6"/>
      <c r="D453" s="6"/>
      <c r="E453" s="6"/>
      <c r="F453" s="9" t="str">
        <f t="shared" si="10"/>
        <v/>
      </c>
    </row>
    <row r="454" spans="1:6" x14ac:dyDescent="0.4">
      <c r="A454" s="30" t="s">
        <v>31</v>
      </c>
      <c r="B454" s="30" t="s">
        <v>32</v>
      </c>
      <c r="C454" s="6"/>
      <c r="D454" s="6"/>
      <c r="E454" s="6"/>
      <c r="F454" s="9" t="str">
        <f t="shared" si="10"/>
        <v/>
      </c>
    </row>
    <row r="455" spans="1:6" x14ac:dyDescent="0.4">
      <c r="A455" s="30" t="s">
        <v>113</v>
      </c>
      <c r="B455" s="30" t="s">
        <v>88</v>
      </c>
      <c r="C455" s="6"/>
      <c r="D455" s="6"/>
      <c r="E455" s="6"/>
      <c r="F455" s="9" t="str">
        <f t="shared" si="10"/>
        <v/>
      </c>
    </row>
    <row r="456" spans="1:6" x14ac:dyDescent="0.4">
      <c r="A456" s="30" t="s">
        <v>70</v>
      </c>
      <c r="B456" s="30" t="s">
        <v>69</v>
      </c>
      <c r="C456" s="6"/>
      <c r="D456" s="6"/>
      <c r="E456" s="6"/>
      <c r="F456" s="9" t="str">
        <f t="shared" si="10"/>
        <v/>
      </c>
    </row>
    <row r="457" spans="1:6" x14ac:dyDescent="0.4">
      <c r="A457" s="30" t="s">
        <v>57</v>
      </c>
      <c r="B457" s="30" t="s">
        <v>45</v>
      </c>
      <c r="C457" s="6"/>
      <c r="D457" s="6"/>
      <c r="E457" s="6"/>
      <c r="F457" s="9" t="str">
        <f t="shared" si="10"/>
        <v/>
      </c>
    </row>
    <row r="458" spans="1:6" x14ac:dyDescent="0.4">
      <c r="A458" s="30" t="s">
        <v>117</v>
      </c>
      <c r="B458" s="30" t="s">
        <v>107</v>
      </c>
      <c r="C458" s="6"/>
      <c r="D458" s="6"/>
      <c r="E458" s="6"/>
      <c r="F458" s="9" t="str">
        <f t="shared" ref="F458:F521" si="11">IF(E458="","",IF(E458=C458-D458,"✔","✘"))</f>
        <v/>
      </c>
    </row>
    <row r="459" spans="1:6" x14ac:dyDescent="0.4">
      <c r="A459" s="30" t="s">
        <v>68</v>
      </c>
      <c r="B459" s="30" t="s">
        <v>69</v>
      </c>
      <c r="C459" s="6"/>
      <c r="D459" s="6"/>
      <c r="E459" s="6"/>
      <c r="F459" s="9" t="str">
        <f t="shared" si="11"/>
        <v/>
      </c>
    </row>
    <row r="460" spans="1:6" x14ac:dyDescent="0.4">
      <c r="A460" s="30" t="s">
        <v>122</v>
      </c>
      <c r="B460" s="30" t="s">
        <v>121</v>
      </c>
      <c r="C460" s="6"/>
      <c r="D460" s="6"/>
      <c r="E460" s="6"/>
      <c r="F460" s="9" t="str">
        <f t="shared" si="11"/>
        <v/>
      </c>
    </row>
    <row r="461" spans="1:6" x14ac:dyDescent="0.4">
      <c r="A461" s="30" t="s">
        <v>62</v>
      </c>
      <c r="B461" s="30" t="s">
        <v>63</v>
      </c>
      <c r="C461" s="6"/>
      <c r="D461" s="6"/>
      <c r="E461" s="6"/>
      <c r="F461" s="9" t="str">
        <f t="shared" si="11"/>
        <v/>
      </c>
    </row>
    <row r="462" spans="1:6" x14ac:dyDescent="0.4">
      <c r="A462" s="30" t="s">
        <v>70</v>
      </c>
      <c r="B462" s="30" t="s">
        <v>69</v>
      </c>
      <c r="C462" s="6"/>
      <c r="D462" s="6"/>
      <c r="E462" s="6"/>
      <c r="F462" s="9" t="str">
        <f t="shared" si="11"/>
        <v/>
      </c>
    </row>
    <row r="463" spans="1:6" x14ac:dyDescent="0.4">
      <c r="A463" s="30" t="s">
        <v>130</v>
      </c>
      <c r="B463" s="30" t="s">
        <v>32</v>
      </c>
      <c r="C463" s="6"/>
      <c r="D463" s="6"/>
      <c r="E463" s="6"/>
      <c r="F463" s="9" t="str">
        <f t="shared" si="11"/>
        <v/>
      </c>
    </row>
    <row r="464" spans="1:6" x14ac:dyDescent="0.4">
      <c r="A464" s="30" t="s">
        <v>130</v>
      </c>
      <c r="B464" s="30" t="s">
        <v>32</v>
      </c>
      <c r="C464" s="6"/>
      <c r="D464" s="6"/>
      <c r="E464" s="6"/>
      <c r="F464" s="9" t="str">
        <f t="shared" si="11"/>
        <v/>
      </c>
    </row>
    <row r="465" spans="1:6" x14ac:dyDescent="0.4">
      <c r="A465" s="30" t="s">
        <v>115</v>
      </c>
      <c r="B465" s="30" t="s">
        <v>32</v>
      </c>
      <c r="C465" s="6"/>
      <c r="D465" s="6"/>
      <c r="E465" s="6"/>
      <c r="F465" s="9" t="str">
        <f t="shared" si="11"/>
        <v/>
      </c>
    </row>
    <row r="466" spans="1:6" x14ac:dyDescent="0.4">
      <c r="A466" s="30" t="s">
        <v>39</v>
      </c>
      <c r="B466" s="30" t="s">
        <v>32</v>
      </c>
      <c r="C466" s="6"/>
      <c r="D466" s="6"/>
      <c r="E466" s="6"/>
      <c r="F466" s="9" t="str">
        <f t="shared" si="11"/>
        <v/>
      </c>
    </row>
    <row r="467" spans="1:6" x14ac:dyDescent="0.4">
      <c r="A467" s="30" t="s">
        <v>130</v>
      </c>
      <c r="B467" s="30" t="s">
        <v>32</v>
      </c>
      <c r="C467" s="6"/>
      <c r="D467" s="6"/>
      <c r="E467" s="6"/>
      <c r="F467" s="9" t="str">
        <f t="shared" si="11"/>
        <v/>
      </c>
    </row>
    <row r="468" spans="1:6" x14ac:dyDescent="0.4">
      <c r="A468" s="30" t="s">
        <v>137</v>
      </c>
      <c r="B468" s="30" t="s">
        <v>42</v>
      </c>
      <c r="C468" s="6"/>
      <c r="D468" s="6"/>
      <c r="E468" s="6"/>
      <c r="F468" s="9" t="str">
        <f t="shared" si="11"/>
        <v/>
      </c>
    </row>
    <row r="469" spans="1:6" x14ac:dyDescent="0.4">
      <c r="A469" s="30" t="s">
        <v>70</v>
      </c>
      <c r="B469" s="30" t="s">
        <v>69</v>
      </c>
      <c r="C469" s="6"/>
      <c r="D469" s="6"/>
      <c r="E469" s="6"/>
      <c r="F469" s="9" t="str">
        <f t="shared" si="11"/>
        <v/>
      </c>
    </row>
    <row r="470" spans="1:6" x14ac:dyDescent="0.4">
      <c r="A470" s="30" t="s">
        <v>119</v>
      </c>
      <c r="B470" s="30" t="s">
        <v>107</v>
      </c>
      <c r="C470" s="6"/>
      <c r="D470" s="6"/>
      <c r="E470" s="6"/>
      <c r="F470" s="9" t="str">
        <f t="shared" si="11"/>
        <v/>
      </c>
    </row>
    <row r="471" spans="1:6" x14ac:dyDescent="0.4">
      <c r="A471" s="30" t="s">
        <v>65</v>
      </c>
      <c r="B471" s="30" t="s">
        <v>66</v>
      </c>
      <c r="C471" s="6"/>
      <c r="D471" s="6"/>
      <c r="E471" s="6"/>
      <c r="F471" s="9" t="str">
        <f t="shared" si="11"/>
        <v/>
      </c>
    </row>
    <row r="472" spans="1:6" x14ac:dyDescent="0.4">
      <c r="A472" s="30" t="s">
        <v>92</v>
      </c>
      <c r="B472" s="30" t="s">
        <v>63</v>
      </c>
      <c r="C472" s="6"/>
      <c r="D472" s="6"/>
      <c r="E472" s="6"/>
      <c r="F472" s="9" t="str">
        <f t="shared" si="11"/>
        <v/>
      </c>
    </row>
    <row r="473" spans="1:6" x14ac:dyDescent="0.4">
      <c r="A473" s="30" t="s">
        <v>41</v>
      </c>
      <c r="B473" s="30" t="s">
        <v>42</v>
      </c>
      <c r="C473" s="6"/>
      <c r="D473" s="6"/>
      <c r="E473" s="6"/>
      <c r="F473" s="9" t="str">
        <f t="shared" si="11"/>
        <v/>
      </c>
    </row>
    <row r="474" spans="1:6" x14ac:dyDescent="0.4">
      <c r="A474" s="30" t="s">
        <v>132</v>
      </c>
      <c r="B474" s="30" t="s">
        <v>35</v>
      </c>
      <c r="C474" s="6"/>
      <c r="D474" s="6"/>
      <c r="E474" s="6"/>
      <c r="F474" s="9" t="str">
        <f t="shared" si="11"/>
        <v/>
      </c>
    </row>
    <row r="475" spans="1:6" x14ac:dyDescent="0.4">
      <c r="A475" s="30" t="s">
        <v>115</v>
      </c>
      <c r="B475" s="30" t="s">
        <v>32</v>
      </c>
      <c r="C475" s="6"/>
      <c r="D475" s="6"/>
      <c r="E475" s="6"/>
      <c r="F475" s="9" t="str">
        <f t="shared" si="11"/>
        <v/>
      </c>
    </row>
    <row r="476" spans="1:6" x14ac:dyDescent="0.4">
      <c r="A476" s="30" t="s">
        <v>142</v>
      </c>
      <c r="B476" s="30" t="s">
        <v>141</v>
      </c>
      <c r="C476" s="6"/>
      <c r="D476" s="6"/>
      <c r="E476" s="6"/>
      <c r="F476" s="9" t="str">
        <f t="shared" si="11"/>
        <v/>
      </c>
    </row>
    <row r="477" spans="1:6" x14ac:dyDescent="0.4">
      <c r="A477" s="30" t="s">
        <v>65</v>
      </c>
      <c r="B477" s="30" t="s">
        <v>66</v>
      </c>
      <c r="C477" s="6"/>
      <c r="D477" s="6"/>
      <c r="E477" s="6"/>
      <c r="F477" s="9" t="str">
        <f t="shared" si="11"/>
        <v/>
      </c>
    </row>
    <row r="478" spans="1:6" x14ac:dyDescent="0.4">
      <c r="A478" s="30" t="s">
        <v>65</v>
      </c>
      <c r="B478" s="30" t="s">
        <v>66</v>
      </c>
      <c r="C478" s="6"/>
      <c r="D478" s="6"/>
      <c r="E478" s="6"/>
      <c r="F478" s="9" t="str">
        <f t="shared" si="11"/>
        <v/>
      </c>
    </row>
    <row r="479" spans="1:6" x14ac:dyDescent="0.4">
      <c r="A479" s="30" t="s">
        <v>102</v>
      </c>
      <c r="B479" s="30" t="s">
        <v>66</v>
      </c>
      <c r="C479" s="6"/>
      <c r="D479" s="6"/>
      <c r="E479" s="6"/>
      <c r="F479" s="9" t="str">
        <f t="shared" si="11"/>
        <v/>
      </c>
    </row>
    <row r="480" spans="1:6" x14ac:dyDescent="0.4">
      <c r="A480" s="30" t="s">
        <v>50</v>
      </c>
      <c r="B480" s="30" t="s">
        <v>32</v>
      </c>
      <c r="C480" s="6"/>
      <c r="D480" s="6"/>
      <c r="E480" s="6"/>
      <c r="F480" s="9" t="str">
        <f t="shared" si="11"/>
        <v/>
      </c>
    </row>
    <row r="481" spans="1:6" x14ac:dyDescent="0.4">
      <c r="A481" s="30" t="s">
        <v>130</v>
      </c>
      <c r="B481" s="30" t="s">
        <v>32</v>
      </c>
      <c r="C481" s="6"/>
      <c r="D481" s="6"/>
      <c r="E481" s="6"/>
      <c r="F481" s="9" t="str">
        <f t="shared" si="11"/>
        <v/>
      </c>
    </row>
    <row r="482" spans="1:6" x14ac:dyDescent="0.4">
      <c r="A482" s="30" t="s">
        <v>39</v>
      </c>
      <c r="B482" s="30" t="s">
        <v>32</v>
      </c>
      <c r="C482" s="6"/>
      <c r="D482" s="6"/>
      <c r="E482" s="6"/>
      <c r="F482" s="9" t="str">
        <f t="shared" si="11"/>
        <v/>
      </c>
    </row>
    <row r="483" spans="1:6" x14ac:dyDescent="0.4">
      <c r="A483" s="30" t="s">
        <v>90</v>
      </c>
      <c r="B483" s="30" t="s">
        <v>35</v>
      </c>
      <c r="C483" s="6"/>
      <c r="D483" s="6"/>
      <c r="E483" s="6"/>
      <c r="F483" s="9" t="str">
        <f t="shared" si="11"/>
        <v/>
      </c>
    </row>
    <row r="484" spans="1:6" x14ac:dyDescent="0.4">
      <c r="A484" s="30" t="s">
        <v>115</v>
      </c>
      <c r="B484" s="30" t="s">
        <v>32</v>
      </c>
      <c r="C484" s="6"/>
      <c r="D484" s="6"/>
      <c r="E484" s="6"/>
      <c r="F484" s="9" t="str">
        <f t="shared" si="11"/>
        <v/>
      </c>
    </row>
    <row r="485" spans="1:6" x14ac:dyDescent="0.4">
      <c r="A485" s="30" t="s">
        <v>71</v>
      </c>
      <c r="B485" s="30" t="s">
        <v>69</v>
      </c>
      <c r="C485" s="6"/>
      <c r="D485" s="6"/>
      <c r="E485" s="6"/>
      <c r="F485" s="9" t="str">
        <f t="shared" si="11"/>
        <v/>
      </c>
    </row>
    <row r="486" spans="1:6" x14ac:dyDescent="0.4">
      <c r="A486" s="30" t="s">
        <v>106</v>
      </c>
      <c r="B486" s="30" t="s">
        <v>107</v>
      </c>
      <c r="C486" s="6"/>
      <c r="D486" s="6"/>
      <c r="E486" s="6"/>
      <c r="F486" s="9" t="str">
        <f t="shared" si="11"/>
        <v/>
      </c>
    </row>
    <row r="487" spans="1:6" x14ac:dyDescent="0.4">
      <c r="A487" s="30" t="s">
        <v>106</v>
      </c>
      <c r="B487" s="30" t="s">
        <v>107</v>
      </c>
      <c r="C487" s="6"/>
      <c r="D487" s="6"/>
      <c r="E487" s="6"/>
      <c r="F487" s="9" t="str">
        <f t="shared" si="11"/>
        <v/>
      </c>
    </row>
    <row r="488" spans="1:6" x14ac:dyDescent="0.4">
      <c r="A488" s="30" t="s">
        <v>113</v>
      </c>
      <c r="B488" s="30" t="s">
        <v>88</v>
      </c>
      <c r="C488" s="6"/>
      <c r="D488" s="6"/>
      <c r="E488" s="6"/>
      <c r="F488" s="9" t="str">
        <f t="shared" si="11"/>
        <v/>
      </c>
    </row>
    <row r="489" spans="1:6" x14ac:dyDescent="0.4">
      <c r="A489" s="30" t="s">
        <v>48</v>
      </c>
      <c r="B489" s="30" t="s">
        <v>35</v>
      </c>
      <c r="C489" s="6"/>
      <c r="D489" s="6"/>
      <c r="E489" s="6"/>
      <c r="F489" s="9" t="str">
        <f t="shared" si="11"/>
        <v/>
      </c>
    </row>
    <row r="490" spans="1:6" x14ac:dyDescent="0.4">
      <c r="A490" s="30" t="s">
        <v>50</v>
      </c>
      <c r="B490" s="30" t="s">
        <v>32</v>
      </c>
      <c r="C490" s="6"/>
      <c r="D490" s="6"/>
      <c r="E490" s="6"/>
      <c r="F490" s="9" t="str">
        <f t="shared" si="11"/>
        <v/>
      </c>
    </row>
    <row r="491" spans="1:6" x14ac:dyDescent="0.4">
      <c r="A491" s="30" t="s">
        <v>53</v>
      </c>
      <c r="B491" s="30" t="s">
        <v>32</v>
      </c>
      <c r="C491" s="6"/>
      <c r="D491" s="6"/>
      <c r="E491" s="6"/>
      <c r="F491" s="9" t="str">
        <f t="shared" si="11"/>
        <v/>
      </c>
    </row>
    <row r="492" spans="1:6" x14ac:dyDescent="0.4">
      <c r="A492" s="30" t="s">
        <v>101</v>
      </c>
      <c r="B492" s="30" t="s">
        <v>32</v>
      </c>
      <c r="C492" s="6"/>
      <c r="D492" s="6"/>
      <c r="E492" s="6"/>
      <c r="F492" s="9" t="str">
        <f t="shared" si="11"/>
        <v/>
      </c>
    </row>
    <row r="493" spans="1:6" x14ac:dyDescent="0.4">
      <c r="A493" s="30" t="s">
        <v>41</v>
      </c>
      <c r="B493" s="30" t="s">
        <v>42</v>
      </c>
      <c r="C493" s="6"/>
      <c r="D493" s="6"/>
      <c r="E493" s="6"/>
      <c r="F493" s="9" t="str">
        <f t="shared" si="11"/>
        <v/>
      </c>
    </row>
    <row r="494" spans="1:6" x14ac:dyDescent="0.4">
      <c r="A494" s="30" t="s">
        <v>43</v>
      </c>
      <c r="B494" s="30" t="s">
        <v>38</v>
      </c>
      <c r="C494" s="6"/>
      <c r="D494" s="6"/>
      <c r="E494" s="6"/>
      <c r="F494" s="9" t="str">
        <f t="shared" si="11"/>
        <v/>
      </c>
    </row>
    <row r="495" spans="1:6" x14ac:dyDescent="0.4">
      <c r="A495" s="30" t="s">
        <v>106</v>
      </c>
      <c r="B495" s="30" t="s">
        <v>107</v>
      </c>
      <c r="C495" s="6"/>
      <c r="D495" s="6"/>
      <c r="E495" s="6"/>
      <c r="F495" s="9" t="str">
        <f t="shared" si="11"/>
        <v/>
      </c>
    </row>
    <row r="496" spans="1:6" x14ac:dyDescent="0.4">
      <c r="A496" s="30" t="s">
        <v>48</v>
      </c>
      <c r="B496" s="30" t="s">
        <v>35</v>
      </c>
      <c r="C496" s="6"/>
      <c r="D496" s="6"/>
      <c r="E496" s="6"/>
      <c r="F496" s="9" t="str">
        <f t="shared" si="11"/>
        <v/>
      </c>
    </row>
    <row r="497" spans="1:6" x14ac:dyDescent="0.4">
      <c r="A497" s="30" t="s">
        <v>90</v>
      </c>
      <c r="B497" s="30" t="s">
        <v>35</v>
      </c>
      <c r="C497" s="6"/>
      <c r="D497" s="6"/>
      <c r="E497" s="6"/>
      <c r="F497" s="9" t="str">
        <f t="shared" si="11"/>
        <v/>
      </c>
    </row>
    <row r="498" spans="1:6" x14ac:dyDescent="0.4">
      <c r="A498" s="30" t="s">
        <v>57</v>
      </c>
      <c r="B498" s="30" t="s">
        <v>45</v>
      </c>
      <c r="C498" s="6"/>
      <c r="D498" s="6"/>
      <c r="E498" s="6"/>
      <c r="F498" s="9" t="str">
        <f t="shared" si="11"/>
        <v/>
      </c>
    </row>
    <row r="499" spans="1:6" x14ac:dyDescent="0.4">
      <c r="A499" s="30" t="s">
        <v>120</v>
      </c>
      <c r="B499" s="30" t="s">
        <v>107</v>
      </c>
      <c r="C499" s="6"/>
      <c r="D499" s="6"/>
      <c r="E499" s="6"/>
      <c r="F499" s="9" t="str">
        <f t="shared" si="11"/>
        <v/>
      </c>
    </row>
    <row r="500" spans="1:6" x14ac:dyDescent="0.4">
      <c r="A500" s="30" t="s">
        <v>58</v>
      </c>
      <c r="B500" s="30" t="s">
        <v>45</v>
      </c>
      <c r="C500" s="6"/>
      <c r="D500" s="6"/>
      <c r="E500" s="6"/>
      <c r="F500" s="9" t="str">
        <f t="shared" si="11"/>
        <v/>
      </c>
    </row>
    <row r="501" spans="1:6" x14ac:dyDescent="0.4">
      <c r="A501" s="30" t="s">
        <v>41</v>
      </c>
      <c r="B501" s="30" t="s">
        <v>42</v>
      </c>
      <c r="C501" s="6"/>
      <c r="D501" s="6"/>
      <c r="E501" s="6"/>
      <c r="F501" s="9" t="str">
        <f t="shared" si="11"/>
        <v/>
      </c>
    </row>
    <row r="502" spans="1:6" x14ac:dyDescent="0.4">
      <c r="A502" s="30" t="s">
        <v>68</v>
      </c>
      <c r="B502" s="30" t="s">
        <v>69</v>
      </c>
      <c r="C502" s="6"/>
      <c r="D502" s="6"/>
      <c r="E502" s="6"/>
      <c r="F502" s="9" t="str">
        <f t="shared" si="11"/>
        <v/>
      </c>
    </row>
    <row r="503" spans="1:6" x14ac:dyDescent="0.4">
      <c r="A503" s="30" t="s">
        <v>93</v>
      </c>
      <c r="B503" s="30" t="s">
        <v>35</v>
      </c>
      <c r="C503" s="6"/>
      <c r="D503" s="6"/>
      <c r="E503" s="6"/>
      <c r="F503" s="9" t="str">
        <f t="shared" si="11"/>
        <v/>
      </c>
    </row>
    <row r="504" spans="1:6" x14ac:dyDescent="0.4">
      <c r="A504" s="30" t="s">
        <v>31</v>
      </c>
      <c r="B504" s="30" t="s">
        <v>32</v>
      </c>
      <c r="C504" s="6"/>
      <c r="D504" s="6"/>
      <c r="E504" s="6"/>
      <c r="F504" s="9" t="str">
        <f t="shared" si="11"/>
        <v/>
      </c>
    </row>
    <row r="505" spans="1:6" x14ac:dyDescent="0.4">
      <c r="A505" s="30" t="s">
        <v>101</v>
      </c>
      <c r="B505" s="30" t="s">
        <v>32</v>
      </c>
      <c r="C505" s="6"/>
      <c r="D505" s="6"/>
      <c r="E505" s="6"/>
      <c r="F505" s="9" t="str">
        <f t="shared" si="11"/>
        <v/>
      </c>
    </row>
    <row r="506" spans="1:6" x14ac:dyDescent="0.4">
      <c r="A506" s="30" t="s">
        <v>31</v>
      </c>
      <c r="B506" s="30" t="s">
        <v>32</v>
      </c>
      <c r="C506" s="6"/>
      <c r="D506" s="6"/>
      <c r="E506" s="6"/>
      <c r="F506" s="9" t="str">
        <f t="shared" si="11"/>
        <v/>
      </c>
    </row>
    <row r="507" spans="1:6" x14ac:dyDescent="0.4">
      <c r="A507" s="30" t="s">
        <v>56</v>
      </c>
      <c r="B507" s="30" t="s">
        <v>32</v>
      </c>
      <c r="C507" s="6"/>
      <c r="D507" s="6"/>
      <c r="E507" s="6"/>
      <c r="F507" s="9" t="str">
        <f t="shared" si="11"/>
        <v/>
      </c>
    </row>
    <row r="508" spans="1:6" x14ac:dyDescent="0.4">
      <c r="A508" s="30" t="s">
        <v>87</v>
      </c>
      <c r="B508" s="30" t="s">
        <v>88</v>
      </c>
      <c r="C508" s="6"/>
      <c r="D508" s="6"/>
      <c r="E508" s="6"/>
      <c r="F508" s="9" t="str">
        <f t="shared" si="11"/>
        <v/>
      </c>
    </row>
    <row r="509" spans="1:6" x14ac:dyDescent="0.4">
      <c r="A509" s="30" t="s">
        <v>84</v>
      </c>
      <c r="B509" s="30" t="s">
        <v>121</v>
      </c>
      <c r="C509" s="6"/>
      <c r="D509" s="6"/>
      <c r="E509" s="6"/>
      <c r="F509" s="9" t="str">
        <f t="shared" si="11"/>
        <v/>
      </c>
    </row>
    <row r="510" spans="1:6" x14ac:dyDescent="0.4">
      <c r="A510" s="30" t="s">
        <v>102</v>
      </c>
      <c r="B510" s="30" t="s">
        <v>66</v>
      </c>
      <c r="C510" s="6"/>
      <c r="D510" s="6"/>
      <c r="E510" s="6"/>
      <c r="F510" s="9" t="str">
        <f t="shared" si="11"/>
        <v/>
      </c>
    </row>
    <row r="511" spans="1:6" x14ac:dyDescent="0.4">
      <c r="A511" s="30" t="s">
        <v>70</v>
      </c>
      <c r="B511" s="30" t="s">
        <v>69</v>
      </c>
      <c r="C511" s="6"/>
      <c r="D511" s="6"/>
      <c r="E511" s="6"/>
      <c r="F511" s="9" t="str">
        <f t="shared" si="11"/>
        <v/>
      </c>
    </row>
    <row r="512" spans="1:6" x14ac:dyDescent="0.4">
      <c r="A512" s="30" t="s">
        <v>41</v>
      </c>
      <c r="B512" s="30" t="s">
        <v>42</v>
      </c>
      <c r="C512" s="6"/>
      <c r="D512" s="6"/>
      <c r="E512" s="6"/>
      <c r="F512" s="9" t="str">
        <f t="shared" si="11"/>
        <v/>
      </c>
    </row>
    <row r="513" spans="1:6" x14ac:dyDescent="0.4">
      <c r="A513" s="30" t="s">
        <v>31</v>
      </c>
      <c r="B513" s="30" t="s">
        <v>32</v>
      </c>
      <c r="C513" s="6"/>
      <c r="D513" s="6"/>
      <c r="E513" s="6"/>
      <c r="F513" s="9" t="str">
        <f t="shared" si="11"/>
        <v/>
      </c>
    </row>
    <row r="514" spans="1:6" x14ac:dyDescent="0.4">
      <c r="A514" s="30" t="s">
        <v>34</v>
      </c>
      <c r="B514" s="30" t="s">
        <v>35</v>
      </c>
      <c r="C514" s="6"/>
      <c r="D514" s="6"/>
      <c r="E514" s="6"/>
      <c r="F514" s="9" t="str">
        <f t="shared" si="11"/>
        <v/>
      </c>
    </row>
    <row r="515" spans="1:6" x14ac:dyDescent="0.4">
      <c r="A515" s="30" t="s">
        <v>36</v>
      </c>
      <c r="B515" s="30" t="s">
        <v>35</v>
      </c>
      <c r="C515" s="6"/>
      <c r="D515" s="6"/>
      <c r="E515" s="6"/>
      <c r="F515" s="9" t="str">
        <f t="shared" si="11"/>
        <v/>
      </c>
    </row>
    <row r="516" spans="1:6" x14ac:dyDescent="0.4">
      <c r="A516" s="30" t="s">
        <v>34</v>
      </c>
      <c r="B516" s="30" t="s">
        <v>35</v>
      </c>
      <c r="C516" s="6"/>
      <c r="D516" s="6"/>
      <c r="E516" s="6"/>
      <c r="F516" s="9" t="str">
        <f t="shared" si="11"/>
        <v/>
      </c>
    </row>
    <row r="517" spans="1:6" x14ac:dyDescent="0.4">
      <c r="A517" s="30" t="s">
        <v>124</v>
      </c>
      <c r="B517" s="30" t="s">
        <v>121</v>
      </c>
      <c r="C517" s="6"/>
      <c r="D517" s="6"/>
      <c r="E517" s="6"/>
      <c r="F517" s="9" t="str">
        <f t="shared" si="11"/>
        <v/>
      </c>
    </row>
    <row r="518" spans="1:6" x14ac:dyDescent="0.4">
      <c r="A518" s="30" t="s">
        <v>130</v>
      </c>
      <c r="B518" s="30" t="s">
        <v>32</v>
      </c>
      <c r="C518" s="6"/>
      <c r="D518" s="6"/>
      <c r="E518" s="6"/>
      <c r="F518" s="9" t="str">
        <f t="shared" si="11"/>
        <v/>
      </c>
    </row>
    <row r="519" spans="1:6" x14ac:dyDescent="0.4">
      <c r="A519" s="30" t="s">
        <v>132</v>
      </c>
      <c r="B519" s="30" t="s">
        <v>35</v>
      </c>
      <c r="C519" s="6"/>
      <c r="D519" s="6"/>
      <c r="E519" s="6"/>
      <c r="F519" s="9" t="str">
        <f t="shared" si="11"/>
        <v/>
      </c>
    </row>
    <row r="520" spans="1:6" x14ac:dyDescent="0.4">
      <c r="A520" s="30" t="s">
        <v>34</v>
      </c>
      <c r="B520" s="30" t="s">
        <v>35</v>
      </c>
      <c r="C520" s="6"/>
      <c r="D520" s="6"/>
      <c r="E520" s="6"/>
      <c r="F520" s="9" t="str">
        <f t="shared" si="11"/>
        <v/>
      </c>
    </row>
    <row r="521" spans="1:6" x14ac:dyDescent="0.4">
      <c r="A521" s="30" t="s">
        <v>36</v>
      </c>
      <c r="B521" s="30" t="s">
        <v>35</v>
      </c>
      <c r="C521" s="6"/>
      <c r="D521" s="6"/>
      <c r="E521" s="6"/>
      <c r="F521" s="9" t="str">
        <f t="shared" si="11"/>
        <v/>
      </c>
    </row>
    <row r="522" spans="1:6" x14ac:dyDescent="0.4">
      <c r="A522" s="30" t="s">
        <v>93</v>
      </c>
      <c r="B522" s="30" t="s">
        <v>35</v>
      </c>
      <c r="C522" s="6"/>
      <c r="D522" s="6"/>
      <c r="E522" s="6"/>
      <c r="F522" s="9" t="str">
        <f t="shared" ref="F522:F585" si="12">IF(E522="","",IF(E522=C522-D522,"✔","✘"))</f>
        <v/>
      </c>
    </row>
    <row r="523" spans="1:6" x14ac:dyDescent="0.4">
      <c r="A523" s="30" t="s">
        <v>31</v>
      </c>
      <c r="B523" s="30" t="s">
        <v>32</v>
      </c>
      <c r="C523" s="6"/>
      <c r="D523" s="6"/>
      <c r="E523" s="6"/>
      <c r="F523" s="9" t="str">
        <f t="shared" si="12"/>
        <v/>
      </c>
    </row>
    <row r="524" spans="1:6" x14ac:dyDescent="0.4">
      <c r="A524" s="30" t="s">
        <v>146</v>
      </c>
      <c r="B524" s="30" t="s">
        <v>79</v>
      </c>
      <c r="C524" s="6"/>
      <c r="D524" s="6"/>
      <c r="E524" s="6"/>
      <c r="F524" s="9" t="str">
        <f t="shared" si="12"/>
        <v/>
      </c>
    </row>
    <row r="525" spans="1:6" x14ac:dyDescent="0.4">
      <c r="A525" s="30" t="s">
        <v>106</v>
      </c>
      <c r="B525" s="30" t="s">
        <v>107</v>
      </c>
      <c r="C525" s="6"/>
      <c r="D525" s="6"/>
      <c r="E525" s="6"/>
      <c r="F525" s="9" t="str">
        <f t="shared" si="12"/>
        <v/>
      </c>
    </row>
    <row r="526" spans="1:6" x14ac:dyDescent="0.4">
      <c r="A526" s="30" t="s">
        <v>105</v>
      </c>
      <c r="B526" s="30" t="s">
        <v>66</v>
      </c>
      <c r="C526" s="6"/>
      <c r="D526" s="6"/>
      <c r="E526" s="6"/>
      <c r="F526" s="9" t="str">
        <f t="shared" si="12"/>
        <v/>
      </c>
    </row>
    <row r="527" spans="1:6" x14ac:dyDescent="0.4">
      <c r="A527" s="30" t="s">
        <v>71</v>
      </c>
      <c r="B527" s="30" t="s">
        <v>69</v>
      </c>
      <c r="C527" s="6"/>
      <c r="D527" s="6"/>
      <c r="E527" s="6"/>
      <c r="F527" s="9" t="str">
        <f t="shared" si="12"/>
        <v/>
      </c>
    </row>
    <row r="528" spans="1:6" x14ac:dyDescent="0.4">
      <c r="A528" s="30" t="s">
        <v>84</v>
      </c>
      <c r="B528" s="30" t="s">
        <v>121</v>
      </c>
      <c r="C528" s="6"/>
      <c r="D528" s="6"/>
      <c r="E528" s="6"/>
      <c r="F528" s="9" t="str">
        <f t="shared" si="12"/>
        <v/>
      </c>
    </row>
    <row r="529" spans="1:6" x14ac:dyDescent="0.4">
      <c r="A529" s="30" t="s">
        <v>70</v>
      </c>
      <c r="B529" s="30" t="s">
        <v>69</v>
      </c>
      <c r="C529" s="6"/>
      <c r="D529" s="6"/>
      <c r="E529" s="6"/>
      <c r="F529" s="9" t="str">
        <f t="shared" si="12"/>
        <v/>
      </c>
    </row>
    <row r="530" spans="1:6" x14ac:dyDescent="0.4">
      <c r="A530" s="30" t="s">
        <v>104</v>
      </c>
      <c r="B530" s="30" t="s">
        <v>66</v>
      </c>
      <c r="C530" s="6"/>
      <c r="D530" s="6"/>
      <c r="E530" s="6"/>
      <c r="F530" s="9" t="str">
        <f t="shared" si="12"/>
        <v/>
      </c>
    </row>
    <row r="531" spans="1:6" x14ac:dyDescent="0.4">
      <c r="A531" s="30" t="s">
        <v>53</v>
      </c>
      <c r="B531" s="30" t="s">
        <v>32</v>
      </c>
      <c r="C531" s="6"/>
      <c r="D531" s="6"/>
      <c r="E531" s="6"/>
      <c r="F531" s="9" t="str">
        <f t="shared" si="12"/>
        <v/>
      </c>
    </row>
    <row r="532" spans="1:6" x14ac:dyDescent="0.4">
      <c r="A532" s="30" t="s">
        <v>93</v>
      </c>
      <c r="B532" s="30" t="s">
        <v>35</v>
      </c>
      <c r="C532" s="6"/>
      <c r="D532" s="6"/>
      <c r="E532" s="6"/>
      <c r="F532" s="9" t="str">
        <f t="shared" si="12"/>
        <v/>
      </c>
    </row>
    <row r="533" spans="1:6" x14ac:dyDescent="0.4">
      <c r="A533" s="30" t="s">
        <v>115</v>
      </c>
      <c r="B533" s="30" t="s">
        <v>32</v>
      </c>
      <c r="C533" s="6"/>
      <c r="D533" s="6"/>
      <c r="E533" s="6"/>
      <c r="F533" s="9" t="str">
        <f t="shared" si="12"/>
        <v/>
      </c>
    </row>
    <row r="534" spans="1:6" x14ac:dyDescent="0.4">
      <c r="A534" s="30" t="s">
        <v>101</v>
      </c>
      <c r="B534" s="30" t="s">
        <v>32</v>
      </c>
      <c r="C534" s="6"/>
      <c r="D534" s="6"/>
      <c r="E534" s="6"/>
      <c r="F534" s="9" t="str">
        <f t="shared" si="12"/>
        <v/>
      </c>
    </row>
    <row r="535" spans="1:6" x14ac:dyDescent="0.4">
      <c r="A535" s="30" t="s">
        <v>101</v>
      </c>
      <c r="B535" s="30" t="s">
        <v>32</v>
      </c>
      <c r="C535" s="6"/>
      <c r="D535" s="6"/>
      <c r="E535" s="6"/>
      <c r="F535" s="9" t="str">
        <f t="shared" si="12"/>
        <v/>
      </c>
    </row>
    <row r="536" spans="1:6" x14ac:dyDescent="0.4">
      <c r="A536" s="30" t="s">
        <v>109</v>
      </c>
      <c r="B536" s="30" t="s">
        <v>107</v>
      </c>
      <c r="C536" s="6"/>
      <c r="D536" s="6"/>
      <c r="E536" s="6"/>
      <c r="F536" s="9" t="str">
        <f t="shared" si="12"/>
        <v/>
      </c>
    </row>
    <row r="537" spans="1:6" x14ac:dyDescent="0.4">
      <c r="A537" s="30" t="s">
        <v>77</v>
      </c>
      <c r="B537" s="30" t="s">
        <v>69</v>
      </c>
      <c r="C537" s="6"/>
      <c r="D537" s="6"/>
      <c r="E537" s="6"/>
      <c r="F537" s="9" t="str">
        <f t="shared" si="12"/>
        <v/>
      </c>
    </row>
    <row r="538" spans="1:6" x14ac:dyDescent="0.4">
      <c r="A538" s="30" t="s">
        <v>57</v>
      </c>
      <c r="B538" s="30" t="s">
        <v>45</v>
      </c>
      <c r="C538" s="6"/>
      <c r="D538" s="6"/>
      <c r="E538" s="6"/>
      <c r="F538" s="9" t="str">
        <f t="shared" si="12"/>
        <v/>
      </c>
    </row>
    <row r="539" spans="1:6" x14ac:dyDescent="0.4">
      <c r="A539" s="30" t="s">
        <v>59</v>
      </c>
      <c r="B539" s="30" t="s">
        <v>32</v>
      </c>
      <c r="C539" s="6"/>
      <c r="D539" s="6"/>
      <c r="E539" s="6"/>
      <c r="F539" s="9" t="str">
        <f t="shared" si="12"/>
        <v/>
      </c>
    </row>
    <row r="540" spans="1:6" x14ac:dyDescent="0.4">
      <c r="A540" s="30" t="s">
        <v>95</v>
      </c>
      <c r="B540" s="30" t="s">
        <v>35</v>
      </c>
      <c r="C540" s="6"/>
      <c r="D540" s="6"/>
      <c r="E540" s="6"/>
      <c r="F540" s="9" t="str">
        <f t="shared" si="12"/>
        <v/>
      </c>
    </row>
    <row r="541" spans="1:6" x14ac:dyDescent="0.4">
      <c r="A541" s="30" t="s">
        <v>93</v>
      </c>
      <c r="B541" s="30" t="s">
        <v>35</v>
      </c>
      <c r="C541" s="6"/>
      <c r="D541" s="6"/>
      <c r="E541" s="6"/>
      <c r="F541" s="9" t="str">
        <f t="shared" si="12"/>
        <v/>
      </c>
    </row>
    <row r="542" spans="1:6" x14ac:dyDescent="0.4">
      <c r="A542" s="30" t="s">
        <v>149</v>
      </c>
      <c r="B542" s="30" t="s">
        <v>79</v>
      </c>
      <c r="C542" s="6"/>
      <c r="D542" s="6"/>
      <c r="E542" s="6"/>
      <c r="F542" s="9" t="str">
        <f t="shared" si="12"/>
        <v/>
      </c>
    </row>
    <row r="543" spans="1:6" x14ac:dyDescent="0.4">
      <c r="A543" s="30" t="s">
        <v>115</v>
      </c>
      <c r="B543" s="30" t="s">
        <v>32</v>
      </c>
      <c r="C543" s="6"/>
      <c r="D543" s="6"/>
      <c r="E543" s="6"/>
      <c r="F543" s="9" t="str">
        <f t="shared" si="12"/>
        <v/>
      </c>
    </row>
    <row r="544" spans="1:6" x14ac:dyDescent="0.4">
      <c r="A544" s="30" t="s">
        <v>151</v>
      </c>
      <c r="B544" s="30" t="s">
        <v>79</v>
      </c>
      <c r="C544" s="6"/>
      <c r="D544" s="6"/>
      <c r="E544" s="6"/>
      <c r="F544" s="9" t="str">
        <f t="shared" si="12"/>
        <v/>
      </c>
    </row>
    <row r="545" spans="1:6" x14ac:dyDescent="0.4">
      <c r="A545" s="30" t="s">
        <v>36</v>
      </c>
      <c r="B545" s="30" t="s">
        <v>35</v>
      </c>
      <c r="C545" s="6"/>
      <c r="D545" s="6"/>
      <c r="E545" s="6"/>
      <c r="F545" s="9" t="str">
        <f t="shared" si="12"/>
        <v/>
      </c>
    </row>
    <row r="546" spans="1:6" x14ac:dyDescent="0.4">
      <c r="A546" s="30" t="s">
        <v>100</v>
      </c>
      <c r="B546" s="30" t="s">
        <v>66</v>
      </c>
      <c r="C546" s="6"/>
      <c r="D546" s="6"/>
      <c r="E546" s="6"/>
      <c r="F546" s="9" t="str">
        <f t="shared" si="12"/>
        <v/>
      </c>
    </row>
    <row r="547" spans="1:6" x14ac:dyDescent="0.4">
      <c r="A547" s="30" t="s">
        <v>100</v>
      </c>
      <c r="B547" s="30" t="s">
        <v>66</v>
      </c>
      <c r="C547" s="6"/>
      <c r="D547" s="6"/>
      <c r="E547" s="6"/>
      <c r="F547" s="9" t="str">
        <f t="shared" si="12"/>
        <v/>
      </c>
    </row>
    <row r="548" spans="1:6" x14ac:dyDescent="0.4">
      <c r="A548" s="30" t="s">
        <v>57</v>
      </c>
      <c r="B548" s="30" t="s">
        <v>45</v>
      </c>
      <c r="C548" s="6"/>
      <c r="D548" s="6"/>
      <c r="E548" s="6"/>
      <c r="F548" s="9" t="str">
        <f t="shared" si="12"/>
        <v/>
      </c>
    </row>
    <row r="549" spans="1:6" x14ac:dyDescent="0.4">
      <c r="A549" s="30" t="s">
        <v>80</v>
      </c>
      <c r="B549" s="30" t="s">
        <v>69</v>
      </c>
      <c r="C549" s="6"/>
      <c r="D549" s="6"/>
      <c r="E549" s="6"/>
      <c r="F549" s="9" t="str">
        <f t="shared" si="12"/>
        <v/>
      </c>
    </row>
    <row r="550" spans="1:6" x14ac:dyDescent="0.4">
      <c r="A550" s="30" t="s">
        <v>71</v>
      </c>
      <c r="B550" s="30" t="s">
        <v>69</v>
      </c>
      <c r="C550" s="6"/>
      <c r="D550" s="6"/>
      <c r="E550" s="6"/>
      <c r="F550" s="9" t="str">
        <f t="shared" si="12"/>
        <v/>
      </c>
    </row>
    <row r="551" spans="1:6" x14ac:dyDescent="0.4">
      <c r="A551" s="30" t="s">
        <v>50</v>
      </c>
      <c r="B551" s="30" t="s">
        <v>32</v>
      </c>
      <c r="C551" s="6"/>
      <c r="D551" s="6"/>
      <c r="E551" s="6"/>
      <c r="F551" s="9" t="str">
        <f t="shared" si="12"/>
        <v/>
      </c>
    </row>
    <row r="552" spans="1:6" x14ac:dyDescent="0.4">
      <c r="A552" s="30" t="s">
        <v>34</v>
      </c>
      <c r="B552" s="30" t="s">
        <v>35</v>
      </c>
      <c r="C552" s="6"/>
      <c r="D552" s="6"/>
      <c r="E552" s="6"/>
      <c r="F552" s="9" t="str">
        <f t="shared" si="12"/>
        <v/>
      </c>
    </row>
    <row r="553" spans="1:6" x14ac:dyDescent="0.4">
      <c r="A553" s="30" t="s">
        <v>56</v>
      </c>
      <c r="B553" s="30" t="s">
        <v>32</v>
      </c>
      <c r="C553" s="6"/>
      <c r="D553" s="6"/>
      <c r="E553" s="6"/>
      <c r="F553" s="9" t="str">
        <f t="shared" si="12"/>
        <v/>
      </c>
    </row>
    <row r="554" spans="1:6" x14ac:dyDescent="0.4">
      <c r="A554" s="30" t="s">
        <v>90</v>
      </c>
      <c r="B554" s="30" t="s">
        <v>35</v>
      </c>
      <c r="C554" s="6"/>
      <c r="D554" s="6"/>
      <c r="E554" s="6"/>
      <c r="F554" s="9" t="str">
        <f t="shared" si="12"/>
        <v/>
      </c>
    </row>
    <row r="555" spans="1:6" x14ac:dyDescent="0.4">
      <c r="A555" s="30" t="s">
        <v>102</v>
      </c>
      <c r="B555" s="30" t="s">
        <v>66</v>
      </c>
      <c r="C555" s="6"/>
      <c r="D555" s="6"/>
      <c r="E555" s="6"/>
      <c r="F555" s="9" t="str">
        <f t="shared" si="12"/>
        <v/>
      </c>
    </row>
    <row r="556" spans="1:6" x14ac:dyDescent="0.4">
      <c r="A556" s="30" t="s">
        <v>41</v>
      </c>
      <c r="B556" s="30" t="s">
        <v>42</v>
      </c>
      <c r="C556" s="6"/>
      <c r="D556" s="6"/>
      <c r="E556" s="6"/>
      <c r="F556" s="9" t="str">
        <f t="shared" si="12"/>
        <v/>
      </c>
    </row>
    <row r="557" spans="1:6" x14ac:dyDescent="0.4">
      <c r="A557" s="30" t="s">
        <v>100</v>
      </c>
      <c r="B557" s="30" t="s">
        <v>66</v>
      </c>
      <c r="C557" s="6"/>
      <c r="D557" s="6"/>
      <c r="E557" s="6"/>
      <c r="F557" s="9" t="str">
        <f t="shared" si="12"/>
        <v/>
      </c>
    </row>
    <row r="558" spans="1:6" x14ac:dyDescent="0.4">
      <c r="A558" s="30" t="s">
        <v>102</v>
      </c>
      <c r="B558" s="30" t="s">
        <v>66</v>
      </c>
      <c r="C558" s="6"/>
      <c r="D558" s="6"/>
      <c r="E558" s="6"/>
      <c r="F558" s="9" t="str">
        <f t="shared" si="12"/>
        <v/>
      </c>
    </row>
    <row r="559" spans="1:6" x14ac:dyDescent="0.4">
      <c r="A559" s="30" t="s">
        <v>71</v>
      </c>
      <c r="B559" s="30" t="s">
        <v>69</v>
      </c>
      <c r="C559" s="6"/>
      <c r="D559" s="6"/>
      <c r="E559" s="6"/>
      <c r="F559" s="9" t="str">
        <f t="shared" si="12"/>
        <v/>
      </c>
    </row>
    <row r="560" spans="1:6" x14ac:dyDescent="0.4">
      <c r="A560" s="30" t="s">
        <v>132</v>
      </c>
      <c r="B560" s="30" t="s">
        <v>35</v>
      </c>
      <c r="C560" s="6"/>
      <c r="D560" s="6"/>
      <c r="E560" s="6"/>
      <c r="F560" s="9" t="str">
        <f t="shared" si="12"/>
        <v/>
      </c>
    </row>
    <row r="561" spans="1:6" x14ac:dyDescent="0.4">
      <c r="A561" s="30" t="s">
        <v>93</v>
      </c>
      <c r="B561" s="30" t="s">
        <v>35</v>
      </c>
      <c r="C561" s="6"/>
      <c r="D561" s="6"/>
      <c r="E561" s="6"/>
      <c r="F561" s="9" t="str">
        <f t="shared" si="12"/>
        <v/>
      </c>
    </row>
    <row r="562" spans="1:6" x14ac:dyDescent="0.4">
      <c r="A562" s="30" t="s">
        <v>31</v>
      </c>
      <c r="B562" s="30" t="s">
        <v>32</v>
      </c>
      <c r="C562" s="6"/>
      <c r="D562" s="6"/>
      <c r="E562" s="6"/>
      <c r="F562" s="9" t="str">
        <f t="shared" si="12"/>
        <v/>
      </c>
    </row>
    <row r="563" spans="1:6" x14ac:dyDescent="0.4">
      <c r="A563" s="30" t="s">
        <v>53</v>
      </c>
      <c r="B563" s="30" t="s">
        <v>32</v>
      </c>
      <c r="C563" s="6"/>
      <c r="D563" s="6"/>
      <c r="E563" s="6"/>
      <c r="F563" s="9" t="str">
        <f t="shared" si="12"/>
        <v/>
      </c>
    </row>
    <row r="564" spans="1:6" x14ac:dyDescent="0.4">
      <c r="A564" s="30" t="s">
        <v>31</v>
      </c>
      <c r="B564" s="30" t="s">
        <v>32</v>
      </c>
      <c r="C564" s="6"/>
      <c r="D564" s="6"/>
      <c r="E564" s="6"/>
      <c r="F564" s="9" t="str">
        <f t="shared" si="12"/>
        <v/>
      </c>
    </row>
    <row r="565" spans="1:6" x14ac:dyDescent="0.4">
      <c r="A565" s="30" t="s">
        <v>90</v>
      </c>
      <c r="B565" s="30" t="s">
        <v>35</v>
      </c>
      <c r="C565" s="6"/>
      <c r="D565" s="6"/>
      <c r="E565" s="6"/>
      <c r="F565" s="9" t="str">
        <f t="shared" si="12"/>
        <v/>
      </c>
    </row>
    <row r="566" spans="1:6" x14ac:dyDescent="0.4">
      <c r="A566" s="30" t="s">
        <v>68</v>
      </c>
      <c r="B566" s="30" t="s">
        <v>69</v>
      </c>
      <c r="C566" s="6"/>
      <c r="D566" s="6"/>
      <c r="E566" s="6"/>
      <c r="F566" s="9" t="str">
        <f t="shared" si="12"/>
        <v/>
      </c>
    </row>
    <row r="567" spans="1:6" x14ac:dyDescent="0.4">
      <c r="A567" s="30" t="s">
        <v>104</v>
      </c>
      <c r="B567" s="30" t="s">
        <v>66</v>
      </c>
      <c r="C567" s="6"/>
      <c r="D567" s="6"/>
      <c r="E567" s="6"/>
      <c r="F567" s="9" t="str">
        <f t="shared" si="12"/>
        <v/>
      </c>
    </row>
    <row r="568" spans="1:6" x14ac:dyDescent="0.4">
      <c r="A568" s="30" t="s">
        <v>143</v>
      </c>
      <c r="B568" s="30" t="s">
        <v>141</v>
      </c>
      <c r="C568" s="6"/>
      <c r="D568" s="6"/>
      <c r="E568" s="6"/>
      <c r="F568" s="9" t="str">
        <f t="shared" si="12"/>
        <v/>
      </c>
    </row>
    <row r="569" spans="1:6" x14ac:dyDescent="0.4">
      <c r="A569" s="30" t="s">
        <v>68</v>
      </c>
      <c r="B569" s="30" t="s">
        <v>69</v>
      </c>
      <c r="C569" s="6"/>
      <c r="D569" s="6"/>
      <c r="E569" s="6"/>
      <c r="F569" s="9" t="str">
        <f t="shared" si="12"/>
        <v/>
      </c>
    </row>
    <row r="570" spans="1:6" x14ac:dyDescent="0.4">
      <c r="A570" s="30" t="s">
        <v>56</v>
      </c>
      <c r="B570" s="30" t="s">
        <v>32</v>
      </c>
      <c r="C570" s="6"/>
      <c r="D570" s="6"/>
      <c r="E570" s="6"/>
      <c r="F570" s="9" t="str">
        <f t="shared" si="12"/>
        <v/>
      </c>
    </row>
    <row r="571" spans="1:6" x14ac:dyDescent="0.4">
      <c r="A571" s="30" t="s">
        <v>36</v>
      </c>
      <c r="B571" s="30" t="s">
        <v>35</v>
      </c>
      <c r="C571" s="6"/>
      <c r="D571" s="6"/>
      <c r="E571" s="6"/>
      <c r="F571" s="9" t="str">
        <f t="shared" si="12"/>
        <v/>
      </c>
    </row>
    <row r="572" spans="1:6" x14ac:dyDescent="0.4">
      <c r="A572" s="30" t="s">
        <v>39</v>
      </c>
      <c r="B572" s="30" t="s">
        <v>32</v>
      </c>
      <c r="C572" s="6"/>
      <c r="D572" s="6"/>
      <c r="E572" s="6"/>
      <c r="F572" s="9" t="str">
        <f t="shared" si="12"/>
        <v/>
      </c>
    </row>
    <row r="573" spans="1:6" x14ac:dyDescent="0.4">
      <c r="A573" s="30" t="s">
        <v>100</v>
      </c>
      <c r="B573" s="30" t="s">
        <v>66</v>
      </c>
      <c r="C573" s="6"/>
      <c r="D573" s="6"/>
      <c r="E573" s="6"/>
      <c r="F573" s="9" t="str">
        <f t="shared" si="12"/>
        <v/>
      </c>
    </row>
    <row r="574" spans="1:6" x14ac:dyDescent="0.4">
      <c r="A574" s="30" t="s">
        <v>70</v>
      </c>
      <c r="B574" s="30" t="s">
        <v>69</v>
      </c>
      <c r="C574" s="6"/>
      <c r="D574" s="6"/>
      <c r="E574" s="6"/>
      <c r="F574" s="9" t="str">
        <f t="shared" si="12"/>
        <v/>
      </c>
    </row>
    <row r="575" spans="1:6" x14ac:dyDescent="0.4">
      <c r="A575" s="30" t="s">
        <v>118</v>
      </c>
      <c r="B575" s="30" t="s">
        <v>107</v>
      </c>
      <c r="C575" s="6"/>
      <c r="D575" s="6"/>
      <c r="E575" s="6"/>
      <c r="F575" s="9" t="str">
        <f t="shared" si="12"/>
        <v/>
      </c>
    </row>
    <row r="576" spans="1:6" x14ac:dyDescent="0.4">
      <c r="A576" s="30" t="s">
        <v>71</v>
      </c>
      <c r="B576" s="30" t="s">
        <v>69</v>
      </c>
      <c r="C576" s="6"/>
      <c r="D576" s="6"/>
      <c r="E576" s="6"/>
      <c r="F576" s="9" t="str">
        <f t="shared" si="12"/>
        <v/>
      </c>
    </row>
    <row r="577" spans="1:6" x14ac:dyDescent="0.4">
      <c r="A577" s="30" t="s">
        <v>57</v>
      </c>
      <c r="B577" s="30" t="s">
        <v>45</v>
      </c>
      <c r="C577" s="6"/>
      <c r="D577" s="6"/>
      <c r="E577" s="6"/>
      <c r="F577" s="9" t="str">
        <f t="shared" si="12"/>
        <v/>
      </c>
    </row>
    <row r="578" spans="1:6" x14ac:dyDescent="0.4">
      <c r="A578" s="30" t="s">
        <v>59</v>
      </c>
      <c r="B578" s="30" t="s">
        <v>32</v>
      </c>
      <c r="C578" s="6"/>
      <c r="D578" s="6"/>
      <c r="E578" s="6"/>
      <c r="F578" s="9" t="str">
        <f t="shared" si="12"/>
        <v/>
      </c>
    </row>
    <row r="579" spans="1:6" x14ac:dyDescent="0.4">
      <c r="A579" s="30" t="s">
        <v>93</v>
      </c>
      <c r="B579" s="30" t="s">
        <v>35</v>
      </c>
      <c r="C579" s="6"/>
      <c r="D579" s="6"/>
      <c r="E579" s="6"/>
      <c r="F579" s="9" t="str">
        <f t="shared" si="12"/>
        <v/>
      </c>
    </row>
    <row r="580" spans="1:6" x14ac:dyDescent="0.4">
      <c r="A580" s="30" t="s">
        <v>56</v>
      </c>
      <c r="B580" s="30" t="s">
        <v>32</v>
      </c>
      <c r="C580" s="6"/>
      <c r="D580" s="6"/>
      <c r="E580" s="6"/>
      <c r="F580" s="9" t="str">
        <f t="shared" si="12"/>
        <v/>
      </c>
    </row>
    <row r="581" spans="1:6" x14ac:dyDescent="0.4">
      <c r="A581" s="30" t="s">
        <v>71</v>
      </c>
      <c r="B581" s="30" t="s">
        <v>69</v>
      </c>
      <c r="C581" s="6"/>
      <c r="D581" s="6"/>
      <c r="E581" s="6"/>
      <c r="F581" s="9" t="str">
        <f t="shared" si="12"/>
        <v/>
      </c>
    </row>
    <row r="582" spans="1:6" x14ac:dyDescent="0.4">
      <c r="A582" s="30" t="s">
        <v>68</v>
      </c>
      <c r="B582" s="30" t="s">
        <v>69</v>
      </c>
      <c r="C582" s="6"/>
      <c r="D582" s="6"/>
      <c r="E582" s="6"/>
      <c r="F582" s="9" t="str">
        <f t="shared" si="12"/>
        <v/>
      </c>
    </row>
    <row r="583" spans="1:6" x14ac:dyDescent="0.4">
      <c r="A583" s="30" t="s">
        <v>62</v>
      </c>
      <c r="B583" s="30" t="s">
        <v>63</v>
      </c>
      <c r="C583" s="6"/>
      <c r="D583" s="6"/>
      <c r="E583" s="6"/>
      <c r="F583" s="9" t="str">
        <f t="shared" si="12"/>
        <v/>
      </c>
    </row>
    <row r="584" spans="1:6" x14ac:dyDescent="0.4">
      <c r="A584" s="30" t="s">
        <v>76</v>
      </c>
      <c r="B584" s="30" t="s">
        <v>69</v>
      </c>
      <c r="C584" s="6"/>
      <c r="D584" s="6"/>
      <c r="E584" s="6"/>
      <c r="F584" s="9" t="str">
        <f t="shared" si="12"/>
        <v/>
      </c>
    </row>
    <row r="585" spans="1:6" x14ac:dyDescent="0.4">
      <c r="A585" s="30" t="s">
        <v>50</v>
      </c>
      <c r="B585" s="30" t="s">
        <v>32</v>
      </c>
      <c r="C585" s="6"/>
      <c r="D585" s="6"/>
      <c r="E585" s="6"/>
      <c r="F585" s="9" t="str">
        <f t="shared" si="12"/>
        <v/>
      </c>
    </row>
    <row r="586" spans="1:6" x14ac:dyDescent="0.4">
      <c r="A586" s="30" t="s">
        <v>34</v>
      </c>
      <c r="B586" s="30" t="s">
        <v>35</v>
      </c>
      <c r="C586" s="6"/>
      <c r="D586" s="6"/>
      <c r="E586" s="6"/>
      <c r="F586" s="9" t="str">
        <f t="shared" ref="F586:F649" si="13">IF(E586="","",IF(E586=C586-D586,"✔","✘"))</f>
        <v/>
      </c>
    </row>
    <row r="587" spans="1:6" x14ac:dyDescent="0.4">
      <c r="A587" s="30" t="s">
        <v>95</v>
      </c>
      <c r="B587" s="30" t="s">
        <v>35</v>
      </c>
      <c r="C587" s="6"/>
      <c r="D587" s="6"/>
      <c r="E587" s="6"/>
      <c r="F587" s="9" t="str">
        <f t="shared" si="13"/>
        <v/>
      </c>
    </row>
    <row r="588" spans="1:6" x14ac:dyDescent="0.4">
      <c r="A588" s="30" t="s">
        <v>71</v>
      </c>
      <c r="B588" s="30" t="s">
        <v>69</v>
      </c>
      <c r="C588" s="6"/>
      <c r="D588" s="6"/>
      <c r="E588" s="6"/>
      <c r="F588" s="9" t="str">
        <f t="shared" si="13"/>
        <v/>
      </c>
    </row>
    <row r="589" spans="1:6" x14ac:dyDescent="0.4">
      <c r="A589" s="30" t="s">
        <v>62</v>
      </c>
      <c r="B589" s="30" t="s">
        <v>63</v>
      </c>
      <c r="C589" s="6"/>
      <c r="D589" s="6"/>
      <c r="E589" s="6"/>
      <c r="F589" s="9" t="str">
        <f t="shared" si="13"/>
        <v/>
      </c>
    </row>
    <row r="590" spans="1:6" x14ac:dyDescent="0.4">
      <c r="A590" s="30" t="s">
        <v>147</v>
      </c>
      <c r="B590" s="30" t="s">
        <v>79</v>
      </c>
      <c r="C590" s="6"/>
      <c r="D590" s="6"/>
      <c r="E590" s="6"/>
      <c r="F590" s="9" t="str">
        <f t="shared" si="13"/>
        <v/>
      </c>
    </row>
    <row r="591" spans="1:6" x14ac:dyDescent="0.4">
      <c r="A591" s="30" t="s">
        <v>50</v>
      </c>
      <c r="B591" s="30" t="s">
        <v>32</v>
      </c>
      <c r="C591" s="6"/>
      <c r="D591" s="6"/>
      <c r="E591" s="6"/>
      <c r="F591" s="9" t="str">
        <f t="shared" si="13"/>
        <v/>
      </c>
    </row>
    <row r="592" spans="1:6" x14ac:dyDescent="0.4">
      <c r="A592" s="30" t="s">
        <v>57</v>
      </c>
      <c r="B592" s="30" t="s">
        <v>45</v>
      </c>
      <c r="C592" s="6"/>
      <c r="D592" s="6"/>
      <c r="E592" s="6"/>
      <c r="F592" s="9" t="str">
        <f t="shared" si="13"/>
        <v/>
      </c>
    </row>
    <row r="593" spans="1:6" x14ac:dyDescent="0.4">
      <c r="A593" s="30" t="s">
        <v>31</v>
      </c>
      <c r="B593" s="30" t="s">
        <v>32</v>
      </c>
      <c r="C593" s="6"/>
      <c r="D593" s="6"/>
      <c r="E593" s="6"/>
      <c r="F593" s="9" t="str">
        <f t="shared" si="13"/>
        <v/>
      </c>
    </row>
    <row r="594" spans="1:6" x14ac:dyDescent="0.4">
      <c r="A594" s="30" t="s">
        <v>132</v>
      </c>
      <c r="B594" s="30" t="s">
        <v>35</v>
      </c>
      <c r="C594" s="6"/>
      <c r="D594" s="6"/>
      <c r="E594" s="6"/>
      <c r="F594" s="9" t="str">
        <f t="shared" si="13"/>
        <v/>
      </c>
    </row>
    <row r="595" spans="1:6" x14ac:dyDescent="0.4">
      <c r="A595" s="30" t="s">
        <v>130</v>
      </c>
      <c r="B595" s="30" t="s">
        <v>32</v>
      </c>
      <c r="C595" s="6"/>
      <c r="D595" s="6"/>
      <c r="E595" s="6"/>
      <c r="F595" s="9" t="str">
        <f t="shared" si="13"/>
        <v/>
      </c>
    </row>
    <row r="596" spans="1:6" x14ac:dyDescent="0.4">
      <c r="A596" s="30" t="s">
        <v>56</v>
      </c>
      <c r="B596" s="30" t="s">
        <v>32</v>
      </c>
      <c r="C596" s="6"/>
      <c r="D596" s="6"/>
      <c r="E596" s="6"/>
      <c r="F596" s="9" t="str">
        <f t="shared" si="13"/>
        <v/>
      </c>
    </row>
    <row r="597" spans="1:6" x14ac:dyDescent="0.4">
      <c r="A597" s="30" t="s">
        <v>39</v>
      </c>
      <c r="B597" s="30" t="s">
        <v>32</v>
      </c>
      <c r="C597" s="6"/>
      <c r="D597" s="6"/>
      <c r="E597" s="6"/>
      <c r="F597" s="9" t="str">
        <f t="shared" si="13"/>
        <v/>
      </c>
    </row>
    <row r="598" spans="1:6" x14ac:dyDescent="0.4">
      <c r="A598" s="30" t="s">
        <v>70</v>
      </c>
      <c r="B598" s="30" t="s">
        <v>69</v>
      </c>
      <c r="C598" s="6"/>
      <c r="D598" s="6"/>
      <c r="E598" s="6"/>
      <c r="F598" s="9" t="str">
        <f t="shared" si="13"/>
        <v/>
      </c>
    </row>
    <row r="599" spans="1:6" x14ac:dyDescent="0.4">
      <c r="A599" s="30" t="s">
        <v>133</v>
      </c>
      <c r="B599" s="30" t="s">
        <v>42</v>
      </c>
      <c r="C599" s="6"/>
      <c r="D599" s="6"/>
      <c r="E599" s="6"/>
      <c r="F599" s="9" t="str">
        <f t="shared" si="13"/>
        <v/>
      </c>
    </row>
    <row r="600" spans="1:6" x14ac:dyDescent="0.4">
      <c r="A600" s="30" t="s">
        <v>71</v>
      </c>
      <c r="B600" s="30" t="s">
        <v>69</v>
      </c>
      <c r="C600" s="6"/>
      <c r="D600" s="6"/>
      <c r="E600" s="6"/>
      <c r="F600" s="9" t="str">
        <f t="shared" si="13"/>
        <v/>
      </c>
    </row>
    <row r="601" spans="1:6" x14ac:dyDescent="0.4">
      <c r="A601" s="30" t="s">
        <v>57</v>
      </c>
      <c r="B601" s="30" t="s">
        <v>45</v>
      </c>
      <c r="C601" s="6"/>
      <c r="D601" s="6"/>
      <c r="E601" s="6"/>
      <c r="F601" s="9" t="str">
        <f t="shared" si="13"/>
        <v/>
      </c>
    </row>
    <row r="602" spans="1:6" x14ac:dyDescent="0.4">
      <c r="A602" s="30" t="s">
        <v>101</v>
      </c>
      <c r="B602" s="30" t="s">
        <v>32</v>
      </c>
      <c r="C602" s="6"/>
      <c r="D602" s="6"/>
      <c r="E602" s="6"/>
      <c r="F602" s="9" t="str">
        <f t="shared" si="13"/>
        <v/>
      </c>
    </row>
    <row r="603" spans="1:6" x14ac:dyDescent="0.4">
      <c r="A603" s="30" t="s">
        <v>132</v>
      </c>
      <c r="B603" s="30" t="s">
        <v>35</v>
      </c>
      <c r="C603" s="6"/>
      <c r="D603" s="6"/>
      <c r="E603" s="6"/>
      <c r="F603" s="9" t="str">
        <f t="shared" si="13"/>
        <v/>
      </c>
    </row>
    <row r="604" spans="1:6" x14ac:dyDescent="0.4">
      <c r="A604" s="30" t="s">
        <v>132</v>
      </c>
      <c r="B604" s="30" t="s">
        <v>35</v>
      </c>
      <c r="C604" s="6"/>
      <c r="D604" s="6"/>
      <c r="E604" s="6"/>
      <c r="F604" s="9" t="str">
        <f t="shared" si="13"/>
        <v/>
      </c>
    </row>
    <row r="605" spans="1:6" x14ac:dyDescent="0.4">
      <c r="A605" s="30" t="s">
        <v>48</v>
      </c>
      <c r="B605" s="30" t="s">
        <v>35</v>
      </c>
      <c r="C605" s="6"/>
      <c r="D605" s="6"/>
      <c r="E605" s="6"/>
      <c r="F605" s="9" t="str">
        <f t="shared" si="13"/>
        <v/>
      </c>
    </row>
    <row r="606" spans="1:6" x14ac:dyDescent="0.4">
      <c r="A606" s="30" t="s">
        <v>130</v>
      </c>
      <c r="B606" s="30" t="s">
        <v>32</v>
      </c>
      <c r="C606" s="6"/>
      <c r="D606" s="6"/>
      <c r="E606" s="6"/>
      <c r="F606" s="9" t="str">
        <f t="shared" si="13"/>
        <v/>
      </c>
    </row>
    <row r="607" spans="1:6" x14ac:dyDescent="0.4">
      <c r="A607" s="30" t="s">
        <v>48</v>
      </c>
      <c r="B607" s="30" t="s">
        <v>35</v>
      </c>
      <c r="C607" s="6"/>
      <c r="D607" s="6"/>
      <c r="E607" s="6"/>
      <c r="F607" s="9" t="str">
        <f t="shared" si="13"/>
        <v/>
      </c>
    </row>
    <row r="608" spans="1:6" x14ac:dyDescent="0.4">
      <c r="A608" s="30" t="s">
        <v>134</v>
      </c>
      <c r="B608" s="30" t="s">
        <v>42</v>
      </c>
      <c r="C608" s="6"/>
      <c r="D608" s="6"/>
      <c r="E608" s="6"/>
      <c r="F608" s="9" t="str">
        <f t="shared" si="13"/>
        <v/>
      </c>
    </row>
    <row r="609" spans="1:6" x14ac:dyDescent="0.4">
      <c r="A609" s="30" t="s">
        <v>77</v>
      </c>
      <c r="B609" s="30" t="s">
        <v>69</v>
      </c>
      <c r="C609" s="6"/>
      <c r="D609" s="6"/>
      <c r="E609" s="6"/>
      <c r="F609" s="9" t="str">
        <f t="shared" si="13"/>
        <v/>
      </c>
    </row>
    <row r="610" spans="1:6" x14ac:dyDescent="0.4">
      <c r="A610" s="30" t="s">
        <v>106</v>
      </c>
      <c r="B610" s="30" t="s">
        <v>107</v>
      </c>
      <c r="C610" s="6"/>
      <c r="D610" s="6"/>
      <c r="E610" s="6"/>
      <c r="F610" s="9" t="str">
        <f t="shared" si="13"/>
        <v/>
      </c>
    </row>
    <row r="611" spans="1:6" x14ac:dyDescent="0.4">
      <c r="A611" s="30" t="s">
        <v>106</v>
      </c>
      <c r="B611" s="30" t="s">
        <v>107</v>
      </c>
      <c r="C611" s="6"/>
      <c r="D611" s="6"/>
      <c r="E611" s="6"/>
      <c r="F611" s="9" t="str">
        <f t="shared" si="13"/>
        <v/>
      </c>
    </row>
    <row r="612" spans="1:6" x14ac:dyDescent="0.4">
      <c r="A612" s="30" t="s">
        <v>126</v>
      </c>
      <c r="B612" s="30" t="s">
        <v>121</v>
      </c>
      <c r="C612" s="6"/>
      <c r="D612" s="6"/>
      <c r="E612" s="6"/>
      <c r="F612" s="9" t="str">
        <f t="shared" si="13"/>
        <v/>
      </c>
    </row>
    <row r="613" spans="1:6" x14ac:dyDescent="0.4">
      <c r="A613" s="30" t="s">
        <v>122</v>
      </c>
      <c r="B613" s="30" t="s">
        <v>121</v>
      </c>
      <c r="C613" s="6"/>
      <c r="D613" s="6"/>
      <c r="E613" s="6"/>
      <c r="F613" s="9" t="str">
        <f t="shared" si="13"/>
        <v/>
      </c>
    </row>
    <row r="614" spans="1:6" x14ac:dyDescent="0.4">
      <c r="A614" s="30" t="s">
        <v>59</v>
      </c>
      <c r="B614" s="30" t="s">
        <v>32</v>
      </c>
      <c r="C614" s="6"/>
      <c r="D614" s="6"/>
      <c r="E614" s="6"/>
      <c r="F614" s="9" t="str">
        <f t="shared" si="13"/>
        <v/>
      </c>
    </row>
    <row r="615" spans="1:6" x14ac:dyDescent="0.4">
      <c r="A615" s="30" t="s">
        <v>59</v>
      </c>
      <c r="B615" s="30" t="s">
        <v>32</v>
      </c>
      <c r="C615" s="6"/>
      <c r="D615" s="6"/>
      <c r="E615" s="6"/>
      <c r="F615" s="9" t="str">
        <f t="shared" si="13"/>
        <v/>
      </c>
    </row>
    <row r="616" spans="1:6" x14ac:dyDescent="0.4">
      <c r="A616" s="30" t="s">
        <v>39</v>
      </c>
      <c r="B616" s="30" t="s">
        <v>32</v>
      </c>
      <c r="C616" s="6"/>
      <c r="D616" s="6"/>
      <c r="E616" s="6"/>
      <c r="F616" s="9" t="str">
        <f t="shared" si="13"/>
        <v/>
      </c>
    </row>
    <row r="617" spans="1:6" x14ac:dyDescent="0.4">
      <c r="A617" s="30" t="s">
        <v>101</v>
      </c>
      <c r="B617" s="30" t="s">
        <v>32</v>
      </c>
      <c r="C617" s="6"/>
      <c r="D617" s="6"/>
      <c r="E617" s="6"/>
      <c r="F617" s="9" t="str">
        <f t="shared" si="13"/>
        <v/>
      </c>
    </row>
    <row r="618" spans="1:6" x14ac:dyDescent="0.4">
      <c r="A618" s="30" t="s">
        <v>105</v>
      </c>
      <c r="B618" s="30" t="s">
        <v>66</v>
      </c>
      <c r="C618" s="6"/>
      <c r="D618" s="6"/>
      <c r="E618" s="6"/>
      <c r="F618" s="9" t="str">
        <f t="shared" si="13"/>
        <v/>
      </c>
    </row>
    <row r="619" spans="1:6" x14ac:dyDescent="0.4">
      <c r="A619" s="30" t="s">
        <v>102</v>
      </c>
      <c r="B619" s="30" t="s">
        <v>66</v>
      </c>
      <c r="C619" s="6"/>
      <c r="D619" s="6"/>
      <c r="E619" s="6"/>
      <c r="F619" s="9" t="str">
        <f t="shared" si="13"/>
        <v/>
      </c>
    </row>
    <row r="620" spans="1:6" x14ac:dyDescent="0.4">
      <c r="A620" s="30" t="s">
        <v>119</v>
      </c>
      <c r="B620" s="30" t="s">
        <v>107</v>
      </c>
      <c r="C620" s="6"/>
      <c r="D620" s="6"/>
      <c r="E620" s="6"/>
      <c r="F620" s="9" t="str">
        <f t="shared" si="13"/>
        <v/>
      </c>
    </row>
    <row r="621" spans="1:6" x14ac:dyDescent="0.4">
      <c r="A621" s="30" t="s">
        <v>106</v>
      </c>
      <c r="B621" s="30" t="s">
        <v>107</v>
      </c>
      <c r="C621" s="6"/>
      <c r="D621" s="6"/>
      <c r="E621" s="6"/>
      <c r="F621" s="9" t="str">
        <f t="shared" si="13"/>
        <v/>
      </c>
    </row>
    <row r="622" spans="1:6" x14ac:dyDescent="0.4">
      <c r="A622" s="30" t="s">
        <v>53</v>
      </c>
      <c r="B622" s="30" t="s">
        <v>32</v>
      </c>
      <c r="C622" s="6"/>
      <c r="D622" s="6"/>
      <c r="E622" s="6"/>
      <c r="F622" s="9" t="str">
        <f t="shared" si="13"/>
        <v/>
      </c>
    </row>
    <row r="623" spans="1:6" x14ac:dyDescent="0.4">
      <c r="A623" s="30" t="s">
        <v>53</v>
      </c>
      <c r="B623" s="30" t="s">
        <v>32</v>
      </c>
      <c r="C623" s="6"/>
      <c r="D623" s="6"/>
      <c r="E623" s="6"/>
      <c r="F623" s="9" t="str">
        <f t="shared" si="13"/>
        <v/>
      </c>
    </row>
    <row r="624" spans="1:6" x14ac:dyDescent="0.4">
      <c r="A624" s="30" t="s">
        <v>59</v>
      </c>
      <c r="B624" s="30" t="s">
        <v>32</v>
      </c>
      <c r="C624" s="6"/>
      <c r="D624" s="6"/>
      <c r="E624" s="6"/>
      <c r="F624" s="9" t="str">
        <f t="shared" si="13"/>
        <v/>
      </c>
    </row>
    <row r="625" spans="1:6" x14ac:dyDescent="0.4">
      <c r="A625" s="30" t="s">
        <v>56</v>
      </c>
      <c r="B625" s="30" t="s">
        <v>32</v>
      </c>
      <c r="C625" s="6"/>
      <c r="D625" s="6"/>
      <c r="E625" s="6"/>
      <c r="F625" s="9" t="str">
        <f t="shared" si="13"/>
        <v/>
      </c>
    </row>
    <row r="626" spans="1:6" x14ac:dyDescent="0.4">
      <c r="A626" s="30" t="s">
        <v>117</v>
      </c>
      <c r="B626" s="30" t="s">
        <v>107</v>
      </c>
      <c r="C626" s="6"/>
      <c r="D626" s="6"/>
      <c r="E626" s="6"/>
      <c r="F626" s="9" t="str">
        <f t="shared" si="13"/>
        <v/>
      </c>
    </row>
    <row r="627" spans="1:6" x14ac:dyDescent="0.4">
      <c r="A627" s="30" t="s">
        <v>65</v>
      </c>
      <c r="B627" s="30" t="s">
        <v>66</v>
      </c>
      <c r="C627" s="6"/>
      <c r="D627" s="6"/>
      <c r="E627" s="6"/>
      <c r="F627" s="9" t="str">
        <f t="shared" si="13"/>
        <v/>
      </c>
    </row>
    <row r="628" spans="1:6" x14ac:dyDescent="0.4">
      <c r="A628" s="30" t="s">
        <v>70</v>
      </c>
      <c r="B628" s="30" t="s">
        <v>69</v>
      </c>
      <c r="C628" s="6"/>
      <c r="D628" s="6"/>
      <c r="E628" s="6"/>
      <c r="F628" s="9" t="str">
        <f t="shared" si="13"/>
        <v/>
      </c>
    </row>
    <row r="629" spans="1:6" x14ac:dyDescent="0.4">
      <c r="A629" s="30" t="s">
        <v>75</v>
      </c>
      <c r="B629" s="30" t="s">
        <v>63</v>
      </c>
      <c r="C629" s="6"/>
      <c r="D629" s="6"/>
      <c r="E629" s="6"/>
      <c r="F629" s="9" t="str">
        <f t="shared" si="13"/>
        <v/>
      </c>
    </row>
    <row r="630" spans="1:6" x14ac:dyDescent="0.4">
      <c r="A630" s="30" t="s">
        <v>31</v>
      </c>
      <c r="B630" s="30" t="s">
        <v>32</v>
      </c>
      <c r="C630" s="6"/>
      <c r="D630" s="6"/>
      <c r="E630" s="6"/>
      <c r="F630" s="9" t="str">
        <f t="shared" si="13"/>
        <v/>
      </c>
    </row>
    <row r="631" spans="1:6" x14ac:dyDescent="0.4">
      <c r="A631" s="30" t="s">
        <v>90</v>
      </c>
      <c r="B631" s="30" t="s">
        <v>35</v>
      </c>
      <c r="C631" s="6"/>
      <c r="D631" s="6"/>
      <c r="E631" s="6"/>
      <c r="F631" s="9" t="str">
        <f t="shared" si="13"/>
        <v/>
      </c>
    </row>
    <row r="632" spans="1:6" x14ac:dyDescent="0.4">
      <c r="A632" s="30" t="s">
        <v>56</v>
      </c>
      <c r="B632" s="30" t="s">
        <v>32</v>
      </c>
      <c r="C632" s="6"/>
      <c r="D632" s="6"/>
      <c r="E632" s="6"/>
      <c r="F632" s="9" t="str">
        <f t="shared" si="13"/>
        <v/>
      </c>
    </row>
    <row r="633" spans="1:6" x14ac:dyDescent="0.4">
      <c r="A633" s="30" t="s">
        <v>39</v>
      </c>
      <c r="B633" s="30" t="s">
        <v>32</v>
      </c>
      <c r="C633" s="6"/>
      <c r="D633" s="6"/>
      <c r="E633" s="6"/>
      <c r="F633" s="9" t="str">
        <f t="shared" si="13"/>
        <v/>
      </c>
    </row>
    <row r="634" spans="1:6" x14ac:dyDescent="0.4">
      <c r="A634" s="30" t="s">
        <v>106</v>
      </c>
      <c r="B634" s="30" t="s">
        <v>107</v>
      </c>
      <c r="C634" s="6"/>
      <c r="D634" s="6"/>
      <c r="E634" s="6"/>
      <c r="F634" s="9" t="str">
        <f t="shared" si="13"/>
        <v/>
      </c>
    </row>
    <row r="635" spans="1:6" x14ac:dyDescent="0.4">
      <c r="A635" s="30" t="s">
        <v>133</v>
      </c>
      <c r="B635" s="30" t="s">
        <v>42</v>
      </c>
      <c r="C635" s="6"/>
      <c r="D635" s="6"/>
      <c r="E635" s="6"/>
      <c r="F635" s="9" t="str">
        <f t="shared" si="13"/>
        <v/>
      </c>
    </row>
    <row r="636" spans="1:6" x14ac:dyDescent="0.4">
      <c r="A636" s="30" t="s">
        <v>68</v>
      </c>
      <c r="B636" s="30" t="s">
        <v>69</v>
      </c>
      <c r="C636" s="6"/>
      <c r="D636" s="6"/>
      <c r="E636" s="6"/>
      <c r="F636" s="9" t="str">
        <f t="shared" si="13"/>
        <v/>
      </c>
    </row>
    <row r="637" spans="1:6" x14ac:dyDescent="0.4">
      <c r="A637" s="30" t="s">
        <v>133</v>
      </c>
      <c r="B637" s="30" t="s">
        <v>42</v>
      </c>
      <c r="C637" s="6"/>
      <c r="D637" s="6"/>
      <c r="E637" s="6"/>
      <c r="F637" s="9" t="str">
        <f t="shared" si="13"/>
        <v/>
      </c>
    </row>
    <row r="638" spans="1:6" x14ac:dyDescent="0.4">
      <c r="A638" s="30" t="s">
        <v>95</v>
      </c>
      <c r="B638" s="30" t="s">
        <v>35</v>
      </c>
      <c r="C638" s="6"/>
      <c r="D638" s="6"/>
      <c r="E638" s="6"/>
      <c r="F638" s="9" t="str">
        <f t="shared" si="13"/>
        <v/>
      </c>
    </row>
    <row r="639" spans="1:6" x14ac:dyDescent="0.4">
      <c r="A639" s="30" t="s">
        <v>48</v>
      </c>
      <c r="B639" s="30" t="s">
        <v>35</v>
      </c>
      <c r="C639" s="6"/>
      <c r="D639" s="6"/>
      <c r="E639" s="6"/>
      <c r="F639" s="9" t="str">
        <f t="shared" si="13"/>
        <v/>
      </c>
    </row>
    <row r="640" spans="1:6" x14ac:dyDescent="0.4">
      <c r="A640" s="30" t="s">
        <v>59</v>
      </c>
      <c r="B640" s="30" t="s">
        <v>32</v>
      </c>
      <c r="C640" s="6"/>
      <c r="D640" s="6"/>
      <c r="E640" s="6"/>
      <c r="F640" s="9" t="str">
        <f t="shared" si="13"/>
        <v/>
      </c>
    </row>
    <row r="641" spans="1:6" x14ac:dyDescent="0.4">
      <c r="A641" s="30" t="s">
        <v>95</v>
      </c>
      <c r="B641" s="30" t="s">
        <v>35</v>
      </c>
      <c r="C641" s="6"/>
      <c r="D641" s="6"/>
      <c r="E641" s="6"/>
      <c r="F641" s="9" t="str">
        <f t="shared" si="13"/>
        <v/>
      </c>
    </row>
    <row r="642" spans="1:6" x14ac:dyDescent="0.4">
      <c r="A642" s="30" t="s">
        <v>56</v>
      </c>
      <c r="B642" s="30" t="s">
        <v>32</v>
      </c>
      <c r="C642" s="6"/>
      <c r="D642" s="6"/>
      <c r="E642" s="6"/>
      <c r="F642" s="9" t="str">
        <f t="shared" si="13"/>
        <v/>
      </c>
    </row>
    <row r="643" spans="1:6" x14ac:dyDescent="0.4">
      <c r="A643" s="30" t="s">
        <v>31</v>
      </c>
      <c r="B643" s="30" t="s">
        <v>32</v>
      </c>
      <c r="C643" s="6"/>
      <c r="D643" s="6"/>
      <c r="E643" s="6"/>
      <c r="F643" s="9" t="str">
        <f t="shared" si="13"/>
        <v/>
      </c>
    </row>
    <row r="644" spans="1:6" x14ac:dyDescent="0.4">
      <c r="A644" s="30" t="s">
        <v>36</v>
      </c>
      <c r="B644" s="30" t="s">
        <v>35</v>
      </c>
      <c r="C644" s="6"/>
      <c r="D644" s="6"/>
      <c r="E644" s="6"/>
      <c r="F644" s="9" t="str">
        <f t="shared" si="13"/>
        <v/>
      </c>
    </row>
    <row r="645" spans="1:6" x14ac:dyDescent="0.4">
      <c r="A645" s="30" t="s">
        <v>90</v>
      </c>
      <c r="B645" s="30" t="s">
        <v>35</v>
      </c>
      <c r="C645" s="6"/>
      <c r="D645" s="6"/>
      <c r="E645" s="6"/>
      <c r="F645" s="9" t="str">
        <f t="shared" si="13"/>
        <v/>
      </c>
    </row>
    <row r="646" spans="1:6" x14ac:dyDescent="0.4">
      <c r="A646" s="30" t="s">
        <v>95</v>
      </c>
      <c r="B646" s="30" t="s">
        <v>35</v>
      </c>
      <c r="C646" s="6"/>
      <c r="D646" s="6"/>
      <c r="E646" s="6"/>
      <c r="F646" s="9" t="str">
        <f t="shared" si="13"/>
        <v/>
      </c>
    </row>
    <row r="647" spans="1:6" x14ac:dyDescent="0.4">
      <c r="A647" s="30" t="s">
        <v>41</v>
      </c>
      <c r="B647" s="30" t="s">
        <v>42</v>
      </c>
      <c r="C647" s="6"/>
      <c r="D647" s="6"/>
      <c r="E647" s="6"/>
      <c r="F647" s="9" t="str">
        <f t="shared" si="13"/>
        <v/>
      </c>
    </row>
    <row r="648" spans="1:6" x14ac:dyDescent="0.4">
      <c r="A648" s="30" t="s">
        <v>106</v>
      </c>
      <c r="B648" s="30" t="s">
        <v>107</v>
      </c>
      <c r="C648" s="6"/>
      <c r="D648" s="6"/>
      <c r="E648" s="6"/>
      <c r="F648" s="9" t="str">
        <f t="shared" si="13"/>
        <v/>
      </c>
    </row>
    <row r="649" spans="1:6" x14ac:dyDescent="0.4">
      <c r="A649" s="30" t="s">
        <v>92</v>
      </c>
      <c r="B649" s="30" t="s">
        <v>63</v>
      </c>
      <c r="C649" s="6"/>
      <c r="D649" s="6"/>
      <c r="E649" s="6"/>
      <c r="F649" s="9" t="str">
        <f t="shared" si="13"/>
        <v/>
      </c>
    </row>
    <row r="650" spans="1:6" x14ac:dyDescent="0.4">
      <c r="A650" s="30" t="s">
        <v>71</v>
      </c>
      <c r="B650" s="30" t="s">
        <v>69</v>
      </c>
      <c r="C650" s="6"/>
      <c r="D650" s="6"/>
      <c r="E650" s="6"/>
      <c r="F650" s="9" t="str">
        <f t="shared" ref="F650:F713" si="14">IF(E650="","",IF(E650=C650-D650,"✔","✘"))</f>
        <v/>
      </c>
    </row>
    <row r="651" spans="1:6" x14ac:dyDescent="0.4">
      <c r="A651" s="30" t="s">
        <v>71</v>
      </c>
      <c r="B651" s="30" t="s">
        <v>69</v>
      </c>
      <c r="C651" s="6"/>
      <c r="D651" s="6"/>
      <c r="E651" s="6"/>
      <c r="F651" s="9" t="str">
        <f t="shared" si="14"/>
        <v/>
      </c>
    </row>
    <row r="652" spans="1:6" x14ac:dyDescent="0.4">
      <c r="A652" s="30" t="s">
        <v>71</v>
      </c>
      <c r="B652" s="30" t="s">
        <v>69</v>
      </c>
      <c r="C652" s="6"/>
      <c r="D652" s="6"/>
      <c r="E652" s="6"/>
      <c r="F652" s="9" t="str">
        <f t="shared" si="14"/>
        <v/>
      </c>
    </row>
    <row r="653" spans="1:6" x14ac:dyDescent="0.4">
      <c r="A653" s="30" t="s">
        <v>44</v>
      </c>
      <c r="B653" s="30" t="s">
        <v>45</v>
      </c>
      <c r="C653" s="6"/>
      <c r="D653" s="6"/>
      <c r="E653" s="6"/>
      <c r="F653" s="9" t="str">
        <f t="shared" si="14"/>
        <v/>
      </c>
    </row>
    <row r="654" spans="1:6" x14ac:dyDescent="0.4">
      <c r="A654" s="30" t="s">
        <v>102</v>
      </c>
      <c r="B654" s="30" t="s">
        <v>66</v>
      </c>
      <c r="C654" s="6"/>
      <c r="D654" s="6"/>
      <c r="E654" s="6"/>
      <c r="F654" s="9" t="str">
        <f t="shared" si="14"/>
        <v/>
      </c>
    </row>
    <row r="655" spans="1:6" x14ac:dyDescent="0.4">
      <c r="A655" s="30" t="s">
        <v>119</v>
      </c>
      <c r="B655" s="30" t="s">
        <v>107</v>
      </c>
      <c r="C655" s="6"/>
      <c r="D655" s="6"/>
      <c r="E655" s="6"/>
      <c r="F655" s="9" t="str">
        <f t="shared" si="14"/>
        <v/>
      </c>
    </row>
    <row r="656" spans="1:6" x14ac:dyDescent="0.4">
      <c r="A656" s="30" t="s">
        <v>68</v>
      </c>
      <c r="B656" s="30" t="s">
        <v>69</v>
      </c>
      <c r="C656" s="6"/>
      <c r="D656" s="6"/>
      <c r="E656" s="6"/>
      <c r="F656" s="9" t="str">
        <f t="shared" si="14"/>
        <v/>
      </c>
    </row>
    <row r="657" spans="1:6" x14ac:dyDescent="0.4">
      <c r="A657" s="30" t="s">
        <v>95</v>
      </c>
      <c r="B657" s="30" t="s">
        <v>35</v>
      </c>
      <c r="C657" s="6"/>
      <c r="D657" s="6"/>
      <c r="E657" s="6"/>
      <c r="F657" s="9" t="str">
        <f t="shared" si="14"/>
        <v/>
      </c>
    </row>
    <row r="658" spans="1:6" x14ac:dyDescent="0.4">
      <c r="A658" s="30" t="s">
        <v>132</v>
      </c>
      <c r="B658" s="30" t="s">
        <v>35</v>
      </c>
      <c r="C658" s="6"/>
      <c r="D658" s="6"/>
      <c r="E658" s="6"/>
      <c r="F658" s="9" t="str">
        <f t="shared" si="14"/>
        <v/>
      </c>
    </row>
    <row r="659" spans="1:6" x14ac:dyDescent="0.4">
      <c r="A659" s="30" t="s">
        <v>36</v>
      </c>
      <c r="B659" s="30" t="s">
        <v>35</v>
      </c>
      <c r="C659" s="6"/>
      <c r="D659" s="6"/>
      <c r="E659" s="6"/>
      <c r="F659" s="9" t="str">
        <f t="shared" si="14"/>
        <v/>
      </c>
    </row>
    <row r="660" spans="1:6" x14ac:dyDescent="0.4">
      <c r="A660" s="30" t="s">
        <v>101</v>
      </c>
      <c r="B660" s="30" t="s">
        <v>32</v>
      </c>
      <c r="C660" s="6"/>
      <c r="D660" s="6"/>
      <c r="E660" s="6"/>
      <c r="F660" s="9" t="str">
        <f t="shared" si="14"/>
        <v/>
      </c>
    </row>
    <row r="661" spans="1:6" x14ac:dyDescent="0.4">
      <c r="A661" s="30" t="s">
        <v>56</v>
      </c>
      <c r="B661" s="30" t="s">
        <v>32</v>
      </c>
      <c r="C661" s="6"/>
      <c r="D661" s="6"/>
      <c r="E661" s="6"/>
      <c r="F661" s="9" t="str">
        <f t="shared" si="14"/>
        <v/>
      </c>
    </row>
    <row r="662" spans="1:6" x14ac:dyDescent="0.4">
      <c r="A662" s="30" t="s">
        <v>130</v>
      </c>
      <c r="B662" s="30" t="s">
        <v>32</v>
      </c>
      <c r="C662" s="6"/>
      <c r="D662" s="6"/>
      <c r="E662" s="6"/>
      <c r="F662" s="9" t="str">
        <f t="shared" si="14"/>
        <v/>
      </c>
    </row>
    <row r="663" spans="1:6" x14ac:dyDescent="0.4">
      <c r="A663" s="30" t="s">
        <v>34</v>
      </c>
      <c r="B663" s="30" t="s">
        <v>35</v>
      </c>
      <c r="C663" s="6"/>
      <c r="D663" s="6"/>
      <c r="E663" s="6"/>
      <c r="F663" s="9" t="str">
        <f t="shared" si="14"/>
        <v/>
      </c>
    </row>
    <row r="664" spans="1:6" x14ac:dyDescent="0.4">
      <c r="A664" s="30" t="s">
        <v>53</v>
      </c>
      <c r="B664" s="30" t="s">
        <v>32</v>
      </c>
      <c r="C664" s="6"/>
      <c r="D664" s="6"/>
      <c r="E664" s="6"/>
      <c r="F664" s="9" t="str">
        <f t="shared" si="14"/>
        <v/>
      </c>
    </row>
    <row r="665" spans="1:6" x14ac:dyDescent="0.4">
      <c r="A665" s="30" t="s">
        <v>100</v>
      </c>
      <c r="B665" s="30" t="s">
        <v>66</v>
      </c>
      <c r="C665" s="6"/>
      <c r="D665" s="6"/>
      <c r="E665" s="6"/>
      <c r="F665" s="9" t="str">
        <f t="shared" si="14"/>
        <v/>
      </c>
    </row>
    <row r="666" spans="1:6" x14ac:dyDescent="0.4">
      <c r="A666" s="30" t="s">
        <v>100</v>
      </c>
      <c r="B666" s="30" t="s">
        <v>66</v>
      </c>
      <c r="C666" s="6"/>
      <c r="D666" s="6"/>
      <c r="E666" s="6"/>
      <c r="F666" s="9" t="str">
        <f t="shared" si="14"/>
        <v/>
      </c>
    </row>
    <row r="667" spans="1:6" x14ac:dyDescent="0.4">
      <c r="A667" s="30" t="s">
        <v>119</v>
      </c>
      <c r="B667" s="30" t="s">
        <v>107</v>
      </c>
      <c r="C667" s="6"/>
      <c r="D667" s="6"/>
      <c r="E667" s="6"/>
      <c r="F667" s="9" t="str">
        <f t="shared" si="14"/>
        <v/>
      </c>
    </row>
    <row r="668" spans="1:6" x14ac:dyDescent="0.4">
      <c r="A668" s="30" t="s">
        <v>102</v>
      </c>
      <c r="B668" s="30" t="s">
        <v>66</v>
      </c>
      <c r="C668" s="6"/>
      <c r="D668" s="6"/>
      <c r="E668" s="6"/>
      <c r="F668" s="9" t="str">
        <f t="shared" si="14"/>
        <v/>
      </c>
    </row>
    <row r="669" spans="1:6" x14ac:dyDescent="0.4">
      <c r="A669" s="30" t="s">
        <v>57</v>
      </c>
      <c r="B669" s="30" t="s">
        <v>45</v>
      </c>
      <c r="C669" s="6"/>
      <c r="D669" s="6"/>
      <c r="E669" s="6"/>
      <c r="F669" s="9" t="str">
        <f t="shared" si="14"/>
        <v/>
      </c>
    </row>
    <row r="670" spans="1:6" x14ac:dyDescent="0.4">
      <c r="A670" s="30" t="s">
        <v>102</v>
      </c>
      <c r="B670" s="30" t="s">
        <v>66</v>
      </c>
      <c r="C670" s="6"/>
      <c r="D670" s="6"/>
      <c r="E670" s="6"/>
      <c r="F670" s="9" t="str">
        <f t="shared" si="14"/>
        <v/>
      </c>
    </row>
    <row r="671" spans="1:6" x14ac:dyDescent="0.4">
      <c r="A671" s="30" t="s">
        <v>128</v>
      </c>
      <c r="B671" s="30" t="s">
        <v>121</v>
      </c>
      <c r="C671" s="6"/>
      <c r="D671" s="6"/>
      <c r="E671" s="6"/>
      <c r="F671" s="9" t="str">
        <f t="shared" si="14"/>
        <v/>
      </c>
    </row>
    <row r="672" spans="1:6" x14ac:dyDescent="0.4">
      <c r="A672" s="30" t="s">
        <v>65</v>
      </c>
      <c r="B672" s="30" t="s">
        <v>66</v>
      </c>
      <c r="C672" s="6"/>
      <c r="D672" s="6"/>
      <c r="E672" s="6"/>
      <c r="F672" s="9" t="str">
        <f t="shared" si="14"/>
        <v/>
      </c>
    </row>
    <row r="673" spans="1:6" x14ac:dyDescent="0.4">
      <c r="A673" s="30" t="s">
        <v>101</v>
      </c>
      <c r="B673" s="30" t="s">
        <v>32</v>
      </c>
      <c r="C673" s="6"/>
      <c r="D673" s="6"/>
      <c r="E673" s="6"/>
      <c r="F673" s="9" t="str">
        <f t="shared" si="14"/>
        <v/>
      </c>
    </row>
    <row r="674" spans="1:6" x14ac:dyDescent="0.4">
      <c r="A674" s="30" t="s">
        <v>59</v>
      </c>
      <c r="B674" s="30" t="s">
        <v>32</v>
      </c>
      <c r="C674" s="6"/>
      <c r="D674" s="6"/>
      <c r="E674" s="6"/>
      <c r="F674" s="9" t="str">
        <f t="shared" si="14"/>
        <v/>
      </c>
    </row>
    <row r="675" spans="1:6" x14ac:dyDescent="0.4">
      <c r="A675" s="30" t="s">
        <v>48</v>
      </c>
      <c r="B675" s="30" t="s">
        <v>35</v>
      </c>
      <c r="C675" s="6"/>
      <c r="D675" s="6"/>
      <c r="E675" s="6"/>
      <c r="F675" s="9" t="str">
        <f t="shared" si="14"/>
        <v/>
      </c>
    </row>
    <row r="676" spans="1:6" x14ac:dyDescent="0.4">
      <c r="A676" s="30" t="s">
        <v>39</v>
      </c>
      <c r="B676" s="30" t="s">
        <v>32</v>
      </c>
      <c r="C676" s="6"/>
      <c r="D676" s="6"/>
      <c r="E676" s="6"/>
      <c r="F676" s="9" t="str">
        <f t="shared" si="14"/>
        <v/>
      </c>
    </row>
    <row r="677" spans="1:6" x14ac:dyDescent="0.4">
      <c r="A677" s="30" t="s">
        <v>101</v>
      </c>
      <c r="B677" s="30" t="s">
        <v>32</v>
      </c>
      <c r="C677" s="6"/>
      <c r="D677" s="6"/>
      <c r="E677" s="6"/>
      <c r="F677" s="9" t="str">
        <f t="shared" si="14"/>
        <v/>
      </c>
    </row>
    <row r="678" spans="1:6" x14ac:dyDescent="0.4">
      <c r="A678" s="30" t="s">
        <v>59</v>
      </c>
      <c r="B678" s="30" t="s">
        <v>32</v>
      </c>
      <c r="C678" s="6"/>
      <c r="D678" s="6"/>
      <c r="E678" s="6"/>
      <c r="F678" s="9" t="str">
        <f t="shared" si="14"/>
        <v/>
      </c>
    </row>
    <row r="679" spans="1:6" x14ac:dyDescent="0.4">
      <c r="A679" s="30" t="s">
        <v>101</v>
      </c>
      <c r="B679" s="30" t="s">
        <v>32</v>
      </c>
      <c r="C679" s="6"/>
      <c r="D679" s="6"/>
      <c r="E679" s="6"/>
      <c r="F679" s="9" t="str">
        <f t="shared" si="14"/>
        <v/>
      </c>
    </row>
    <row r="680" spans="1:6" x14ac:dyDescent="0.4">
      <c r="A680" s="30" t="s">
        <v>109</v>
      </c>
      <c r="B680" s="30" t="s">
        <v>107</v>
      </c>
      <c r="C680" s="6"/>
      <c r="D680" s="6"/>
      <c r="E680" s="6"/>
      <c r="F680" s="9" t="str">
        <f t="shared" si="14"/>
        <v/>
      </c>
    </row>
    <row r="681" spans="1:6" x14ac:dyDescent="0.4">
      <c r="A681" s="30" t="s">
        <v>100</v>
      </c>
      <c r="B681" s="30" t="s">
        <v>66</v>
      </c>
      <c r="C681" s="6"/>
      <c r="D681" s="6"/>
      <c r="E681" s="6"/>
      <c r="F681" s="9" t="str">
        <f t="shared" si="14"/>
        <v/>
      </c>
    </row>
    <row r="682" spans="1:6" x14ac:dyDescent="0.4">
      <c r="A682" s="30" t="s">
        <v>106</v>
      </c>
      <c r="B682" s="30" t="s">
        <v>107</v>
      </c>
      <c r="C682" s="6"/>
      <c r="D682" s="6"/>
      <c r="E682" s="6"/>
      <c r="F682" s="9" t="str">
        <f t="shared" si="14"/>
        <v/>
      </c>
    </row>
    <row r="683" spans="1:6" x14ac:dyDescent="0.4">
      <c r="A683" s="30" t="s">
        <v>106</v>
      </c>
      <c r="B683" s="30" t="s">
        <v>107</v>
      </c>
      <c r="C683" s="6"/>
      <c r="D683" s="6"/>
      <c r="E683" s="6"/>
      <c r="F683" s="9" t="str">
        <f t="shared" si="14"/>
        <v/>
      </c>
    </row>
    <row r="684" spans="1:6" x14ac:dyDescent="0.4">
      <c r="A684" s="30" t="s">
        <v>68</v>
      </c>
      <c r="B684" s="30" t="s">
        <v>69</v>
      </c>
      <c r="C684" s="6"/>
      <c r="D684" s="6"/>
      <c r="E684" s="6"/>
      <c r="F684" s="9" t="str">
        <f t="shared" si="14"/>
        <v/>
      </c>
    </row>
    <row r="685" spans="1:6" x14ac:dyDescent="0.4">
      <c r="A685" s="30" t="s">
        <v>71</v>
      </c>
      <c r="B685" s="30" t="s">
        <v>69</v>
      </c>
      <c r="C685" s="6"/>
      <c r="D685" s="6"/>
      <c r="E685" s="6"/>
      <c r="F685" s="9" t="str">
        <f t="shared" si="14"/>
        <v/>
      </c>
    </row>
    <row r="686" spans="1:6" x14ac:dyDescent="0.4">
      <c r="A686" s="30" t="s">
        <v>41</v>
      </c>
      <c r="B686" s="30" t="s">
        <v>42</v>
      </c>
      <c r="C686" s="6"/>
      <c r="D686" s="6"/>
      <c r="E686" s="6"/>
      <c r="F686" s="9" t="str">
        <f t="shared" si="14"/>
        <v/>
      </c>
    </row>
    <row r="687" spans="1:6" x14ac:dyDescent="0.4">
      <c r="A687" s="30" t="s">
        <v>41</v>
      </c>
      <c r="B687" s="30" t="s">
        <v>42</v>
      </c>
      <c r="C687" s="6"/>
      <c r="D687" s="6"/>
      <c r="E687" s="6"/>
      <c r="F687" s="9" t="str">
        <f t="shared" si="14"/>
        <v/>
      </c>
    </row>
    <row r="688" spans="1:6" x14ac:dyDescent="0.4">
      <c r="A688" s="30" t="s">
        <v>109</v>
      </c>
      <c r="B688" s="30" t="s">
        <v>107</v>
      </c>
      <c r="C688" s="6"/>
      <c r="D688" s="6"/>
      <c r="E688" s="6"/>
      <c r="F688" s="9" t="str">
        <f t="shared" si="14"/>
        <v/>
      </c>
    </row>
    <row r="689" spans="1:6" x14ac:dyDescent="0.4">
      <c r="A689" s="30" t="s">
        <v>115</v>
      </c>
      <c r="B689" s="30" t="s">
        <v>32</v>
      </c>
      <c r="C689" s="6"/>
      <c r="D689" s="6"/>
      <c r="E689" s="6"/>
      <c r="F689" s="9" t="str">
        <f t="shared" si="14"/>
        <v/>
      </c>
    </row>
    <row r="690" spans="1:6" x14ac:dyDescent="0.4">
      <c r="A690" s="30" t="s">
        <v>115</v>
      </c>
      <c r="B690" s="30" t="s">
        <v>32</v>
      </c>
      <c r="C690" s="6"/>
      <c r="D690" s="6"/>
      <c r="E690" s="6"/>
      <c r="F690" s="9" t="str">
        <f t="shared" si="14"/>
        <v/>
      </c>
    </row>
    <row r="691" spans="1:6" x14ac:dyDescent="0.4">
      <c r="A691" s="30" t="s">
        <v>50</v>
      </c>
      <c r="B691" s="30" t="s">
        <v>32</v>
      </c>
      <c r="C691" s="6"/>
      <c r="D691" s="6"/>
      <c r="E691" s="6"/>
      <c r="F691" s="9" t="str">
        <f t="shared" si="14"/>
        <v/>
      </c>
    </row>
    <row r="692" spans="1:6" x14ac:dyDescent="0.4">
      <c r="A692" s="30" t="s">
        <v>92</v>
      </c>
      <c r="B692" s="30" t="s">
        <v>63</v>
      </c>
      <c r="C692" s="6"/>
      <c r="D692" s="6"/>
      <c r="E692" s="6"/>
      <c r="F692" s="9" t="str">
        <f t="shared" si="14"/>
        <v/>
      </c>
    </row>
    <row r="693" spans="1:6" x14ac:dyDescent="0.4">
      <c r="A693" s="30" t="s">
        <v>93</v>
      </c>
      <c r="B693" s="30" t="s">
        <v>35</v>
      </c>
      <c r="C693" s="6"/>
      <c r="D693" s="6"/>
      <c r="E693" s="6"/>
      <c r="F693" s="9" t="str">
        <f t="shared" si="14"/>
        <v/>
      </c>
    </row>
    <row r="694" spans="1:6" x14ac:dyDescent="0.4">
      <c r="A694" s="30" t="s">
        <v>115</v>
      </c>
      <c r="B694" s="30" t="s">
        <v>32</v>
      </c>
      <c r="C694" s="6"/>
      <c r="D694" s="6"/>
      <c r="E694" s="6"/>
      <c r="F694" s="9" t="str">
        <f t="shared" si="14"/>
        <v/>
      </c>
    </row>
    <row r="695" spans="1:6" x14ac:dyDescent="0.4">
      <c r="A695" s="30" t="s">
        <v>31</v>
      </c>
      <c r="B695" s="30" t="s">
        <v>32</v>
      </c>
      <c r="C695" s="6"/>
      <c r="D695" s="6"/>
      <c r="E695" s="6"/>
      <c r="F695" s="9" t="str">
        <f t="shared" si="14"/>
        <v/>
      </c>
    </row>
    <row r="696" spans="1:6" x14ac:dyDescent="0.4">
      <c r="A696" s="30" t="s">
        <v>50</v>
      </c>
      <c r="B696" s="30" t="s">
        <v>32</v>
      </c>
      <c r="C696" s="6"/>
      <c r="D696" s="6"/>
      <c r="E696" s="6"/>
      <c r="F696" s="9" t="str">
        <f t="shared" si="14"/>
        <v/>
      </c>
    </row>
    <row r="697" spans="1:6" x14ac:dyDescent="0.4">
      <c r="A697" s="30" t="s">
        <v>34</v>
      </c>
      <c r="B697" s="30" t="s">
        <v>35</v>
      </c>
      <c r="C697" s="6"/>
      <c r="D697" s="6"/>
      <c r="E697" s="6"/>
      <c r="F697" s="9" t="str">
        <f t="shared" si="14"/>
        <v/>
      </c>
    </row>
    <row r="698" spans="1:6" x14ac:dyDescent="0.4">
      <c r="A698" s="30" t="s">
        <v>90</v>
      </c>
      <c r="B698" s="30" t="s">
        <v>35</v>
      </c>
      <c r="C698" s="6"/>
      <c r="D698" s="6"/>
      <c r="E698" s="6"/>
      <c r="F698" s="9" t="str">
        <f t="shared" si="14"/>
        <v/>
      </c>
    </row>
    <row r="699" spans="1:6" x14ac:dyDescent="0.4">
      <c r="A699" s="30" t="s">
        <v>115</v>
      </c>
      <c r="B699" s="30" t="s">
        <v>32</v>
      </c>
      <c r="C699" s="6"/>
      <c r="D699" s="6"/>
      <c r="E699" s="6"/>
      <c r="F699" s="9" t="str">
        <f t="shared" si="14"/>
        <v/>
      </c>
    </row>
    <row r="700" spans="1:6" x14ac:dyDescent="0.4">
      <c r="A700" s="30" t="s">
        <v>50</v>
      </c>
      <c r="B700" s="30" t="s">
        <v>32</v>
      </c>
      <c r="C700" s="6"/>
      <c r="D700" s="6"/>
      <c r="E700" s="6"/>
      <c r="F700" s="9" t="str">
        <f t="shared" si="14"/>
        <v/>
      </c>
    </row>
    <row r="701" spans="1:6" x14ac:dyDescent="0.4">
      <c r="A701" s="30" t="s">
        <v>36</v>
      </c>
      <c r="B701" s="30" t="s">
        <v>35</v>
      </c>
      <c r="C701" s="6"/>
      <c r="D701" s="6"/>
      <c r="E701" s="6"/>
      <c r="F701" s="9" t="str">
        <f t="shared" si="14"/>
        <v/>
      </c>
    </row>
    <row r="702" spans="1:6" x14ac:dyDescent="0.4">
      <c r="A702" s="30" t="s">
        <v>34</v>
      </c>
      <c r="B702" s="30" t="s">
        <v>35</v>
      </c>
      <c r="C702" s="6"/>
      <c r="D702" s="6"/>
      <c r="E702" s="6"/>
      <c r="F702" s="9" t="str">
        <f t="shared" si="14"/>
        <v/>
      </c>
    </row>
    <row r="703" spans="1:6" x14ac:dyDescent="0.4">
      <c r="A703" s="30" t="s">
        <v>48</v>
      </c>
      <c r="B703" s="30" t="s">
        <v>35</v>
      </c>
      <c r="C703" s="6"/>
      <c r="D703" s="6"/>
      <c r="E703" s="6"/>
      <c r="F703" s="9" t="str">
        <f t="shared" si="14"/>
        <v/>
      </c>
    </row>
    <row r="704" spans="1:6" x14ac:dyDescent="0.4">
      <c r="A704" s="30" t="s">
        <v>62</v>
      </c>
      <c r="B704" s="30" t="s">
        <v>63</v>
      </c>
      <c r="C704" s="6"/>
      <c r="D704" s="6"/>
      <c r="E704" s="6"/>
      <c r="F704" s="9" t="str">
        <f t="shared" si="14"/>
        <v/>
      </c>
    </row>
    <row r="705" spans="1:6" x14ac:dyDescent="0.4">
      <c r="A705" s="30" t="s">
        <v>41</v>
      </c>
      <c r="B705" s="30" t="s">
        <v>42</v>
      </c>
      <c r="C705" s="6"/>
      <c r="D705" s="6"/>
      <c r="E705" s="6"/>
      <c r="F705" s="9" t="str">
        <f t="shared" si="14"/>
        <v/>
      </c>
    </row>
    <row r="706" spans="1:6" x14ac:dyDescent="0.4">
      <c r="A706" s="30" t="s">
        <v>71</v>
      </c>
      <c r="B706" s="30" t="s">
        <v>69</v>
      </c>
      <c r="C706" s="6"/>
      <c r="D706" s="6"/>
      <c r="E706" s="6"/>
      <c r="F706" s="9" t="str">
        <f t="shared" si="14"/>
        <v/>
      </c>
    </row>
    <row r="707" spans="1:6" x14ac:dyDescent="0.4">
      <c r="A707" s="30" t="s">
        <v>102</v>
      </c>
      <c r="B707" s="30" t="s">
        <v>66</v>
      </c>
      <c r="C707" s="6"/>
      <c r="D707" s="6"/>
      <c r="E707" s="6"/>
      <c r="F707" s="9" t="str">
        <f t="shared" si="14"/>
        <v/>
      </c>
    </row>
    <row r="708" spans="1:6" x14ac:dyDescent="0.4">
      <c r="A708" s="30" t="s">
        <v>65</v>
      </c>
      <c r="B708" s="30" t="s">
        <v>66</v>
      </c>
      <c r="C708" s="6"/>
      <c r="D708" s="6"/>
      <c r="E708" s="6"/>
      <c r="F708" s="9" t="str">
        <f t="shared" si="14"/>
        <v/>
      </c>
    </row>
    <row r="709" spans="1:6" x14ac:dyDescent="0.4">
      <c r="A709" s="30" t="s">
        <v>127</v>
      </c>
      <c r="B709" s="30" t="s">
        <v>121</v>
      </c>
      <c r="C709" s="6"/>
      <c r="D709" s="6"/>
      <c r="E709" s="6"/>
      <c r="F709" s="9" t="str">
        <f t="shared" si="14"/>
        <v/>
      </c>
    </row>
    <row r="710" spans="1:6" x14ac:dyDescent="0.4">
      <c r="A710" s="30" t="s">
        <v>57</v>
      </c>
      <c r="B710" s="30" t="s">
        <v>45</v>
      </c>
      <c r="C710" s="6"/>
      <c r="D710" s="6"/>
      <c r="E710" s="6"/>
      <c r="F710" s="9" t="str">
        <f t="shared" si="14"/>
        <v/>
      </c>
    </row>
    <row r="711" spans="1:6" x14ac:dyDescent="0.4">
      <c r="A711" s="30" t="s">
        <v>104</v>
      </c>
      <c r="B711" s="30" t="s">
        <v>66</v>
      </c>
      <c r="C711" s="6"/>
      <c r="D711" s="6"/>
      <c r="E711" s="6"/>
      <c r="F711" s="9" t="str">
        <f t="shared" si="14"/>
        <v/>
      </c>
    </row>
    <row r="712" spans="1:6" x14ac:dyDescent="0.4">
      <c r="A712" s="30" t="s">
        <v>70</v>
      </c>
      <c r="B712" s="30" t="s">
        <v>69</v>
      </c>
      <c r="C712" s="6"/>
      <c r="D712" s="6"/>
      <c r="E712" s="6"/>
      <c r="F712" s="9" t="str">
        <f t="shared" si="14"/>
        <v/>
      </c>
    </row>
    <row r="713" spans="1:6" x14ac:dyDescent="0.4">
      <c r="A713" s="30" t="s">
        <v>106</v>
      </c>
      <c r="B713" s="30" t="s">
        <v>107</v>
      </c>
      <c r="C713" s="6"/>
      <c r="D713" s="6"/>
      <c r="E713" s="6"/>
      <c r="F713" s="9" t="str">
        <f t="shared" si="14"/>
        <v/>
      </c>
    </row>
    <row r="714" spans="1:6" x14ac:dyDescent="0.4">
      <c r="A714" s="30" t="s">
        <v>109</v>
      </c>
      <c r="B714" s="30" t="s">
        <v>107</v>
      </c>
      <c r="C714" s="6"/>
      <c r="D714" s="6"/>
      <c r="E714" s="6"/>
      <c r="F714" s="9" t="str">
        <f t="shared" ref="F714:F777" si="15">IF(E714="","",IF(E714=C714-D714,"✔","✘"))</f>
        <v/>
      </c>
    </row>
    <row r="715" spans="1:6" x14ac:dyDescent="0.4">
      <c r="A715" s="30" t="s">
        <v>48</v>
      </c>
      <c r="B715" s="30" t="s">
        <v>35</v>
      </c>
      <c r="C715" s="6"/>
      <c r="D715" s="6"/>
      <c r="E715" s="6"/>
      <c r="F715" s="9" t="str">
        <f t="shared" si="15"/>
        <v/>
      </c>
    </row>
    <row r="716" spans="1:6" x14ac:dyDescent="0.4">
      <c r="A716" s="30" t="s">
        <v>59</v>
      </c>
      <c r="B716" s="30" t="s">
        <v>32</v>
      </c>
      <c r="C716" s="6"/>
      <c r="D716" s="6"/>
      <c r="E716" s="6"/>
      <c r="F716" s="9" t="str">
        <f t="shared" si="15"/>
        <v/>
      </c>
    </row>
    <row r="717" spans="1:6" x14ac:dyDescent="0.4">
      <c r="A717" s="30" t="s">
        <v>132</v>
      </c>
      <c r="B717" s="30" t="s">
        <v>35</v>
      </c>
      <c r="C717" s="6"/>
      <c r="D717" s="6"/>
      <c r="E717" s="6"/>
      <c r="F717" s="9" t="str">
        <f t="shared" si="15"/>
        <v/>
      </c>
    </row>
    <row r="718" spans="1:6" x14ac:dyDescent="0.4">
      <c r="A718" s="30" t="s">
        <v>93</v>
      </c>
      <c r="B718" s="30" t="s">
        <v>35</v>
      </c>
      <c r="C718" s="6"/>
      <c r="D718" s="6"/>
      <c r="E718" s="6"/>
      <c r="F718" s="9" t="str">
        <f t="shared" si="15"/>
        <v/>
      </c>
    </row>
    <row r="719" spans="1:6" x14ac:dyDescent="0.4">
      <c r="A719" s="30" t="s">
        <v>39</v>
      </c>
      <c r="B719" s="30" t="s">
        <v>32</v>
      </c>
      <c r="C719" s="6"/>
      <c r="D719" s="6"/>
      <c r="E719" s="6"/>
      <c r="F719" s="9" t="str">
        <f t="shared" si="15"/>
        <v/>
      </c>
    </row>
    <row r="720" spans="1:6" x14ac:dyDescent="0.4">
      <c r="A720" s="30" t="s">
        <v>95</v>
      </c>
      <c r="B720" s="30" t="s">
        <v>35</v>
      </c>
      <c r="C720" s="6"/>
      <c r="D720" s="6"/>
      <c r="E720" s="6"/>
      <c r="F720" s="9" t="str">
        <f t="shared" si="15"/>
        <v/>
      </c>
    </row>
    <row r="721" spans="1:6" x14ac:dyDescent="0.4">
      <c r="A721" s="30" t="s">
        <v>36</v>
      </c>
      <c r="B721" s="30" t="s">
        <v>35</v>
      </c>
      <c r="C721" s="6"/>
      <c r="D721" s="6"/>
      <c r="E721" s="6"/>
      <c r="F721" s="9" t="str">
        <f t="shared" si="15"/>
        <v/>
      </c>
    </row>
    <row r="722" spans="1:6" x14ac:dyDescent="0.4">
      <c r="A722" s="30" t="s">
        <v>93</v>
      </c>
      <c r="B722" s="30" t="s">
        <v>35</v>
      </c>
      <c r="C722" s="6"/>
      <c r="D722" s="6"/>
      <c r="E722" s="6"/>
      <c r="F722" s="9" t="str">
        <f t="shared" si="15"/>
        <v/>
      </c>
    </row>
    <row r="723" spans="1:6" x14ac:dyDescent="0.4">
      <c r="A723" s="30" t="s">
        <v>68</v>
      </c>
      <c r="B723" s="30" t="s">
        <v>69</v>
      </c>
      <c r="C723" s="6"/>
      <c r="D723" s="6"/>
      <c r="E723" s="6"/>
      <c r="F723" s="9" t="str">
        <f t="shared" si="15"/>
        <v/>
      </c>
    </row>
    <row r="724" spans="1:6" x14ac:dyDescent="0.4">
      <c r="A724" s="30" t="s">
        <v>103</v>
      </c>
      <c r="B724" s="30" t="s">
        <v>88</v>
      </c>
      <c r="C724" s="6"/>
      <c r="D724" s="6"/>
      <c r="E724" s="6"/>
      <c r="F724" s="9" t="str">
        <f t="shared" si="15"/>
        <v/>
      </c>
    </row>
    <row r="725" spans="1:6" x14ac:dyDescent="0.4">
      <c r="A725" s="30" t="s">
        <v>102</v>
      </c>
      <c r="B725" s="30" t="s">
        <v>66</v>
      </c>
      <c r="C725" s="6"/>
      <c r="D725" s="6"/>
      <c r="E725" s="6"/>
      <c r="F725" s="9" t="str">
        <f t="shared" si="15"/>
        <v/>
      </c>
    </row>
    <row r="726" spans="1:6" x14ac:dyDescent="0.4">
      <c r="A726" s="30" t="s">
        <v>41</v>
      </c>
      <c r="B726" s="30" t="s">
        <v>42</v>
      </c>
      <c r="C726" s="6"/>
      <c r="D726" s="6"/>
      <c r="E726" s="6"/>
      <c r="F726" s="9" t="str">
        <f t="shared" si="15"/>
        <v/>
      </c>
    </row>
    <row r="727" spans="1:6" x14ac:dyDescent="0.4">
      <c r="A727" s="30" t="s">
        <v>118</v>
      </c>
      <c r="B727" s="30" t="s">
        <v>107</v>
      </c>
      <c r="C727" s="6"/>
      <c r="D727" s="6"/>
      <c r="E727" s="6"/>
      <c r="F727" s="9" t="str">
        <f t="shared" si="15"/>
        <v/>
      </c>
    </row>
    <row r="728" spans="1:6" x14ac:dyDescent="0.4">
      <c r="A728" s="30" t="s">
        <v>41</v>
      </c>
      <c r="B728" s="30" t="s">
        <v>42</v>
      </c>
      <c r="C728" s="6"/>
      <c r="D728" s="6"/>
      <c r="E728" s="6"/>
      <c r="F728" s="9" t="str">
        <f t="shared" si="15"/>
        <v/>
      </c>
    </row>
    <row r="729" spans="1:6" x14ac:dyDescent="0.4">
      <c r="A729" s="30" t="s">
        <v>57</v>
      </c>
      <c r="B729" s="30" t="s">
        <v>45</v>
      </c>
      <c r="C729" s="6"/>
      <c r="D729" s="6"/>
      <c r="E729" s="6"/>
      <c r="F729" s="9" t="str">
        <f t="shared" si="15"/>
        <v/>
      </c>
    </row>
    <row r="730" spans="1:6" x14ac:dyDescent="0.4">
      <c r="A730" s="30" t="s">
        <v>73</v>
      </c>
      <c r="B730" s="30" t="s">
        <v>69</v>
      </c>
      <c r="C730" s="6"/>
      <c r="D730" s="6"/>
      <c r="E730" s="6"/>
      <c r="F730" s="9" t="str">
        <f t="shared" si="15"/>
        <v/>
      </c>
    </row>
    <row r="731" spans="1:6" x14ac:dyDescent="0.4">
      <c r="A731" s="30" t="s">
        <v>70</v>
      </c>
      <c r="B731" s="30" t="s">
        <v>69</v>
      </c>
      <c r="C731" s="6"/>
      <c r="D731" s="6"/>
      <c r="E731" s="6"/>
      <c r="F731" s="9" t="str">
        <f t="shared" si="15"/>
        <v/>
      </c>
    </row>
    <row r="732" spans="1:6" x14ac:dyDescent="0.4">
      <c r="A732" s="30" t="s">
        <v>100</v>
      </c>
      <c r="B732" s="30" t="s">
        <v>66</v>
      </c>
      <c r="C732" s="6"/>
      <c r="D732" s="6"/>
      <c r="E732" s="6"/>
      <c r="F732" s="9" t="str">
        <f t="shared" si="15"/>
        <v/>
      </c>
    </row>
    <row r="733" spans="1:6" x14ac:dyDescent="0.4">
      <c r="A733" s="30" t="s">
        <v>130</v>
      </c>
      <c r="B733" s="30" t="s">
        <v>32</v>
      </c>
      <c r="C733" s="6"/>
      <c r="D733" s="6"/>
      <c r="E733" s="6"/>
      <c r="F733" s="9" t="str">
        <f t="shared" si="15"/>
        <v/>
      </c>
    </row>
    <row r="734" spans="1:6" x14ac:dyDescent="0.4">
      <c r="A734" s="30" t="s">
        <v>50</v>
      </c>
      <c r="B734" s="30" t="s">
        <v>32</v>
      </c>
      <c r="C734" s="6"/>
      <c r="D734" s="6"/>
      <c r="E734" s="6"/>
      <c r="F734" s="9" t="str">
        <f t="shared" si="15"/>
        <v/>
      </c>
    </row>
    <row r="735" spans="1:6" x14ac:dyDescent="0.4">
      <c r="A735" s="30" t="s">
        <v>59</v>
      </c>
      <c r="B735" s="30" t="s">
        <v>32</v>
      </c>
      <c r="C735" s="6"/>
      <c r="D735" s="6"/>
      <c r="E735" s="6"/>
      <c r="F735" s="9" t="str">
        <f t="shared" si="15"/>
        <v/>
      </c>
    </row>
    <row r="736" spans="1:6" x14ac:dyDescent="0.4">
      <c r="A736" s="30" t="s">
        <v>115</v>
      </c>
      <c r="B736" s="30" t="s">
        <v>32</v>
      </c>
      <c r="C736" s="6"/>
      <c r="D736" s="6"/>
      <c r="E736" s="6"/>
      <c r="F736" s="9" t="str">
        <f t="shared" si="15"/>
        <v/>
      </c>
    </row>
    <row r="737" spans="1:6" x14ac:dyDescent="0.4">
      <c r="A737" s="30" t="s">
        <v>95</v>
      </c>
      <c r="B737" s="30" t="s">
        <v>35</v>
      </c>
      <c r="C737" s="6"/>
      <c r="D737" s="6"/>
      <c r="E737" s="6"/>
      <c r="F737" s="9" t="str">
        <f t="shared" si="15"/>
        <v/>
      </c>
    </row>
    <row r="738" spans="1:6" x14ac:dyDescent="0.4">
      <c r="A738" s="30" t="s">
        <v>103</v>
      </c>
      <c r="B738" s="30" t="s">
        <v>88</v>
      </c>
      <c r="C738" s="6"/>
      <c r="D738" s="6"/>
      <c r="E738" s="6"/>
      <c r="F738" s="9" t="str">
        <f t="shared" si="15"/>
        <v/>
      </c>
    </row>
    <row r="739" spans="1:6" x14ac:dyDescent="0.4">
      <c r="A739" s="30" t="s">
        <v>71</v>
      </c>
      <c r="B739" s="30" t="s">
        <v>69</v>
      </c>
      <c r="C739" s="6"/>
      <c r="D739" s="6"/>
      <c r="E739" s="6"/>
      <c r="F739" s="9" t="str">
        <f t="shared" si="15"/>
        <v/>
      </c>
    </row>
    <row r="740" spans="1:6" x14ac:dyDescent="0.4">
      <c r="A740" s="30" t="s">
        <v>59</v>
      </c>
      <c r="B740" s="30" t="s">
        <v>32</v>
      </c>
      <c r="C740" s="6"/>
      <c r="D740" s="6"/>
      <c r="E740" s="6"/>
      <c r="F740" s="9" t="str">
        <f t="shared" si="15"/>
        <v/>
      </c>
    </row>
    <row r="741" spans="1:6" x14ac:dyDescent="0.4">
      <c r="A741" s="30" t="s">
        <v>53</v>
      </c>
      <c r="B741" s="30" t="s">
        <v>32</v>
      </c>
      <c r="C741" s="6"/>
      <c r="D741" s="6"/>
      <c r="E741" s="6"/>
      <c r="F741" s="9" t="str">
        <f t="shared" si="15"/>
        <v/>
      </c>
    </row>
    <row r="742" spans="1:6" x14ac:dyDescent="0.4">
      <c r="A742" s="30" t="s">
        <v>90</v>
      </c>
      <c r="B742" s="30" t="s">
        <v>35</v>
      </c>
      <c r="C742" s="6"/>
      <c r="D742" s="6"/>
      <c r="E742" s="6"/>
      <c r="F742" s="9" t="str">
        <f t="shared" si="15"/>
        <v/>
      </c>
    </row>
    <row r="743" spans="1:6" x14ac:dyDescent="0.4">
      <c r="A743" s="30" t="s">
        <v>39</v>
      </c>
      <c r="B743" s="30" t="s">
        <v>32</v>
      </c>
      <c r="C743" s="6"/>
      <c r="D743" s="6"/>
      <c r="E743" s="6"/>
      <c r="F743" s="9" t="str">
        <f t="shared" si="15"/>
        <v/>
      </c>
    </row>
    <row r="744" spans="1:6" x14ac:dyDescent="0.4">
      <c r="A744" s="30" t="s">
        <v>48</v>
      </c>
      <c r="B744" s="30" t="s">
        <v>35</v>
      </c>
      <c r="C744" s="6"/>
      <c r="D744" s="6"/>
      <c r="E744" s="6"/>
      <c r="F744" s="9" t="str">
        <f t="shared" si="15"/>
        <v/>
      </c>
    </row>
    <row r="745" spans="1:6" x14ac:dyDescent="0.4">
      <c r="A745" s="30" t="s">
        <v>90</v>
      </c>
      <c r="B745" s="30" t="s">
        <v>35</v>
      </c>
      <c r="C745" s="6"/>
      <c r="D745" s="6"/>
      <c r="E745" s="6"/>
      <c r="F745" s="9" t="str">
        <f t="shared" si="15"/>
        <v/>
      </c>
    </row>
    <row r="746" spans="1:6" x14ac:dyDescent="0.4">
      <c r="A746" s="30" t="s">
        <v>115</v>
      </c>
      <c r="B746" s="30" t="s">
        <v>32</v>
      </c>
      <c r="C746" s="6"/>
      <c r="D746" s="6"/>
      <c r="E746" s="6"/>
      <c r="F746" s="9" t="str">
        <f t="shared" si="15"/>
        <v/>
      </c>
    </row>
    <row r="747" spans="1:6" x14ac:dyDescent="0.4">
      <c r="A747" s="30" t="s">
        <v>34</v>
      </c>
      <c r="B747" s="30" t="s">
        <v>35</v>
      </c>
      <c r="C747" s="6"/>
      <c r="D747" s="6"/>
      <c r="E747" s="6"/>
      <c r="F747" s="9" t="str">
        <f t="shared" si="15"/>
        <v/>
      </c>
    </row>
    <row r="748" spans="1:6" x14ac:dyDescent="0.4">
      <c r="A748" s="30" t="s">
        <v>31</v>
      </c>
      <c r="B748" s="30" t="s">
        <v>32</v>
      </c>
      <c r="C748" s="6"/>
      <c r="D748" s="6"/>
      <c r="E748" s="6"/>
      <c r="F748" s="9" t="str">
        <f t="shared" si="15"/>
        <v/>
      </c>
    </row>
    <row r="749" spans="1:6" x14ac:dyDescent="0.4">
      <c r="A749" s="30" t="s">
        <v>71</v>
      </c>
      <c r="B749" s="30" t="s">
        <v>69</v>
      </c>
      <c r="C749" s="6"/>
      <c r="D749" s="6"/>
      <c r="E749" s="6"/>
      <c r="F749" s="9" t="str">
        <f t="shared" si="15"/>
        <v/>
      </c>
    </row>
    <row r="750" spans="1:6" x14ac:dyDescent="0.4">
      <c r="A750" s="30" t="s">
        <v>68</v>
      </c>
      <c r="B750" s="30" t="s">
        <v>69</v>
      </c>
      <c r="C750" s="6"/>
      <c r="D750" s="6"/>
      <c r="E750" s="6"/>
      <c r="F750" s="9" t="str">
        <f t="shared" si="15"/>
        <v/>
      </c>
    </row>
    <row r="751" spans="1:6" x14ac:dyDescent="0.4">
      <c r="A751" s="30" t="s">
        <v>91</v>
      </c>
      <c r="B751" s="30" t="s">
        <v>63</v>
      </c>
      <c r="C751" s="6"/>
      <c r="D751" s="6"/>
      <c r="E751" s="6"/>
      <c r="F751" s="9" t="str">
        <f t="shared" si="15"/>
        <v/>
      </c>
    </row>
    <row r="752" spans="1:6" x14ac:dyDescent="0.4">
      <c r="A752" s="30" t="s">
        <v>70</v>
      </c>
      <c r="B752" s="30" t="s">
        <v>69</v>
      </c>
      <c r="C752" s="6"/>
      <c r="D752" s="6"/>
      <c r="E752" s="6"/>
      <c r="F752" s="9" t="str">
        <f t="shared" si="15"/>
        <v/>
      </c>
    </row>
    <row r="753" spans="1:6" x14ac:dyDescent="0.4">
      <c r="A753" s="30" t="s">
        <v>57</v>
      </c>
      <c r="B753" s="30" t="s">
        <v>45</v>
      </c>
      <c r="C753" s="6"/>
      <c r="D753" s="6"/>
      <c r="E753" s="6"/>
      <c r="F753" s="9" t="str">
        <f t="shared" si="15"/>
        <v/>
      </c>
    </row>
    <row r="754" spans="1:6" x14ac:dyDescent="0.4">
      <c r="A754" s="30" t="s">
        <v>41</v>
      </c>
      <c r="B754" s="30" t="s">
        <v>42</v>
      </c>
      <c r="C754" s="6"/>
      <c r="D754" s="6"/>
      <c r="E754" s="6"/>
      <c r="F754" s="9" t="str">
        <f t="shared" si="15"/>
        <v/>
      </c>
    </row>
    <row r="755" spans="1:6" x14ac:dyDescent="0.4">
      <c r="A755" s="30" t="s">
        <v>57</v>
      </c>
      <c r="B755" s="30" t="s">
        <v>45</v>
      </c>
      <c r="C755" s="6"/>
      <c r="D755" s="6"/>
      <c r="E755" s="6"/>
      <c r="F755" s="9" t="str">
        <f t="shared" si="15"/>
        <v/>
      </c>
    </row>
    <row r="756" spans="1:6" x14ac:dyDescent="0.4">
      <c r="A756" s="30" t="s">
        <v>102</v>
      </c>
      <c r="B756" s="30" t="s">
        <v>66</v>
      </c>
      <c r="C756" s="6"/>
      <c r="D756" s="6"/>
      <c r="E756" s="6"/>
      <c r="F756" s="9" t="str">
        <f t="shared" si="15"/>
        <v/>
      </c>
    </row>
    <row r="757" spans="1:6" x14ac:dyDescent="0.4">
      <c r="A757" s="30" t="s">
        <v>93</v>
      </c>
      <c r="B757" s="30" t="s">
        <v>35</v>
      </c>
      <c r="C757" s="6"/>
      <c r="D757" s="6"/>
      <c r="E757" s="6"/>
      <c r="F757" s="9" t="str">
        <f t="shared" si="15"/>
        <v/>
      </c>
    </row>
    <row r="758" spans="1:6" x14ac:dyDescent="0.4">
      <c r="A758" s="30" t="s">
        <v>59</v>
      </c>
      <c r="B758" s="30" t="s">
        <v>32</v>
      </c>
      <c r="C758" s="6"/>
      <c r="D758" s="6"/>
      <c r="E758" s="6"/>
      <c r="F758" s="9" t="str">
        <f t="shared" si="15"/>
        <v/>
      </c>
    </row>
    <row r="759" spans="1:6" x14ac:dyDescent="0.4">
      <c r="A759" s="30" t="s">
        <v>132</v>
      </c>
      <c r="B759" s="30" t="s">
        <v>35</v>
      </c>
      <c r="C759" s="6"/>
      <c r="D759" s="6"/>
      <c r="E759" s="6"/>
      <c r="F759" s="9" t="str">
        <f t="shared" si="15"/>
        <v/>
      </c>
    </row>
    <row r="760" spans="1:6" x14ac:dyDescent="0.4">
      <c r="A760" s="30" t="s">
        <v>93</v>
      </c>
      <c r="B760" s="30" t="s">
        <v>35</v>
      </c>
      <c r="C760" s="6"/>
      <c r="D760" s="6"/>
      <c r="E760" s="6"/>
      <c r="F760" s="9" t="str">
        <f t="shared" si="15"/>
        <v/>
      </c>
    </row>
    <row r="761" spans="1:6" x14ac:dyDescent="0.4">
      <c r="A761" s="30" t="s">
        <v>95</v>
      </c>
      <c r="B761" s="30" t="s">
        <v>35</v>
      </c>
      <c r="C761" s="6"/>
      <c r="D761" s="6"/>
      <c r="E761" s="6"/>
      <c r="F761" s="9" t="str">
        <f t="shared" si="15"/>
        <v/>
      </c>
    </row>
    <row r="762" spans="1:6" x14ac:dyDescent="0.4">
      <c r="A762" s="30" t="s">
        <v>115</v>
      </c>
      <c r="B762" s="30" t="s">
        <v>32</v>
      </c>
      <c r="C762" s="6"/>
      <c r="D762" s="6"/>
      <c r="E762" s="6"/>
      <c r="F762" s="9" t="str">
        <f t="shared" si="15"/>
        <v/>
      </c>
    </row>
    <row r="763" spans="1:6" x14ac:dyDescent="0.4">
      <c r="A763" s="30" t="s">
        <v>34</v>
      </c>
      <c r="B763" s="30" t="s">
        <v>35</v>
      </c>
      <c r="C763" s="6"/>
      <c r="D763" s="6"/>
      <c r="E763" s="6"/>
      <c r="F763" s="9" t="str">
        <f t="shared" si="15"/>
        <v/>
      </c>
    </row>
    <row r="764" spans="1:6" x14ac:dyDescent="0.4">
      <c r="A764" s="30" t="s">
        <v>95</v>
      </c>
      <c r="B764" s="30" t="s">
        <v>35</v>
      </c>
      <c r="C764" s="6"/>
      <c r="D764" s="6"/>
      <c r="E764" s="6"/>
      <c r="F764" s="9" t="str">
        <f t="shared" si="15"/>
        <v/>
      </c>
    </row>
    <row r="765" spans="1:6" x14ac:dyDescent="0.4">
      <c r="A765" s="30" t="s">
        <v>99</v>
      </c>
      <c r="B765" s="30" t="s">
        <v>63</v>
      </c>
      <c r="C765" s="6"/>
      <c r="D765" s="6"/>
      <c r="E765" s="6"/>
      <c r="F765" s="9" t="str">
        <f t="shared" si="15"/>
        <v/>
      </c>
    </row>
    <row r="766" spans="1:6" x14ac:dyDescent="0.4">
      <c r="A766" s="30" t="s">
        <v>89</v>
      </c>
      <c r="B766" s="30" t="s">
        <v>63</v>
      </c>
      <c r="C766" s="6"/>
      <c r="D766" s="6"/>
      <c r="E766" s="6"/>
      <c r="F766" s="9" t="str">
        <f t="shared" si="15"/>
        <v/>
      </c>
    </row>
    <row r="767" spans="1:6" x14ac:dyDescent="0.4">
      <c r="A767" s="30" t="s">
        <v>92</v>
      </c>
      <c r="B767" s="30" t="s">
        <v>63</v>
      </c>
      <c r="C767" s="6"/>
      <c r="D767" s="6"/>
      <c r="E767" s="6"/>
      <c r="F767" s="9" t="str">
        <f t="shared" si="15"/>
        <v/>
      </c>
    </row>
    <row r="768" spans="1:6" x14ac:dyDescent="0.4">
      <c r="A768" s="30" t="s">
        <v>68</v>
      </c>
      <c r="B768" s="30" t="s">
        <v>69</v>
      </c>
      <c r="C768" s="6"/>
      <c r="D768" s="6"/>
      <c r="E768" s="6"/>
      <c r="F768" s="9" t="str">
        <f t="shared" si="15"/>
        <v/>
      </c>
    </row>
    <row r="769" spans="1:6" x14ac:dyDescent="0.4">
      <c r="A769" s="30" t="s">
        <v>106</v>
      </c>
      <c r="B769" s="30" t="s">
        <v>107</v>
      </c>
      <c r="C769" s="6"/>
      <c r="D769" s="6"/>
      <c r="E769" s="6"/>
      <c r="F769" s="9" t="str">
        <f t="shared" si="15"/>
        <v/>
      </c>
    </row>
    <row r="770" spans="1:6" x14ac:dyDescent="0.4">
      <c r="A770" s="30" t="s">
        <v>100</v>
      </c>
      <c r="B770" s="30" t="s">
        <v>66</v>
      </c>
      <c r="C770" s="6"/>
      <c r="D770" s="6"/>
      <c r="E770" s="6"/>
      <c r="F770" s="9" t="str">
        <f t="shared" si="15"/>
        <v/>
      </c>
    </row>
    <row r="771" spans="1:6" x14ac:dyDescent="0.4">
      <c r="A771" s="30" t="s">
        <v>34</v>
      </c>
      <c r="B771" s="30" t="s">
        <v>35</v>
      </c>
      <c r="C771" s="6"/>
      <c r="D771" s="6"/>
      <c r="E771" s="6"/>
      <c r="F771" s="9" t="str">
        <f t="shared" si="15"/>
        <v/>
      </c>
    </row>
    <row r="772" spans="1:6" x14ac:dyDescent="0.4">
      <c r="A772" s="30" t="s">
        <v>132</v>
      </c>
      <c r="B772" s="30" t="s">
        <v>35</v>
      </c>
      <c r="C772" s="6"/>
      <c r="D772" s="6"/>
      <c r="E772" s="6"/>
      <c r="F772" s="9" t="str">
        <f t="shared" si="15"/>
        <v/>
      </c>
    </row>
    <row r="773" spans="1:6" x14ac:dyDescent="0.4">
      <c r="A773" s="30" t="s">
        <v>95</v>
      </c>
      <c r="B773" s="30" t="s">
        <v>35</v>
      </c>
      <c r="C773" s="6"/>
      <c r="D773" s="6"/>
      <c r="E773" s="6"/>
      <c r="F773" s="9" t="str">
        <f t="shared" si="15"/>
        <v/>
      </c>
    </row>
    <row r="774" spans="1:6" x14ac:dyDescent="0.4">
      <c r="A774" s="30" t="s">
        <v>145</v>
      </c>
      <c r="B774" s="30" t="s">
        <v>79</v>
      </c>
      <c r="C774" s="6"/>
      <c r="D774" s="6"/>
      <c r="E774" s="6"/>
      <c r="F774" s="9" t="str">
        <f t="shared" si="15"/>
        <v/>
      </c>
    </row>
    <row r="775" spans="1:6" x14ac:dyDescent="0.4">
      <c r="A775" s="30" t="s">
        <v>100</v>
      </c>
      <c r="B775" s="30" t="s">
        <v>66</v>
      </c>
      <c r="C775" s="6"/>
      <c r="D775" s="6"/>
      <c r="E775" s="6"/>
      <c r="F775" s="9" t="str">
        <f t="shared" si="15"/>
        <v/>
      </c>
    </row>
    <row r="776" spans="1:6" x14ac:dyDescent="0.4">
      <c r="A776" s="30" t="s">
        <v>118</v>
      </c>
      <c r="B776" s="30" t="s">
        <v>107</v>
      </c>
      <c r="C776" s="6"/>
      <c r="D776" s="6"/>
      <c r="E776" s="6"/>
      <c r="F776" s="9" t="str">
        <f t="shared" si="15"/>
        <v/>
      </c>
    </row>
    <row r="777" spans="1:6" x14ac:dyDescent="0.4">
      <c r="A777" s="30" t="s">
        <v>71</v>
      </c>
      <c r="B777" s="30" t="s">
        <v>69</v>
      </c>
      <c r="C777" s="6"/>
      <c r="D777" s="6"/>
      <c r="E777" s="6"/>
      <c r="F777" s="9" t="str">
        <f t="shared" si="15"/>
        <v/>
      </c>
    </row>
    <row r="778" spans="1:6" x14ac:dyDescent="0.4">
      <c r="A778" s="30" t="s">
        <v>57</v>
      </c>
      <c r="B778" s="30" t="s">
        <v>45</v>
      </c>
      <c r="C778" s="6"/>
      <c r="D778" s="6"/>
      <c r="E778" s="6"/>
      <c r="F778" s="9" t="str">
        <f t="shared" ref="F778:F841" si="16">IF(E778="","",IF(E778=C778-D778,"✔","✘"))</f>
        <v/>
      </c>
    </row>
    <row r="779" spans="1:6" x14ac:dyDescent="0.4">
      <c r="A779" s="30" t="s">
        <v>110</v>
      </c>
      <c r="B779" s="30" t="s">
        <v>66</v>
      </c>
      <c r="C779" s="6"/>
      <c r="D779" s="6"/>
      <c r="E779" s="6"/>
      <c r="F779" s="9" t="str">
        <f t="shared" si="16"/>
        <v/>
      </c>
    </row>
    <row r="780" spans="1:6" x14ac:dyDescent="0.4">
      <c r="A780" s="30" t="s">
        <v>102</v>
      </c>
      <c r="B780" s="30" t="s">
        <v>66</v>
      </c>
      <c r="C780" s="6"/>
      <c r="D780" s="6"/>
      <c r="E780" s="6"/>
      <c r="F780" s="9" t="str">
        <f t="shared" si="16"/>
        <v/>
      </c>
    </row>
    <row r="781" spans="1:6" x14ac:dyDescent="0.4">
      <c r="A781" s="30" t="s">
        <v>41</v>
      </c>
      <c r="B781" s="30" t="s">
        <v>42</v>
      </c>
      <c r="C781" s="6"/>
      <c r="D781" s="6"/>
      <c r="E781" s="6"/>
      <c r="F781" s="9" t="str">
        <f t="shared" si="16"/>
        <v/>
      </c>
    </row>
    <row r="782" spans="1:6" x14ac:dyDescent="0.4">
      <c r="A782" s="30" t="s">
        <v>39</v>
      </c>
      <c r="B782" s="30" t="s">
        <v>32</v>
      </c>
      <c r="C782" s="6"/>
      <c r="D782" s="6"/>
      <c r="E782" s="6"/>
      <c r="F782" s="9" t="str">
        <f t="shared" si="16"/>
        <v/>
      </c>
    </row>
    <row r="783" spans="1:6" x14ac:dyDescent="0.4">
      <c r="A783" s="30" t="s">
        <v>115</v>
      </c>
      <c r="B783" s="30" t="s">
        <v>32</v>
      </c>
      <c r="C783" s="6"/>
      <c r="D783" s="6"/>
      <c r="E783" s="6"/>
      <c r="F783" s="9" t="str">
        <f t="shared" si="16"/>
        <v/>
      </c>
    </row>
    <row r="784" spans="1:6" x14ac:dyDescent="0.4">
      <c r="A784" s="30" t="s">
        <v>53</v>
      </c>
      <c r="B784" s="30" t="s">
        <v>32</v>
      </c>
      <c r="C784" s="6"/>
      <c r="D784" s="6"/>
      <c r="E784" s="6"/>
      <c r="F784" s="9" t="str">
        <f t="shared" si="16"/>
        <v/>
      </c>
    </row>
    <row r="785" spans="1:6" x14ac:dyDescent="0.4">
      <c r="A785" s="30" t="s">
        <v>132</v>
      </c>
      <c r="B785" s="30" t="s">
        <v>35</v>
      </c>
      <c r="C785" s="6"/>
      <c r="D785" s="6"/>
      <c r="E785" s="6"/>
      <c r="F785" s="9" t="str">
        <f t="shared" si="16"/>
        <v/>
      </c>
    </row>
    <row r="786" spans="1:6" x14ac:dyDescent="0.4">
      <c r="A786" s="30" t="s">
        <v>36</v>
      </c>
      <c r="B786" s="30" t="s">
        <v>35</v>
      </c>
      <c r="C786" s="6"/>
      <c r="D786" s="6"/>
      <c r="E786" s="6"/>
      <c r="F786" s="9" t="str">
        <f t="shared" si="16"/>
        <v/>
      </c>
    </row>
    <row r="787" spans="1:6" x14ac:dyDescent="0.4">
      <c r="A787" s="30" t="s">
        <v>115</v>
      </c>
      <c r="B787" s="30" t="s">
        <v>32</v>
      </c>
      <c r="C787" s="6"/>
      <c r="D787" s="6"/>
      <c r="E787" s="6"/>
      <c r="F787" s="9" t="str">
        <f t="shared" si="16"/>
        <v/>
      </c>
    </row>
    <row r="788" spans="1:6" x14ac:dyDescent="0.4">
      <c r="A788" s="30" t="s">
        <v>93</v>
      </c>
      <c r="B788" s="30" t="s">
        <v>35</v>
      </c>
      <c r="C788" s="6"/>
      <c r="D788" s="6"/>
      <c r="E788" s="6"/>
      <c r="F788" s="9" t="str">
        <f t="shared" si="16"/>
        <v/>
      </c>
    </row>
    <row r="789" spans="1:6" x14ac:dyDescent="0.4">
      <c r="A789" s="30" t="s">
        <v>90</v>
      </c>
      <c r="B789" s="30" t="s">
        <v>35</v>
      </c>
      <c r="C789" s="6"/>
      <c r="D789" s="6"/>
      <c r="E789" s="6"/>
      <c r="F789" s="9" t="str">
        <f t="shared" si="16"/>
        <v/>
      </c>
    </row>
    <row r="790" spans="1:6" x14ac:dyDescent="0.4">
      <c r="A790" s="30" t="s">
        <v>93</v>
      </c>
      <c r="B790" s="30" t="s">
        <v>35</v>
      </c>
      <c r="C790" s="6"/>
      <c r="D790" s="6"/>
      <c r="E790" s="6"/>
      <c r="F790" s="9" t="str">
        <f t="shared" si="16"/>
        <v/>
      </c>
    </row>
    <row r="791" spans="1:6" x14ac:dyDescent="0.4">
      <c r="A791" s="30" t="s">
        <v>34</v>
      </c>
      <c r="B791" s="30" t="s">
        <v>35</v>
      </c>
      <c r="C791" s="6"/>
      <c r="D791" s="6"/>
      <c r="E791" s="6"/>
      <c r="F791" s="9" t="str">
        <f t="shared" si="16"/>
        <v/>
      </c>
    </row>
    <row r="792" spans="1:6" x14ac:dyDescent="0.4">
      <c r="A792" s="30" t="s">
        <v>48</v>
      </c>
      <c r="B792" s="30" t="s">
        <v>35</v>
      </c>
      <c r="C792" s="6"/>
      <c r="D792" s="6"/>
      <c r="E792" s="6"/>
      <c r="F792" s="9" t="str">
        <f t="shared" si="16"/>
        <v/>
      </c>
    </row>
    <row r="793" spans="1:6" x14ac:dyDescent="0.4">
      <c r="A793" s="30" t="s">
        <v>68</v>
      </c>
      <c r="B793" s="30" t="s">
        <v>69</v>
      </c>
      <c r="C793" s="6"/>
      <c r="D793" s="6"/>
      <c r="E793" s="6"/>
      <c r="F793" s="9" t="str">
        <f t="shared" si="16"/>
        <v/>
      </c>
    </row>
    <row r="794" spans="1:6" x14ac:dyDescent="0.4">
      <c r="A794" s="30" t="s">
        <v>140</v>
      </c>
      <c r="B794" s="30" t="s">
        <v>141</v>
      </c>
      <c r="C794" s="6"/>
      <c r="D794" s="6"/>
      <c r="E794" s="6"/>
      <c r="F794" s="9" t="str">
        <f t="shared" si="16"/>
        <v/>
      </c>
    </row>
    <row r="795" spans="1:6" x14ac:dyDescent="0.4">
      <c r="A795" s="30" t="s">
        <v>62</v>
      </c>
      <c r="B795" s="30" t="s">
        <v>63</v>
      </c>
      <c r="C795" s="6"/>
      <c r="D795" s="6"/>
      <c r="E795" s="6"/>
      <c r="F795" s="9" t="str">
        <f t="shared" si="16"/>
        <v/>
      </c>
    </row>
    <row r="796" spans="1:6" x14ac:dyDescent="0.4">
      <c r="A796" s="30" t="s">
        <v>75</v>
      </c>
      <c r="B796" s="30" t="s">
        <v>63</v>
      </c>
      <c r="C796" s="6"/>
      <c r="D796" s="6"/>
      <c r="E796" s="6"/>
      <c r="F796" s="9" t="str">
        <f t="shared" si="16"/>
        <v/>
      </c>
    </row>
    <row r="797" spans="1:6" x14ac:dyDescent="0.4">
      <c r="A797" s="30" t="s">
        <v>41</v>
      </c>
      <c r="B797" s="30" t="s">
        <v>42</v>
      </c>
      <c r="C797" s="6"/>
      <c r="D797" s="6"/>
      <c r="E797" s="6"/>
      <c r="F797" s="9" t="str">
        <f t="shared" si="16"/>
        <v/>
      </c>
    </row>
    <row r="798" spans="1:6" x14ac:dyDescent="0.4">
      <c r="A798" s="30" t="s">
        <v>120</v>
      </c>
      <c r="B798" s="30" t="s">
        <v>107</v>
      </c>
      <c r="C798" s="6"/>
      <c r="D798" s="6"/>
      <c r="E798" s="6"/>
      <c r="F798" s="9" t="str">
        <f t="shared" si="16"/>
        <v/>
      </c>
    </row>
    <row r="799" spans="1:6" x14ac:dyDescent="0.4">
      <c r="A799" s="30" t="s">
        <v>70</v>
      </c>
      <c r="B799" s="30" t="s">
        <v>69</v>
      </c>
      <c r="C799" s="6"/>
      <c r="D799" s="6"/>
      <c r="E799" s="6"/>
      <c r="F799" s="9" t="str">
        <f t="shared" si="16"/>
        <v/>
      </c>
    </row>
    <row r="800" spans="1:6" x14ac:dyDescent="0.4">
      <c r="A800" s="30" t="s">
        <v>70</v>
      </c>
      <c r="B800" s="30" t="s">
        <v>69</v>
      </c>
      <c r="C800" s="6"/>
      <c r="D800" s="6"/>
      <c r="E800" s="6"/>
      <c r="F800" s="9" t="str">
        <f t="shared" si="16"/>
        <v/>
      </c>
    </row>
    <row r="801" spans="1:6" x14ac:dyDescent="0.4">
      <c r="A801" s="30" t="s">
        <v>104</v>
      </c>
      <c r="B801" s="30" t="s">
        <v>66</v>
      </c>
      <c r="C801" s="6"/>
      <c r="D801" s="6"/>
      <c r="E801" s="6"/>
      <c r="F801" s="9" t="str">
        <f t="shared" si="16"/>
        <v/>
      </c>
    </row>
    <row r="802" spans="1:6" x14ac:dyDescent="0.4">
      <c r="A802" s="30" t="s">
        <v>132</v>
      </c>
      <c r="B802" s="30" t="s">
        <v>35</v>
      </c>
      <c r="C802" s="6"/>
      <c r="D802" s="6"/>
      <c r="E802" s="6"/>
      <c r="F802" s="9" t="str">
        <f t="shared" si="16"/>
        <v/>
      </c>
    </row>
    <row r="803" spans="1:6" x14ac:dyDescent="0.4">
      <c r="A803" s="30" t="s">
        <v>115</v>
      </c>
      <c r="B803" s="30" t="s">
        <v>32</v>
      </c>
      <c r="C803" s="6"/>
      <c r="D803" s="6"/>
      <c r="E803" s="6"/>
      <c r="F803" s="9" t="str">
        <f t="shared" si="16"/>
        <v/>
      </c>
    </row>
    <row r="804" spans="1:6" x14ac:dyDescent="0.4">
      <c r="A804" s="30" t="s">
        <v>34</v>
      </c>
      <c r="B804" s="30" t="s">
        <v>35</v>
      </c>
      <c r="C804" s="6"/>
      <c r="D804" s="6"/>
      <c r="E804" s="6"/>
      <c r="F804" s="9" t="str">
        <f t="shared" si="16"/>
        <v/>
      </c>
    </row>
    <row r="805" spans="1:6" x14ac:dyDescent="0.4">
      <c r="A805" s="30" t="s">
        <v>104</v>
      </c>
      <c r="B805" s="30" t="s">
        <v>66</v>
      </c>
      <c r="C805" s="6"/>
      <c r="D805" s="6"/>
      <c r="E805" s="6"/>
      <c r="F805" s="9" t="str">
        <f t="shared" si="16"/>
        <v/>
      </c>
    </row>
    <row r="806" spans="1:6" x14ac:dyDescent="0.4">
      <c r="A806" s="30" t="s">
        <v>57</v>
      </c>
      <c r="B806" s="30" t="s">
        <v>45</v>
      </c>
      <c r="C806" s="6"/>
      <c r="D806" s="6"/>
      <c r="E806" s="6"/>
      <c r="F806" s="9" t="str">
        <f t="shared" si="16"/>
        <v/>
      </c>
    </row>
    <row r="807" spans="1:6" x14ac:dyDescent="0.4">
      <c r="A807" s="30" t="s">
        <v>120</v>
      </c>
      <c r="B807" s="30" t="s">
        <v>107</v>
      </c>
      <c r="C807" s="6"/>
      <c r="D807" s="6"/>
      <c r="E807" s="6"/>
      <c r="F807" s="9" t="str">
        <f t="shared" si="16"/>
        <v/>
      </c>
    </row>
    <row r="808" spans="1:6" x14ac:dyDescent="0.4">
      <c r="A808" s="30" t="s">
        <v>58</v>
      </c>
      <c r="B808" s="30" t="s">
        <v>45</v>
      </c>
      <c r="C808" s="6"/>
      <c r="D808" s="6"/>
      <c r="E808" s="6"/>
      <c r="F808" s="9" t="str">
        <f t="shared" si="16"/>
        <v/>
      </c>
    </row>
    <row r="809" spans="1:6" x14ac:dyDescent="0.4">
      <c r="A809" s="30" t="s">
        <v>36</v>
      </c>
      <c r="B809" s="30" t="s">
        <v>35</v>
      </c>
      <c r="C809" s="6"/>
      <c r="D809" s="6"/>
      <c r="E809" s="6"/>
      <c r="F809" s="9" t="str">
        <f t="shared" si="16"/>
        <v/>
      </c>
    </row>
    <row r="810" spans="1:6" x14ac:dyDescent="0.4">
      <c r="A810" s="30" t="s">
        <v>101</v>
      </c>
      <c r="B810" s="30" t="s">
        <v>32</v>
      </c>
      <c r="C810" s="6"/>
      <c r="D810" s="6"/>
      <c r="E810" s="6"/>
      <c r="F810" s="9" t="str">
        <f t="shared" si="16"/>
        <v/>
      </c>
    </row>
    <row r="811" spans="1:6" x14ac:dyDescent="0.4">
      <c r="A811" s="30" t="s">
        <v>36</v>
      </c>
      <c r="B811" s="30" t="s">
        <v>35</v>
      </c>
      <c r="C811" s="6"/>
      <c r="D811" s="6"/>
      <c r="E811" s="6"/>
      <c r="F811" s="9" t="str">
        <f t="shared" si="16"/>
        <v/>
      </c>
    </row>
    <row r="812" spans="1:6" x14ac:dyDescent="0.4">
      <c r="A812" s="30" t="s">
        <v>36</v>
      </c>
      <c r="B812" s="30" t="s">
        <v>35</v>
      </c>
      <c r="C812" s="6"/>
      <c r="D812" s="6"/>
      <c r="E812" s="6"/>
      <c r="F812" s="9" t="str">
        <f t="shared" si="16"/>
        <v/>
      </c>
    </row>
    <row r="813" spans="1:6" x14ac:dyDescent="0.4">
      <c r="A813" s="30" t="s">
        <v>50</v>
      </c>
      <c r="B813" s="30" t="s">
        <v>32</v>
      </c>
      <c r="C813" s="6"/>
      <c r="D813" s="6"/>
      <c r="E813" s="6"/>
      <c r="F813" s="9" t="str">
        <f t="shared" si="16"/>
        <v/>
      </c>
    </row>
    <row r="814" spans="1:6" x14ac:dyDescent="0.4">
      <c r="A814" s="30" t="s">
        <v>132</v>
      </c>
      <c r="B814" s="30" t="s">
        <v>35</v>
      </c>
      <c r="C814" s="6"/>
      <c r="D814" s="6"/>
      <c r="E814" s="6"/>
      <c r="F814" s="9" t="str">
        <f t="shared" si="16"/>
        <v/>
      </c>
    </row>
    <row r="815" spans="1:6" x14ac:dyDescent="0.4">
      <c r="A815" s="30" t="s">
        <v>71</v>
      </c>
      <c r="B815" s="30" t="s">
        <v>69</v>
      </c>
      <c r="C815" s="6"/>
      <c r="D815" s="6"/>
      <c r="E815" s="6"/>
      <c r="F815" s="9" t="str">
        <f t="shared" si="16"/>
        <v/>
      </c>
    </row>
    <row r="816" spans="1:6" x14ac:dyDescent="0.4">
      <c r="A816" s="30" t="s">
        <v>68</v>
      </c>
      <c r="B816" s="30" t="s">
        <v>69</v>
      </c>
      <c r="C816" s="6"/>
      <c r="D816" s="6"/>
      <c r="E816" s="6"/>
      <c r="F816" s="9" t="str">
        <f t="shared" si="16"/>
        <v/>
      </c>
    </row>
    <row r="817" spans="1:6" x14ac:dyDescent="0.4">
      <c r="A817" s="30" t="s">
        <v>57</v>
      </c>
      <c r="B817" s="30" t="s">
        <v>45</v>
      </c>
      <c r="C817" s="6"/>
      <c r="D817" s="6"/>
      <c r="E817" s="6"/>
      <c r="F817" s="9" t="str">
        <f t="shared" si="16"/>
        <v/>
      </c>
    </row>
    <row r="818" spans="1:6" x14ac:dyDescent="0.4">
      <c r="A818" s="30" t="s">
        <v>68</v>
      </c>
      <c r="B818" s="30" t="s">
        <v>69</v>
      </c>
      <c r="C818" s="6"/>
      <c r="D818" s="6"/>
      <c r="E818" s="6"/>
      <c r="F818" s="9" t="str">
        <f t="shared" si="16"/>
        <v/>
      </c>
    </row>
    <row r="819" spans="1:6" x14ac:dyDescent="0.4">
      <c r="A819" s="30" t="s">
        <v>102</v>
      </c>
      <c r="B819" s="30" t="s">
        <v>66</v>
      </c>
      <c r="C819" s="6"/>
      <c r="D819" s="6"/>
      <c r="E819" s="6"/>
      <c r="F819" s="9" t="str">
        <f t="shared" si="16"/>
        <v/>
      </c>
    </row>
    <row r="820" spans="1:6" x14ac:dyDescent="0.4">
      <c r="A820" s="30" t="s">
        <v>57</v>
      </c>
      <c r="B820" s="30" t="s">
        <v>45</v>
      </c>
      <c r="C820" s="6"/>
      <c r="D820" s="6"/>
      <c r="E820" s="6"/>
      <c r="F820" s="9" t="str">
        <f t="shared" si="16"/>
        <v/>
      </c>
    </row>
    <row r="821" spans="1:6" x14ac:dyDescent="0.4">
      <c r="A821" s="30" t="s">
        <v>68</v>
      </c>
      <c r="B821" s="30" t="s">
        <v>69</v>
      </c>
      <c r="C821" s="6"/>
      <c r="D821" s="6"/>
      <c r="E821" s="6"/>
      <c r="F821" s="9" t="str">
        <f t="shared" si="16"/>
        <v/>
      </c>
    </row>
    <row r="822" spans="1:6" x14ac:dyDescent="0.4">
      <c r="A822" s="30" t="s">
        <v>104</v>
      </c>
      <c r="B822" s="30" t="s">
        <v>66</v>
      </c>
      <c r="C822" s="6"/>
      <c r="D822" s="6"/>
      <c r="E822" s="6"/>
      <c r="F822" s="9" t="str">
        <f t="shared" si="16"/>
        <v/>
      </c>
    </row>
    <row r="823" spans="1:6" x14ac:dyDescent="0.4">
      <c r="A823" s="30" t="s">
        <v>95</v>
      </c>
      <c r="B823" s="30" t="s">
        <v>35</v>
      </c>
      <c r="C823" s="6"/>
      <c r="D823" s="6"/>
      <c r="E823" s="6"/>
      <c r="F823" s="9" t="str">
        <f t="shared" si="16"/>
        <v/>
      </c>
    </row>
    <row r="824" spans="1:6" x14ac:dyDescent="0.4">
      <c r="A824" s="30" t="s">
        <v>48</v>
      </c>
      <c r="B824" s="30" t="s">
        <v>35</v>
      </c>
      <c r="C824" s="6"/>
      <c r="D824" s="6"/>
      <c r="E824" s="6"/>
      <c r="F824" s="9" t="str">
        <f t="shared" si="16"/>
        <v/>
      </c>
    </row>
    <row r="825" spans="1:6" x14ac:dyDescent="0.4">
      <c r="A825" s="30" t="s">
        <v>93</v>
      </c>
      <c r="B825" s="30" t="s">
        <v>35</v>
      </c>
      <c r="C825" s="6"/>
      <c r="D825" s="6"/>
      <c r="E825" s="6"/>
      <c r="F825" s="9" t="str">
        <f t="shared" si="16"/>
        <v/>
      </c>
    </row>
    <row r="826" spans="1:6" x14ac:dyDescent="0.4">
      <c r="A826" s="30" t="s">
        <v>31</v>
      </c>
      <c r="B826" s="30" t="s">
        <v>32</v>
      </c>
      <c r="C826" s="6"/>
      <c r="D826" s="6"/>
      <c r="E826" s="6"/>
      <c r="F826" s="9" t="str">
        <f t="shared" si="16"/>
        <v/>
      </c>
    </row>
    <row r="827" spans="1:6" x14ac:dyDescent="0.4">
      <c r="A827" s="30" t="s">
        <v>50</v>
      </c>
      <c r="B827" s="30" t="s">
        <v>32</v>
      </c>
      <c r="C827" s="6"/>
      <c r="D827" s="6"/>
      <c r="E827" s="6"/>
      <c r="F827" s="9" t="str">
        <f t="shared" si="16"/>
        <v/>
      </c>
    </row>
    <row r="828" spans="1:6" x14ac:dyDescent="0.4">
      <c r="A828" s="30" t="s">
        <v>146</v>
      </c>
      <c r="B828" s="30" t="s">
        <v>79</v>
      </c>
      <c r="C828" s="6"/>
      <c r="D828" s="6"/>
      <c r="E828" s="6"/>
      <c r="F828" s="9" t="str">
        <f t="shared" si="16"/>
        <v/>
      </c>
    </row>
    <row r="829" spans="1:6" x14ac:dyDescent="0.4">
      <c r="A829" s="30" t="s">
        <v>145</v>
      </c>
      <c r="B829" s="30" t="s">
        <v>79</v>
      </c>
      <c r="C829" s="6"/>
      <c r="D829" s="6"/>
      <c r="E829" s="6"/>
      <c r="F829" s="9" t="str">
        <f t="shared" si="16"/>
        <v/>
      </c>
    </row>
    <row r="830" spans="1:6" x14ac:dyDescent="0.4">
      <c r="A830" s="30" t="s">
        <v>71</v>
      </c>
      <c r="B830" s="30" t="s">
        <v>69</v>
      </c>
      <c r="C830" s="6"/>
      <c r="D830" s="6"/>
      <c r="E830" s="6"/>
      <c r="F830" s="9" t="str">
        <f t="shared" si="16"/>
        <v/>
      </c>
    </row>
    <row r="831" spans="1:6" x14ac:dyDescent="0.4">
      <c r="A831" s="30" t="s">
        <v>57</v>
      </c>
      <c r="B831" s="30" t="s">
        <v>45</v>
      </c>
      <c r="C831" s="6"/>
      <c r="D831" s="6"/>
      <c r="E831" s="6"/>
      <c r="F831" s="9" t="str">
        <f t="shared" si="16"/>
        <v/>
      </c>
    </row>
    <row r="832" spans="1:6" x14ac:dyDescent="0.4">
      <c r="A832" s="30" t="s">
        <v>70</v>
      </c>
      <c r="B832" s="30" t="s">
        <v>69</v>
      </c>
      <c r="C832" s="6"/>
      <c r="D832" s="6"/>
      <c r="E832" s="6"/>
      <c r="F832" s="9" t="str">
        <f t="shared" si="16"/>
        <v/>
      </c>
    </row>
    <row r="833" spans="1:6" x14ac:dyDescent="0.4">
      <c r="A833" s="30" t="s">
        <v>106</v>
      </c>
      <c r="B833" s="30" t="s">
        <v>107</v>
      </c>
      <c r="C833" s="6"/>
      <c r="D833" s="6"/>
      <c r="E833" s="6"/>
      <c r="F833" s="9" t="str">
        <f t="shared" si="16"/>
        <v/>
      </c>
    </row>
    <row r="834" spans="1:6" x14ac:dyDescent="0.4">
      <c r="A834" s="30" t="s">
        <v>41</v>
      </c>
      <c r="B834" s="30" t="s">
        <v>42</v>
      </c>
      <c r="C834" s="6"/>
      <c r="D834" s="6"/>
      <c r="E834" s="6"/>
      <c r="F834" s="9" t="str">
        <f t="shared" si="16"/>
        <v/>
      </c>
    </row>
    <row r="835" spans="1:6" x14ac:dyDescent="0.4">
      <c r="A835" s="30" t="s">
        <v>72</v>
      </c>
      <c r="B835" s="30" t="s">
        <v>66</v>
      </c>
      <c r="C835" s="6"/>
      <c r="D835" s="6"/>
      <c r="E835" s="6"/>
      <c r="F835" s="9" t="str">
        <f t="shared" si="16"/>
        <v/>
      </c>
    </row>
    <row r="836" spans="1:6" x14ac:dyDescent="0.4">
      <c r="A836" s="30" t="s">
        <v>57</v>
      </c>
      <c r="B836" s="30" t="s">
        <v>45</v>
      </c>
      <c r="C836" s="6"/>
      <c r="D836" s="6"/>
      <c r="E836" s="6"/>
      <c r="F836" s="9" t="str">
        <f t="shared" si="16"/>
        <v/>
      </c>
    </row>
    <row r="837" spans="1:6" x14ac:dyDescent="0.4">
      <c r="A837" s="30" t="s">
        <v>44</v>
      </c>
      <c r="B837" s="30" t="s">
        <v>45</v>
      </c>
      <c r="C837" s="6"/>
      <c r="D837" s="6"/>
      <c r="E837" s="6"/>
      <c r="F837" s="9" t="str">
        <f t="shared" si="16"/>
        <v/>
      </c>
    </row>
    <row r="838" spans="1:6" x14ac:dyDescent="0.4">
      <c r="A838" s="30" t="s">
        <v>53</v>
      </c>
      <c r="B838" s="30" t="s">
        <v>32</v>
      </c>
      <c r="C838" s="6"/>
      <c r="D838" s="6"/>
      <c r="E838" s="6"/>
      <c r="F838" s="9" t="str">
        <f t="shared" si="16"/>
        <v/>
      </c>
    </row>
    <row r="839" spans="1:6" x14ac:dyDescent="0.4">
      <c r="A839" s="30" t="s">
        <v>36</v>
      </c>
      <c r="B839" s="30" t="s">
        <v>35</v>
      </c>
      <c r="C839" s="6"/>
      <c r="D839" s="6"/>
      <c r="E839" s="6"/>
      <c r="F839" s="9" t="str">
        <f t="shared" si="16"/>
        <v/>
      </c>
    </row>
    <row r="840" spans="1:6" x14ac:dyDescent="0.4">
      <c r="A840" s="30" t="s">
        <v>101</v>
      </c>
      <c r="B840" s="30" t="s">
        <v>32</v>
      </c>
      <c r="C840" s="6"/>
      <c r="D840" s="6"/>
      <c r="E840" s="6"/>
      <c r="F840" s="9" t="str">
        <f t="shared" si="16"/>
        <v/>
      </c>
    </row>
    <row r="841" spans="1:6" x14ac:dyDescent="0.4">
      <c r="A841" s="30" t="s">
        <v>90</v>
      </c>
      <c r="B841" s="30" t="s">
        <v>35</v>
      </c>
      <c r="C841" s="6"/>
      <c r="D841" s="6"/>
      <c r="E841" s="6"/>
      <c r="F841" s="9" t="str">
        <f t="shared" si="16"/>
        <v/>
      </c>
    </row>
    <row r="842" spans="1:6" x14ac:dyDescent="0.4">
      <c r="A842" s="30" t="s">
        <v>56</v>
      </c>
      <c r="B842" s="30" t="s">
        <v>32</v>
      </c>
      <c r="C842" s="6"/>
      <c r="D842" s="6"/>
      <c r="E842" s="6"/>
      <c r="F842" s="9" t="str">
        <f t="shared" ref="F842:F850" si="17">IF(E842="","",IF(E842=C842-D842,"✔","✘"))</f>
        <v/>
      </c>
    </row>
    <row r="843" spans="1:6" x14ac:dyDescent="0.4">
      <c r="A843" s="30" t="s">
        <v>48</v>
      </c>
      <c r="B843" s="30" t="s">
        <v>35</v>
      </c>
      <c r="C843" s="6"/>
      <c r="D843" s="6"/>
      <c r="E843" s="6"/>
      <c r="F843" s="9" t="str">
        <f t="shared" si="17"/>
        <v/>
      </c>
    </row>
    <row r="844" spans="1:6" x14ac:dyDescent="0.4">
      <c r="A844" s="30" t="s">
        <v>140</v>
      </c>
      <c r="B844" s="30" t="s">
        <v>141</v>
      </c>
      <c r="C844" s="6"/>
      <c r="D844" s="6"/>
      <c r="E844" s="6"/>
      <c r="F844" s="9" t="str">
        <f t="shared" si="17"/>
        <v/>
      </c>
    </row>
    <row r="845" spans="1:6" x14ac:dyDescent="0.4">
      <c r="A845" s="30" t="s">
        <v>41</v>
      </c>
      <c r="B845" s="30" t="s">
        <v>42</v>
      </c>
      <c r="C845" s="6"/>
      <c r="D845" s="6"/>
      <c r="E845" s="6"/>
      <c r="F845" s="9" t="str">
        <f t="shared" si="17"/>
        <v/>
      </c>
    </row>
    <row r="846" spans="1:6" x14ac:dyDescent="0.4">
      <c r="A846" s="30" t="s">
        <v>70</v>
      </c>
      <c r="B846" s="30" t="s">
        <v>69</v>
      </c>
      <c r="C846" s="6"/>
      <c r="D846" s="6"/>
      <c r="E846" s="6"/>
      <c r="F846" s="9" t="str">
        <f t="shared" si="17"/>
        <v/>
      </c>
    </row>
    <row r="847" spans="1:6" x14ac:dyDescent="0.4">
      <c r="A847" s="30" t="s">
        <v>65</v>
      </c>
      <c r="B847" s="30" t="s">
        <v>66</v>
      </c>
      <c r="C847" s="6"/>
      <c r="D847" s="6"/>
      <c r="E847" s="6"/>
      <c r="F847" s="9" t="str">
        <f t="shared" si="17"/>
        <v/>
      </c>
    </row>
    <row r="848" spans="1:6" x14ac:dyDescent="0.4">
      <c r="A848" s="30" t="s">
        <v>71</v>
      </c>
      <c r="B848" s="30" t="s">
        <v>69</v>
      </c>
      <c r="C848" s="6"/>
      <c r="D848" s="6"/>
      <c r="E848" s="6"/>
      <c r="F848" s="9" t="str">
        <f t="shared" si="17"/>
        <v/>
      </c>
    </row>
    <row r="849" spans="1:6" x14ac:dyDescent="0.4">
      <c r="A849" s="30" t="s">
        <v>93</v>
      </c>
      <c r="B849" s="30" t="s">
        <v>35</v>
      </c>
      <c r="C849" s="6"/>
      <c r="D849" s="6"/>
      <c r="E849" s="6"/>
      <c r="F849" s="9" t="str">
        <f t="shared" si="17"/>
        <v/>
      </c>
    </row>
    <row r="850" spans="1:6" x14ac:dyDescent="0.4">
      <c r="A850" s="30" t="s">
        <v>50</v>
      </c>
      <c r="B850" s="30" t="s">
        <v>32</v>
      </c>
      <c r="C850" s="6"/>
      <c r="D850" s="6"/>
      <c r="E850" s="6"/>
      <c r="F850" s="9" t="str">
        <f t="shared" si="17"/>
        <v/>
      </c>
    </row>
    <row r="851" spans="1:6" x14ac:dyDescent="0.4">
      <c r="F851" s="28"/>
    </row>
  </sheetData>
  <mergeCells count="1">
    <mergeCell ref="G7:J7"/>
  </mergeCells>
  <conditionalFormatting sqref="F851">
    <cfRule type="expression" dxfId="25" priority="6">
      <formula>E850=""</formula>
    </cfRule>
    <cfRule type="cellIs" dxfId="24" priority="7" operator="equal">
      <formula>"✔"</formula>
    </cfRule>
    <cfRule type="containsText" dxfId="23" priority="8" operator="containsText" text="✘">
      <formula>NOT(ISERROR(SEARCH("✘",F851)))</formula>
    </cfRule>
  </conditionalFormatting>
  <conditionalFormatting sqref="F9:F850">
    <cfRule type="expression" dxfId="22" priority="3">
      <formula>E9=""</formula>
    </cfRule>
    <cfRule type="cellIs" dxfId="21" priority="4" operator="equal">
      <formula>"✔"</formula>
    </cfRule>
    <cfRule type="containsText" dxfId="20" priority="5" operator="containsText" text="✘">
      <formula>NOT(ISERROR(SEARCH("✘",F9)))</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7BBC2B27-BF2A-4C07-A92B-29493F196C63}">
            <xm:f>NOT(ISERROR(SEARCH($G$1,F9)))</xm:f>
            <xm:f>$G$1</xm:f>
            <x14:dxf>
              <font>
                <color theme="0"/>
              </font>
              <fill>
                <patternFill>
                  <bgColor rgb="FFC00000"/>
                </patternFill>
              </fill>
            </x14:dxf>
          </x14:cfRule>
          <x14:cfRule type="containsText" priority="2" operator="containsText" id="{1700A353-2D14-402B-B974-A65FCA9EEBF7}">
            <xm:f>NOT(ISERROR(SEARCH($F$1,F9)))</xm:f>
            <xm:f>$F$1</xm:f>
            <x14:dxf>
              <font>
                <color theme="0"/>
              </font>
              <fill>
                <patternFill>
                  <bgColor rgb="FF92D050"/>
                </patternFill>
              </fill>
            </x14:dxf>
          </x14:cfRule>
          <xm:sqref>F9:F850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1:I42"/>
  <sheetViews>
    <sheetView showGridLines="0" tabSelected="1" zoomScaleNormal="100" workbookViewId="0">
      <selection activeCell="D11" sqref="D11"/>
    </sheetView>
  </sheetViews>
  <sheetFormatPr baseColWidth="10" defaultColWidth="11.44140625" defaultRowHeight="18.600000000000001" x14ac:dyDescent="0.4"/>
  <cols>
    <col min="1" max="1" width="11.44140625" style="1"/>
    <col min="2" max="2" width="20.77734375" style="1" bestFit="1" customWidth="1"/>
    <col min="3" max="3" width="14.88671875" style="1" customWidth="1"/>
    <col min="4" max="4" width="21.44140625" style="1" customWidth="1"/>
    <col min="5" max="5" width="11.44140625" style="1"/>
    <col min="6" max="6" width="12.6640625" style="1" bestFit="1" customWidth="1"/>
    <col min="7" max="7" width="13.6640625" style="1" bestFit="1" customWidth="1"/>
    <col min="8" max="8" width="11.44140625" style="1" bestFit="1" customWidth="1"/>
    <col min="9" max="9" width="12.6640625" style="1" bestFit="1" customWidth="1"/>
    <col min="10" max="16384" width="11.44140625" style="1"/>
  </cols>
  <sheetData>
    <row r="11" spans="2:9" x14ac:dyDescent="0.4">
      <c r="B11" s="42" t="s">
        <v>179</v>
      </c>
      <c r="C11" s="42"/>
      <c r="D11" s="38"/>
      <c r="F11" s="43" t="s">
        <v>177</v>
      </c>
      <c r="G11" s="43"/>
      <c r="H11" s="43"/>
      <c r="I11" s="43"/>
    </row>
    <row r="12" spans="2:9" x14ac:dyDescent="0.4">
      <c r="B12" s="42" t="s">
        <v>171</v>
      </c>
      <c r="C12" s="42"/>
      <c r="D12" s="38"/>
      <c r="F12" s="33" t="s">
        <v>178</v>
      </c>
      <c r="G12" s="33" t="s">
        <v>174</v>
      </c>
      <c r="H12" s="33" t="s">
        <v>175</v>
      </c>
      <c r="I12" s="33" t="s">
        <v>176</v>
      </c>
    </row>
    <row r="13" spans="2:9" x14ac:dyDescent="0.4">
      <c r="B13" s="42" t="s">
        <v>180</v>
      </c>
      <c r="C13" s="42"/>
      <c r="D13" s="38"/>
      <c r="F13" s="16" t="s">
        <v>187</v>
      </c>
      <c r="G13" s="15">
        <v>1173</v>
      </c>
      <c r="H13" s="15">
        <v>527</v>
      </c>
      <c r="I13" s="15">
        <f>H13+500</f>
        <v>1027</v>
      </c>
    </row>
    <row r="14" spans="2:9" x14ac:dyDescent="0.4">
      <c r="B14" s="42" t="s">
        <v>197</v>
      </c>
      <c r="C14" s="42"/>
      <c r="D14" s="38"/>
      <c r="F14" s="16" t="s">
        <v>188</v>
      </c>
      <c r="G14" s="15">
        <v>1484</v>
      </c>
      <c r="H14" s="15">
        <v>516</v>
      </c>
      <c r="I14" s="15">
        <f t="shared" ref="I14:I22" si="0">H14+500</f>
        <v>1016</v>
      </c>
    </row>
    <row r="15" spans="2:9" x14ac:dyDescent="0.4">
      <c r="B15" s="16"/>
      <c r="C15"/>
      <c r="D15" s="9" t="str">
        <f t="shared" ref="D14:D22" si="1">IF(C15="","",IF(C15=VLOOKUP(B15,$F$12:$H$22,$D$12,0),"✔","✘"))</f>
        <v/>
      </c>
      <c r="F15" s="16" t="s">
        <v>189</v>
      </c>
      <c r="G15" s="15">
        <v>1042</v>
      </c>
      <c r="H15" s="15">
        <v>918</v>
      </c>
      <c r="I15" s="15">
        <f t="shared" si="0"/>
        <v>1418</v>
      </c>
    </row>
    <row r="16" spans="2:9" x14ac:dyDescent="0.4">
      <c r="B16" s="16"/>
      <c r="C16"/>
      <c r="D16" s="9" t="str">
        <f t="shared" si="1"/>
        <v/>
      </c>
      <c r="F16" s="16" t="s">
        <v>190</v>
      </c>
      <c r="G16" s="15">
        <v>1194</v>
      </c>
      <c r="H16" s="15">
        <v>934</v>
      </c>
      <c r="I16" s="15">
        <f t="shared" si="0"/>
        <v>1434</v>
      </c>
    </row>
    <row r="17" spans="2:9" x14ac:dyDescent="0.4">
      <c r="B17" s="16"/>
      <c r="C17"/>
      <c r="D17" s="9" t="str">
        <f t="shared" si="1"/>
        <v/>
      </c>
      <c r="F17" s="16" t="s">
        <v>191</v>
      </c>
      <c r="G17" s="15">
        <v>1035</v>
      </c>
      <c r="H17" s="15">
        <v>817</v>
      </c>
      <c r="I17" s="15">
        <f t="shared" si="0"/>
        <v>1317</v>
      </c>
    </row>
    <row r="18" spans="2:9" x14ac:dyDescent="0.4">
      <c r="B18" s="16"/>
      <c r="C18"/>
      <c r="D18" s="9" t="str">
        <f t="shared" si="1"/>
        <v/>
      </c>
      <c r="F18" s="16" t="s">
        <v>192</v>
      </c>
      <c r="G18" s="15">
        <v>1339</v>
      </c>
      <c r="H18" s="15">
        <v>722</v>
      </c>
      <c r="I18" s="15">
        <f t="shared" si="0"/>
        <v>1222</v>
      </c>
    </row>
    <row r="19" spans="2:9" x14ac:dyDescent="0.4">
      <c r="B19" s="16"/>
      <c r="C19"/>
      <c r="D19" s="9" t="str">
        <f t="shared" si="1"/>
        <v/>
      </c>
      <c r="F19" s="16" t="s">
        <v>193</v>
      </c>
      <c r="G19" s="15">
        <v>1204</v>
      </c>
      <c r="H19" s="15">
        <v>705</v>
      </c>
      <c r="I19" s="15">
        <f t="shared" si="0"/>
        <v>1205</v>
      </c>
    </row>
    <row r="20" spans="2:9" x14ac:dyDescent="0.4">
      <c r="B20" s="16"/>
      <c r="C20"/>
      <c r="D20" s="9" t="str">
        <f t="shared" si="1"/>
        <v/>
      </c>
      <c r="F20" s="16" t="s">
        <v>194</v>
      </c>
      <c r="G20" s="15">
        <v>1117</v>
      </c>
      <c r="H20" s="15">
        <v>729</v>
      </c>
      <c r="I20" s="15">
        <f t="shared" si="0"/>
        <v>1229</v>
      </c>
    </row>
    <row r="21" spans="2:9" x14ac:dyDescent="0.4">
      <c r="B21" s="16"/>
      <c r="C21"/>
      <c r="D21" s="9" t="str">
        <f t="shared" si="1"/>
        <v/>
      </c>
      <c r="F21" s="16" t="s">
        <v>195</v>
      </c>
      <c r="G21" s="15">
        <v>1186</v>
      </c>
      <c r="H21" s="15">
        <v>885</v>
      </c>
      <c r="I21" s="15">
        <f t="shared" si="0"/>
        <v>1385</v>
      </c>
    </row>
    <row r="22" spans="2:9" x14ac:dyDescent="0.4">
      <c r="B22" s="16"/>
      <c r="C22"/>
      <c r="D22" s="9" t="str">
        <f t="shared" si="1"/>
        <v/>
      </c>
      <c r="F22" s="16" t="s">
        <v>196</v>
      </c>
      <c r="G22" s="15">
        <v>1446</v>
      </c>
      <c r="H22" s="15">
        <v>986</v>
      </c>
      <c r="I22" s="15">
        <f t="shared" si="0"/>
        <v>1486</v>
      </c>
    </row>
    <row r="23" spans="2:9" x14ac:dyDescent="0.4">
      <c r="B23" s="16"/>
      <c r="F23" s="3"/>
      <c r="G23" s="3"/>
      <c r="H23" s="3"/>
    </row>
    <row r="24" spans="2:9" x14ac:dyDescent="0.4">
      <c r="B24" s="16"/>
      <c r="F24" s="3"/>
      <c r="G24" s="3"/>
      <c r="H24" s="3"/>
    </row>
    <row r="25" spans="2:9" x14ac:dyDescent="0.4">
      <c r="F25" s="3"/>
      <c r="G25" s="3"/>
      <c r="H25" s="3"/>
    </row>
    <row r="26" spans="2:9" x14ac:dyDescent="0.4">
      <c r="F26" s="3"/>
      <c r="G26" s="3"/>
      <c r="H26" s="3"/>
    </row>
    <row r="27" spans="2:9" x14ac:dyDescent="0.4">
      <c r="B27" s="3"/>
      <c r="C27" s="3"/>
      <c r="D27" s="14"/>
      <c r="F27" s="3"/>
      <c r="G27" s="3"/>
      <c r="H27" s="3"/>
    </row>
    <row r="28" spans="2:9" x14ac:dyDescent="0.4">
      <c r="B28" s="3"/>
      <c r="C28" s="3"/>
      <c r="D28" s="14"/>
    </row>
    <row r="29" spans="2:9" x14ac:dyDescent="0.4">
      <c r="B29" s="3"/>
      <c r="C29" s="3"/>
      <c r="D29" s="14"/>
    </row>
    <row r="30" spans="2:9" x14ac:dyDescent="0.4">
      <c r="B30" s="3"/>
      <c r="C30" s="3"/>
      <c r="D30" s="14"/>
    </row>
    <row r="31" spans="2:9" x14ac:dyDescent="0.4">
      <c r="B31" s="3"/>
      <c r="C31" s="3"/>
      <c r="D31" s="14"/>
    </row>
    <row r="32" spans="2:9" x14ac:dyDescent="0.4">
      <c r="B32" s="3"/>
      <c r="C32" s="3"/>
      <c r="D32" s="14"/>
    </row>
    <row r="33" spans="2:4" x14ac:dyDescent="0.4">
      <c r="B33" s="3"/>
      <c r="C33" s="3"/>
      <c r="D33" s="14"/>
    </row>
    <row r="34" spans="2:4" x14ac:dyDescent="0.4">
      <c r="B34" s="3"/>
      <c r="C34" s="3"/>
      <c r="D34" s="14"/>
    </row>
    <row r="35" spans="2:4" x14ac:dyDescent="0.4">
      <c r="D35" s="14"/>
    </row>
    <row r="36" spans="2:4" x14ac:dyDescent="0.4">
      <c r="D36" s="14"/>
    </row>
    <row r="37" spans="2:4" x14ac:dyDescent="0.4">
      <c r="D37" s="14"/>
    </row>
    <row r="38" spans="2:4" x14ac:dyDescent="0.4">
      <c r="D38" s="14"/>
    </row>
    <row r="39" spans="2:4" x14ac:dyDescent="0.4">
      <c r="D39" s="14"/>
    </row>
    <row r="40" spans="2:4" x14ac:dyDescent="0.4">
      <c r="D40" s="14"/>
    </row>
    <row r="41" spans="2:4" x14ac:dyDescent="0.4">
      <c r="D41" s="14"/>
    </row>
    <row r="42" spans="2:4" x14ac:dyDescent="0.4">
      <c r="D42" s="14"/>
    </row>
  </sheetData>
  <mergeCells count="5">
    <mergeCell ref="B11:C11"/>
    <mergeCell ref="B12:C12"/>
    <mergeCell ref="F11:I11"/>
    <mergeCell ref="B13:C13"/>
    <mergeCell ref="B14:C14"/>
  </mergeCells>
  <conditionalFormatting sqref="D15:D22">
    <cfRule type="expression" dxfId="17" priority="3">
      <formula>C15=""</formula>
    </cfRule>
    <cfRule type="cellIs" dxfId="16" priority="4" operator="equal">
      <formula>"✔"</formula>
    </cfRule>
    <cfRule type="containsText" dxfId="15" priority="5" operator="containsText" text="✘">
      <formula>NOT(ISERROR(SEARCH("✘",D15)))</formula>
    </cfRule>
  </conditionalFormatting>
  <conditionalFormatting sqref="D27:D42">
    <cfRule type="expression" dxfId="14" priority="15">
      <formula>C15=""</formula>
    </cfRule>
    <cfRule type="cellIs" dxfId="13" priority="16" operator="equal">
      <formula>"✔"</formula>
    </cfRule>
    <cfRule type="containsText" dxfId="12" priority="17" operator="containsText" text="✘">
      <formula>NOT(ISERROR(SEARCH("✘",D27)))</formula>
    </cfRule>
  </conditionalFormatting>
  <dataValidations count="1">
    <dataValidation type="list" allowBlank="1" showInputMessage="1" showErrorMessage="1" sqref="D13" xr:uid="{AA393A24-84DD-4859-94D3-16DB8CA970A5}">
      <formula1>$F$13:$F$22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8" operator="containsText" id="{C1248827-68C5-4FAA-9D41-0BB388BF857F}">
            <xm:f>NOT(ISERROR(SEARCH(#REF!,D15)))</xm:f>
            <xm:f>#REF!</xm:f>
            <x14:dxf>
              <font>
                <color theme="0"/>
              </font>
              <fill>
                <patternFill>
                  <bgColor rgb="FFC00000"/>
                </patternFill>
              </fill>
            </x14:dxf>
          </x14:cfRule>
          <x14:cfRule type="containsText" priority="19" operator="containsText" id="{744F7AB7-5F30-44BA-A7EE-E3514CE4E3BF}">
            <xm:f>NOT(ISERROR(SEARCH(#REF!,D15)))</xm:f>
            <xm:f>#REF!</xm:f>
            <x14:dxf>
              <font>
                <color theme="0"/>
              </font>
              <fill>
                <patternFill>
                  <bgColor rgb="FF92D050"/>
                </patternFill>
              </fill>
            </x14:dxf>
          </x14:cfRule>
          <xm:sqref>D15:D22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showGridLines="0" zoomScaleNormal="100" workbookViewId="0">
      <selection activeCell="B10" sqref="B10"/>
    </sheetView>
  </sheetViews>
  <sheetFormatPr baseColWidth="10" defaultColWidth="9.109375" defaultRowHeight="18.600000000000001" x14ac:dyDescent="0.4"/>
  <cols>
    <col min="1" max="1" width="30.44140625" style="3" bestFit="1" customWidth="1"/>
    <col min="2" max="2" width="31" style="3" customWidth="1"/>
    <col min="3" max="3" width="10.109375" style="3" customWidth="1"/>
    <col min="4" max="4" width="24.109375" style="3" bestFit="1" customWidth="1"/>
    <col min="5" max="5" width="20.6640625" style="3" bestFit="1" customWidth="1"/>
    <col min="6" max="6" width="22" style="3" bestFit="1" customWidth="1"/>
    <col min="7" max="7" width="10.5546875" style="3" bestFit="1" customWidth="1"/>
    <col min="8" max="11" width="11.5546875" style="3" bestFit="1" customWidth="1"/>
    <col min="12" max="13" width="12.5546875" style="3" bestFit="1" customWidth="1"/>
    <col min="14" max="14" width="14.33203125" style="3" bestFit="1" customWidth="1"/>
    <col min="15" max="16384" width="9.109375" style="3"/>
  </cols>
  <sheetData>
    <row r="1" spans="1:6" x14ac:dyDescent="0.4">
      <c r="E1" s="2" t="s">
        <v>173</v>
      </c>
      <c r="F1" s="2" t="s">
        <v>172</v>
      </c>
    </row>
    <row r="8" spans="1:6" x14ac:dyDescent="0.4">
      <c r="C8" s="1"/>
      <c r="D8" s="1"/>
      <c r="E8" s="1"/>
    </row>
    <row r="9" spans="1:6" x14ac:dyDescent="0.4">
      <c r="A9" s="44" t="s">
        <v>152</v>
      </c>
      <c r="B9" s="44"/>
      <c r="C9" s="1"/>
      <c r="D9" s="34" t="s">
        <v>182</v>
      </c>
      <c r="E9" s="34" t="s">
        <v>153</v>
      </c>
      <c r="F9" s="34" t="s">
        <v>181</v>
      </c>
    </row>
    <row r="10" spans="1:6" x14ac:dyDescent="0.4">
      <c r="A10" s="39" t="s">
        <v>183</v>
      </c>
      <c r="B10" s="45"/>
      <c r="C10" s="35"/>
      <c r="D10" s="36">
        <v>0</v>
      </c>
      <c r="E10" s="36">
        <v>496</v>
      </c>
      <c r="F10" s="37">
        <v>1.9199999999999998E-2</v>
      </c>
    </row>
    <row r="11" spans="1:6" x14ac:dyDescent="0.4">
      <c r="A11" s="39" t="s">
        <v>184</v>
      </c>
      <c r="B11" s="46"/>
      <c r="C11" s="9" t="str">
        <f>IF(B11="","",IF(B11=VLOOKUP(B10,D9:F20,3,TRUE),"✔","✘"))</f>
        <v/>
      </c>
      <c r="D11" s="36">
        <f>E10</f>
        <v>496</v>
      </c>
      <c r="E11" s="36">
        <v>4210</v>
      </c>
      <c r="F11" s="37">
        <v>6.4000000000000001E-2</v>
      </c>
    </row>
    <row r="12" spans="1:6" x14ac:dyDescent="0.4">
      <c r="A12" s="39"/>
      <c r="B12" s="47"/>
      <c r="C12" s="1"/>
      <c r="D12" s="36">
        <f t="shared" ref="D12:D20" si="0">E11</f>
        <v>4210</v>
      </c>
      <c r="E12" s="36">
        <v>7399</v>
      </c>
      <c r="F12" s="37">
        <v>0.10879999999999999</v>
      </c>
    </row>
    <row r="13" spans="1:6" x14ac:dyDescent="0.4">
      <c r="A13" s="1"/>
      <c r="B13" s="1"/>
      <c r="C13" s="1"/>
      <c r="D13" s="36">
        <f t="shared" si="0"/>
        <v>7399</v>
      </c>
      <c r="E13" s="36">
        <v>8601</v>
      </c>
      <c r="F13" s="37">
        <v>0.16</v>
      </c>
    </row>
    <row r="14" spans="1:6" x14ac:dyDescent="0.4">
      <c r="A14" s="1"/>
      <c r="B14" s="1"/>
      <c r="C14" s="1"/>
      <c r="D14" s="36">
        <f t="shared" si="0"/>
        <v>8601</v>
      </c>
      <c r="E14" s="36">
        <v>10298</v>
      </c>
      <c r="F14" s="37">
        <v>0.1792</v>
      </c>
    </row>
    <row r="15" spans="1:6" x14ac:dyDescent="0.4">
      <c r="A15" s="1"/>
      <c r="B15" s="1"/>
      <c r="C15" s="1"/>
      <c r="D15" s="36">
        <f t="shared" si="0"/>
        <v>10298</v>
      </c>
      <c r="E15" s="36">
        <v>20770</v>
      </c>
      <c r="F15" s="37">
        <v>0.21360000000000001</v>
      </c>
    </row>
    <row r="16" spans="1:6" x14ac:dyDescent="0.4">
      <c r="A16" s="1"/>
      <c r="B16" s="1"/>
      <c r="C16" s="1"/>
      <c r="D16" s="36">
        <f t="shared" si="0"/>
        <v>20770</v>
      </c>
      <c r="E16" s="36">
        <v>32763</v>
      </c>
      <c r="F16" s="37">
        <v>0.23519999999999999</v>
      </c>
    </row>
    <row r="17" spans="1:6" x14ac:dyDescent="0.4">
      <c r="A17" s="1"/>
      <c r="B17" s="1"/>
      <c r="C17" s="1"/>
      <c r="D17" s="36">
        <f t="shared" si="0"/>
        <v>32763</v>
      </c>
      <c r="E17" s="36">
        <v>62500</v>
      </c>
      <c r="F17" s="37">
        <v>0.3</v>
      </c>
    </row>
    <row r="18" spans="1:6" x14ac:dyDescent="0.4">
      <c r="A18" s="1"/>
      <c r="B18" s="1"/>
      <c r="C18" s="1"/>
      <c r="D18" s="36">
        <f t="shared" si="0"/>
        <v>62500</v>
      </c>
      <c r="E18" s="36">
        <v>250000</v>
      </c>
      <c r="F18" s="37">
        <v>0.32</v>
      </c>
    </row>
    <row r="19" spans="1:6" x14ac:dyDescent="0.4">
      <c r="A19" s="1"/>
      <c r="B19" s="1"/>
      <c r="C19" s="1"/>
      <c r="D19" s="36">
        <f t="shared" si="0"/>
        <v>250000</v>
      </c>
      <c r="E19" s="36">
        <v>833333</v>
      </c>
      <c r="F19" s="37">
        <v>0.34</v>
      </c>
    </row>
    <row r="20" spans="1:6" x14ac:dyDescent="0.4">
      <c r="A20" s="1"/>
      <c r="B20" s="1"/>
      <c r="C20" s="1"/>
      <c r="D20" s="36">
        <f t="shared" si="0"/>
        <v>833333</v>
      </c>
      <c r="E20" s="36">
        <v>1000000</v>
      </c>
      <c r="F20" s="37">
        <v>0.35</v>
      </c>
    </row>
  </sheetData>
  <mergeCells count="1">
    <mergeCell ref="A9:B9"/>
  </mergeCells>
  <conditionalFormatting sqref="C11">
    <cfRule type="expression" dxfId="9" priority="3">
      <formula>B10=""</formula>
    </cfRule>
    <cfRule type="cellIs" dxfId="8" priority="4" operator="equal">
      <formula>"✔"</formula>
    </cfRule>
    <cfRule type="containsText" dxfId="7" priority="5" operator="containsText" text="✘">
      <formula>NOT(ISERROR(SEARCH("✘",C11)))</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D06C9DEF-9339-48B2-95D2-4ABF834C7B4D}">
            <xm:f>NOT(ISERROR(SEARCH($F$1,C11)))</xm:f>
            <xm:f>$F$1</xm:f>
            <x14:dxf>
              <font>
                <color theme="0"/>
              </font>
              <fill>
                <patternFill>
                  <bgColor rgb="FFC00000"/>
                </patternFill>
              </fill>
            </x14:dxf>
          </x14:cfRule>
          <x14:cfRule type="containsText" priority="2" operator="containsText" id="{1F180494-6C6B-4565-8CB6-826B96A0A8CF}">
            <xm:f>NOT(ISERROR(SEARCH($E$1,C11)))</xm:f>
            <xm:f>$E$1</xm:f>
            <x14:dxf>
              <font>
                <color theme="0"/>
              </font>
              <fill>
                <patternFill>
                  <bgColor rgb="FF92D050"/>
                </patternFill>
              </fill>
            </x14:dxf>
          </x14:cfRule>
          <xm:sqref>C11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A3EC-40A7-48A5-A88F-29ECD2279AF6}">
  <dimension ref="A11:L853"/>
  <sheetViews>
    <sheetView showGridLines="0" workbookViewId="0">
      <selection activeCell="G11" sqref="G11"/>
    </sheetView>
  </sheetViews>
  <sheetFormatPr baseColWidth="10" defaultRowHeight="14.4" x14ac:dyDescent="0.3"/>
  <cols>
    <col min="1" max="1" width="36" bestFit="1" customWidth="1"/>
    <col min="2" max="2" width="20.44140625" bestFit="1" customWidth="1"/>
    <col min="3" max="5" width="13.88671875" style="40" customWidth="1"/>
    <col min="6" max="6" width="9.6640625" customWidth="1"/>
    <col min="7" max="7" width="20.44140625" bestFit="1" customWidth="1"/>
    <col min="8" max="8" width="36" bestFit="1" customWidth="1"/>
    <col min="9" max="9" width="20.44140625" bestFit="1" customWidth="1"/>
    <col min="10" max="11" width="10.5546875" bestFit="1" customWidth="1"/>
    <col min="12" max="12" width="12.88671875" bestFit="1" customWidth="1"/>
  </cols>
  <sheetData>
    <row r="11" spans="1:12" s="24" customFormat="1" ht="18.600000000000001" x14ac:dyDescent="0.4">
      <c r="A11" s="32" t="s">
        <v>27</v>
      </c>
      <c r="B11" s="32" t="s">
        <v>28</v>
      </c>
      <c r="C11" s="32" t="s">
        <v>25</v>
      </c>
      <c r="D11" s="32" t="s">
        <v>29</v>
      </c>
      <c r="E11" s="32" t="s">
        <v>30</v>
      </c>
      <c r="G11" s="49" t="s">
        <v>185</v>
      </c>
      <c r="H11" s="50" t="s">
        <v>27</v>
      </c>
      <c r="I11" s="50" t="s">
        <v>26</v>
      </c>
      <c r="J11" s="50" t="s">
        <v>25</v>
      </c>
      <c r="K11" s="51" t="s">
        <v>29</v>
      </c>
      <c r="L11" s="4"/>
    </row>
    <row r="12" spans="1:12" s="24" customFormat="1" ht="18.600000000000001" x14ac:dyDescent="0.4">
      <c r="A12" s="30" t="s">
        <v>31</v>
      </c>
      <c r="B12" s="30" t="s">
        <v>32</v>
      </c>
      <c r="C12" s="48"/>
      <c r="D12" s="48"/>
      <c r="E12" s="48"/>
      <c r="F12" s="9" t="str">
        <f>IF(E12="","",IF(E12=C12-D12,"✔","✘"))</f>
        <v/>
      </c>
      <c r="G12" s="52" t="s">
        <v>186</v>
      </c>
      <c r="H12" s="53" t="s">
        <v>37</v>
      </c>
      <c r="I12" s="53" t="s">
        <v>38</v>
      </c>
      <c r="J12" s="54">
        <v>52</v>
      </c>
      <c r="K12" s="55">
        <v>39.393939393939391</v>
      </c>
      <c r="L12" s="4"/>
    </row>
    <row r="13" spans="1:12" s="24" customFormat="1" ht="18.600000000000001" x14ac:dyDescent="0.4">
      <c r="A13" s="30" t="s">
        <v>34</v>
      </c>
      <c r="B13" s="30" t="s">
        <v>35</v>
      </c>
      <c r="C13" s="48"/>
      <c r="D13" s="48"/>
      <c r="E13" s="48"/>
      <c r="F13" s="9" t="str">
        <f t="shared" ref="F13:F76" si="0">IF(E13="","",IF(E13=C13-D13,"✔","✘"))</f>
        <v/>
      </c>
      <c r="G13" s="56" t="s">
        <v>186</v>
      </c>
      <c r="H13" s="57" t="s">
        <v>40</v>
      </c>
      <c r="I13" s="57" t="s">
        <v>38</v>
      </c>
      <c r="J13" s="58">
        <v>51</v>
      </c>
      <c r="K13" s="59">
        <v>39.534883720930232</v>
      </c>
      <c r="L13" s="4"/>
    </row>
    <row r="14" spans="1:12" s="24" customFormat="1" ht="18.600000000000001" x14ac:dyDescent="0.4">
      <c r="A14" s="30" t="s">
        <v>36</v>
      </c>
      <c r="B14" s="30" t="s">
        <v>35</v>
      </c>
      <c r="C14" s="48"/>
      <c r="D14" s="48"/>
      <c r="E14" s="48"/>
      <c r="F14" s="9" t="str">
        <f t="shared" si="0"/>
        <v/>
      </c>
      <c r="G14" s="52" t="str">
        <f>INDEX($B$12:$B$853,MATCH(H14,$A$12:$A$853,0))</f>
        <v>Baguettes</v>
      </c>
      <c r="H14" s="53" t="s">
        <v>43</v>
      </c>
      <c r="I14" s="53" t="s">
        <v>38</v>
      </c>
      <c r="J14" s="54">
        <v>50</v>
      </c>
      <c r="K14" s="55">
        <v>39.0625</v>
      </c>
      <c r="L14" s="4"/>
    </row>
    <row r="15" spans="1:12" s="24" customFormat="1" ht="18.600000000000001" x14ac:dyDescent="0.4">
      <c r="A15" s="30" t="s">
        <v>39</v>
      </c>
      <c r="B15" s="30" t="s">
        <v>32</v>
      </c>
      <c r="C15" s="48"/>
      <c r="D15" s="48"/>
      <c r="E15" s="48"/>
      <c r="F15" s="9" t="str">
        <f t="shared" si="0"/>
        <v/>
      </c>
      <c r="G15" s="56" t="s">
        <v>186</v>
      </c>
      <c r="H15" s="57" t="s">
        <v>46</v>
      </c>
      <c r="I15" s="57" t="s">
        <v>47</v>
      </c>
      <c r="J15" s="58">
        <v>80</v>
      </c>
      <c r="K15" s="59">
        <v>70.175438596491219</v>
      </c>
      <c r="L15" s="4"/>
    </row>
    <row r="16" spans="1:12" s="24" customFormat="1" ht="18.600000000000001" x14ac:dyDescent="0.4">
      <c r="A16" s="30" t="s">
        <v>41</v>
      </c>
      <c r="B16" s="30" t="s">
        <v>42</v>
      </c>
      <c r="C16" s="48"/>
      <c r="D16" s="48"/>
      <c r="E16" s="48"/>
      <c r="F16" s="9" t="str">
        <f t="shared" si="0"/>
        <v/>
      </c>
      <c r="G16" s="52" t="s">
        <v>186</v>
      </c>
      <c r="H16" s="53" t="s">
        <v>49</v>
      </c>
      <c r="I16" s="53" t="s">
        <v>47</v>
      </c>
      <c r="J16" s="54">
        <v>65</v>
      </c>
      <c r="K16" s="55">
        <v>49.618320610687022</v>
      </c>
      <c r="L16" s="4"/>
    </row>
    <row r="17" spans="1:12" s="24" customFormat="1" ht="18.600000000000001" x14ac:dyDescent="0.4">
      <c r="A17" s="30" t="s">
        <v>44</v>
      </c>
      <c r="B17" s="30" t="s">
        <v>45</v>
      </c>
      <c r="C17" s="48"/>
      <c r="D17" s="48"/>
      <c r="E17" s="48"/>
      <c r="F17" s="9" t="str">
        <f t="shared" si="0"/>
        <v/>
      </c>
      <c r="G17" s="56" t="s">
        <v>186</v>
      </c>
      <c r="H17" s="57" t="s">
        <v>51</v>
      </c>
      <c r="I17" s="57" t="s">
        <v>47</v>
      </c>
      <c r="J17" s="58">
        <v>50</v>
      </c>
      <c r="K17" s="59">
        <v>45.454545454545453</v>
      </c>
      <c r="L17" s="4"/>
    </row>
    <row r="18" spans="1:12" s="24" customFormat="1" ht="18.600000000000001" x14ac:dyDescent="0.4">
      <c r="A18" s="30" t="s">
        <v>48</v>
      </c>
      <c r="B18" s="30" t="s">
        <v>35</v>
      </c>
      <c r="C18" s="48"/>
      <c r="D18" s="48"/>
      <c r="E18" s="48"/>
      <c r="F18" s="9" t="str">
        <f t="shared" si="0"/>
        <v/>
      </c>
      <c r="G18" s="52" t="s">
        <v>186</v>
      </c>
      <c r="H18" s="53" t="s">
        <v>52</v>
      </c>
      <c r="I18" s="53" t="s">
        <v>47</v>
      </c>
      <c r="J18" s="54">
        <v>45</v>
      </c>
      <c r="K18" s="55">
        <v>36.885245901639344</v>
      </c>
      <c r="L18" s="4"/>
    </row>
    <row r="19" spans="1:12" s="24" customFormat="1" ht="18.600000000000001" x14ac:dyDescent="0.4">
      <c r="A19" s="30" t="s">
        <v>50</v>
      </c>
      <c r="B19" s="30" t="s">
        <v>32</v>
      </c>
      <c r="C19" s="48"/>
      <c r="D19" s="48"/>
      <c r="E19" s="48"/>
      <c r="F19" s="9" t="str">
        <f t="shared" si="0"/>
        <v/>
      </c>
      <c r="G19" s="56" t="s">
        <v>186</v>
      </c>
      <c r="H19" s="57" t="s">
        <v>54</v>
      </c>
      <c r="I19" s="57" t="s">
        <v>47</v>
      </c>
      <c r="J19" s="58">
        <v>70</v>
      </c>
      <c r="K19" s="59">
        <v>55.118110236220474</v>
      </c>
      <c r="L19" s="4"/>
    </row>
    <row r="20" spans="1:12" s="24" customFormat="1" ht="18.600000000000001" x14ac:dyDescent="0.4">
      <c r="A20" s="30" t="s">
        <v>36</v>
      </c>
      <c r="B20" s="30" t="s">
        <v>35</v>
      </c>
      <c r="C20" s="48"/>
      <c r="D20" s="48"/>
      <c r="E20" s="48"/>
      <c r="F20" s="9" t="str">
        <f t="shared" si="0"/>
        <v/>
      </c>
      <c r="G20" s="52" t="str">
        <f>INDEX($B$12:$B$853,MATCH(H20,$A$12:$A$853,0))</f>
        <v>Cocina Caliente</v>
      </c>
      <c r="H20" s="53" t="s">
        <v>55</v>
      </c>
      <c r="I20" s="53" t="s">
        <v>47</v>
      </c>
      <c r="J20" s="54">
        <v>75</v>
      </c>
      <c r="K20" s="55">
        <v>60.975609756097562</v>
      </c>
      <c r="L20" s="4"/>
    </row>
    <row r="21" spans="1:12" s="24" customFormat="1" ht="18.600000000000001" x14ac:dyDescent="0.4">
      <c r="A21" s="30" t="s">
        <v>53</v>
      </c>
      <c r="B21" s="30" t="s">
        <v>32</v>
      </c>
      <c r="C21" s="48"/>
      <c r="D21" s="48"/>
      <c r="E21" s="48"/>
      <c r="F21" s="9" t="str">
        <f t="shared" si="0"/>
        <v/>
      </c>
      <c r="G21" s="56" t="str">
        <f>INDEX($B$12:$B$853,MATCH(H21,$A$12:$A$853,0))</f>
        <v>Ensaladas</v>
      </c>
      <c r="H21" s="57" t="s">
        <v>57</v>
      </c>
      <c r="I21" s="57" t="s">
        <v>45</v>
      </c>
      <c r="J21" s="58">
        <v>83</v>
      </c>
      <c r="K21" s="59">
        <v>61.481481481481481</v>
      </c>
      <c r="L21" s="4"/>
    </row>
    <row r="22" spans="1:12" s="24" customFormat="1" ht="18.600000000000001" x14ac:dyDescent="0.4">
      <c r="A22" s="30" t="s">
        <v>50</v>
      </c>
      <c r="B22" s="30" t="s">
        <v>32</v>
      </c>
      <c r="C22" s="48"/>
      <c r="D22" s="48"/>
      <c r="E22" s="48"/>
      <c r="F22" s="9" t="str">
        <f t="shared" si="0"/>
        <v/>
      </c>
      <c r="G22" s="52" t="str">
        <f>INDEX($B$12:$B$853,MATCH(H22,$A$12:$A$853,0))</f>
        <v>Ensaladas</v>
      </c>
      <c r="H22" s="53" t="s">
        <v>44</v>
      </c>
      <c r="I22" s="53" t="s">
        <v>45</v>
      </c>
      <c r="J22" s="54">
        <v>65</v>
      </c>
      <c r="K22" s="55">
        <v>48.872180451127818</v>
      </c>
      <c r="L22" s="25">
        <f t="shared" ref="L22:L85" si="1">J12-K12</f>
        <v>12.606060606060609</v>
      </c>
    </row>
    <row r="23" spans="1:12" s="24" customFormat="1" ht="18.600000000000001" x14ac:dyDescent="0.4">
      <c r="A23" s="30" t="s">
        <v>56</v>
      </c>
      <c r="B23" s="30" t="s">
        <v>32</v>
      </c>
      <c r="C23" s="48"/>
      <c r="D23" s="48"/>
      <c r="E23" s="48"/>
      <c r="F23" s="9" t="str">
        <f t="shared" si="0"/>
        <v/>
      </c>
      <c r="G23" s="56" t="str">
        <f>INDEX($B$12:$B$853,MATCH(H23,$A$12:$A$853,0))</f>
        <v>Ensaladas</v>
      </c>
      <c r="H23" s="57" t="s">
        <v>58</v>
      </c>
      <c r="I23" s="57" t="s">
        <v>45</v>
      </c>
      <c r="J23" s="58">
        <v>80</v>
      </c>
      <c r="K23" s="59">
        <v>65.573770491803273</v>
      </c>
      <c r="L23" s="25">
        <f t="shared" si="1"/>
        <v>11.465116279069768</v>
      </c>
    </row>
    <row r="24" spans="1:12" s="24" customFormat="1" ht="18.600000000000001" x14ac:dyDescent="0.4">
      <c r="A24" s="30" t="s">
        <v>31</v>
      </c>
      <c r="B24" s="30" t="s">
        <v>32</v>
      </c>
      <c r="C24" s="48"/>
      <c r="D24" s="48"/>
      <c r="E24" s="48"/>
      <c r="F24" s="9" t="str">
        <f t="shared" si="0"/>
        <v/>
      </c>
      <c r="G24" s="52" t="str">
        <f>INDEX($B$12:$B$853,MATCH(H24,$A$12:$A$853,0))</f>
        <v>Ensaladas</v>
      </c>
      <c r="H24" s="53" t="s">
        <v>60</v>
      </c>
      <c r="I24" s="53" t="s">
        <v>45</v>
      </c>
      <c r="J24" s="54">
        <v>69</v>
      </c>
      <c r="K24" s="55">
        <v>56.557377049180332</v>
      </c>
      <c r="L24" s="25">
        <f t="shared" si="1"/>
        <v>10.9375</v>
      </c>
    </row>
    <row r="25" spans="1:12" s="24" customFormat="1" ht="18.600000000000001" x14ac:dyDescent="0.4">
      <c r="A25" s="30" t="s">
        <v>39</v>
      </c>
      <c r="B25" s="30" t="s">
        <v>32</v>
      </c>
      <c r="C25" s="48"/>
      <c r="D25" s="48"/>
      <c r="E25" s="48"/>
      <c r="F25" s="9" t="str">
        <f t="shared" si="0"/>
        <v/>
      </c>
      <c r="G25" s="56" t="s">
        <v>186</v>
      </c>
      <c r="H25" s="57" t="s">
        <v>61</v>
      </c>
      <c r="I25" s="57" t="s">
        <v>45</v>
      </c>
      <c r="J25" s="58">
        <v>84</v>
      </c>
      <c r="K25" s="59">
        <v>70</v>
      </c>
      <c r="L25" s="25">
        <f t="shared" si="1"/>
        <v>9.8245614035087812</v>
      </c>
    </row>
    <row r="26" spans="1:12" s="24" customFormat="1" ht="18.600000000000001" x14ac:dyDescent="0.4">
      <c r="A26" s="30" t="s">
        <v>59</v>
      </c>
      <c r="B26" s="30" t="s">
        <v>32</v>
      </c>
      <c r="C26" s="48"/>
      <c r="D26" s="48"/>
      <c r="E26" s="48"/>
      <c r="F26" s="9" t="str">
        <f t="shared" si="0"/>
        <v/>
      </c>
      <c r="G26" s="52" t="str">
        <f>INDEX($B$12:$B$853,MATCH(H26,$A$12:$A$853,0))</f>
        <v>Ensaladas</v>
      </c>
      <c r="H26" s="53" t="s">
        <v>64</v>
      </c>
      <c r="I26" s="53" t="s">
        <v>45</v>
      </c>
      <c r="J26" s="54">
        <v>84</v>
      </c>
      <c r="K26" s="55">
        <v>77.064220183486228</v>
      </c>
      <c r="L26" s="25">
        <f t="shared" si="1"/>
        <v>15.381679389312978</v>
      </c>
    </row>
    <row r="27" spans="1:12" s="24" customFormat="1" ht="18.600000000000001" x14ac:dyDescent="0.4">
      <c r="A27" s="30" t="s">
        <v>36</v>
      </c>
      <c r="B27" s="30" t="s">
        <v>35</v>
      </c>
      <c r="C27" s="48"/>
      <c r="D27" s="48"/>
      <c r="E27" s="48"/>
      <c r="F27" s="9" t="str">
        <f t="shared" si="0"/>
        <v/>
      </c>
      <c r="G27" s="56" t="s">
        <v>186</v>
      </c>
      <c r="H27" s="57" t="s">
        <v>67</v>
      </c>
      <c r="I27" s="57" t="s">
        <v>45</v>
      </c>
      <c r="J27" s="58">
        <v>89</v>
      </c>
      <c r="K27" s="59">
        <v>69.53125</v>
      </c>
      <c r="L27" s="25">
        <f t="shared" si="1"/>
        <v>4.5454545454545467</v>
      </c>
    </row>
    <row r="28" spans="1:12" s="24" customFormat="1" ht="18.600000000000001" x14ac:dyDescent="0.4">
      <c r="A28" s="30" t="s">
        <v>62</v>
      </c>
      <c r="B28" s="30" t="s">
        <v>63</v>
      </c>
      <c r="C28" s="48"/>
      <c r="D28" s="48"/>
      <c r="E28" s="48"/>
      <c r="F28" s="9" t="str">
        <f t="shared" si="0"/>
        <v/>
      </c>
      <c r="G28" s="52" t="str">
        <f t="shared" ref="G28:G37" si="2">INDEX($B$12:$B$853,MATCH(H28,$A$12:$A$853,0))</f>
        <v>Entradas</v>
      </c>
      <c r="H28" s="53" t="s">
        <v>68</v>
      </c>
      <c r="I28" s="53" t="s">
        <v>69</v>
      </c>
      <c r="J28" s="54">
        <v>74</v>
      </c>
      <c r="K28" s="55">
        <v>56.488549618320612</v>
      </c>
      <c r="L28" s="25">
        <f t="shared" si="1"/>
        <v>8.1147540983606561</v>
      </c>
    </row>
    <row r="29" spans="1:12" s="24" customFormat="1" ht="18.600000000000001" x14ac:dyDescent="0.4">
      <c r="A29" s="30" t="s">
        <v>65</v>
      </c>
      <c r="B29" s="30" t="s">
        <v>66</v>
      </c>
      <c r="C29" s="48"/>
      <c r="D29" s="48"/>
      <c r="E29" s="48"/>
      <c r="F29" s="9" t="str">
        <f t="shared" si="0"/>
        <v/>
      </c>
      <c r="G29" s="56" t="str">
        <f t="shared" si="2"/>
        <v>Entradas</v>
      </c>
      <c r="H29" s="57" t="s">
        <v>71</v>
      </c>
      <c r="I29" s="57" t="s">
        <v>69</v>
      </c>
      <c r="J29" s="58">
        <v>75</v>
      </c>
      <c r="K29" s="59">
        <v>55.55555555555555</v>
      </c>
      <c r="L29" s="25">
        <f t="shared" si="1"/>
        <v>14.881889763779526</v>
      </c>
    </row>
    <row r="30" spans="1:12" s="24" customFormat="1" ht="18.600000000000001" x14ac:dyDescent="0.4">
      <c r="A30" s="30" t="s">
        <v>57</v>
      </c>
      <c r="B30" s="30" t="s">
        <v>45</v>
      </c>
      <c r="C30" s="48"/>
      <c r="D30" s="48"/>
      <c r="E30" s="48"/>
      <c r="F30" s="9" t="str">
        <f t="shared" si="0"/>
        <v/>
      </c>
      <c r="G30" s="52" t="str">
        <f t="shared" si="2"/>
        <v>Entradas</v>
      </c>
      <c r="H30" s="53" t="s">
        <v>70</v>
      </c>
      <c r="I30" s="53" t="s">
        <v>69</v>
      </c>
      <c r="J30" s="54">
        <v>78</v>
      </c>
      <c r="K30" s="55">
        <v>70.909090909090907</v>
      </c>
      <c r="L30" s="25">
        <f t="shared" si="1"/>
        <v>14.024390243902438</v>
      </c>
    </row>
    <row r="31" spans="1:12" s="24" customFormat="1" ht="18.600000000000001" x14ac:dyDescent="0.4">
      <c r="A31" s="30" t="s">
        <v>70</v>
      </c>
      <c r="B31" s="30" t="s">
        <v>69</v>
      </c>
      <c r="C31" s="48"/>
      <c r="D31" s="48"/>
      <c r="E31" s="48"/>
      <c r="F31" s="9" t="str">
        <f t="shared" si="0"/>
        <v/>
      </c>
      <c r="G31" s="56" t="str">
        <f t="shared" si="2"/>
        <v>Entradas</v>
      </c>
      <c r="H31" s="57" t="s">
        <v>73</v>
      </c>
      <c r="I31" s="57" t="s">
        <v>69</v>
      </c>
      <c r="J31" s="58">
        <v>75</v>
      </c>
      <c r="K31" s="59">
        <v>68.181818181818173</v>
      </c>
      <c r="L31" s="25">
        <f t="shared" si="1"/>
        <v>21.518518518518519</v>
      </c>
    </row>
    <row r="32" spans="1:12" s="24" customFormat="1" ht="18.600000000000001" x14ac:dyDescent="0.4">
      <c r="A32" s="30" t="s">
        <v>68</v>
      </c>
      <c r="B32" s="30" t="s">
        <v>69</v>
      </c>
      <c r="C32" s="48"/>
      <c r="D32" s="48"/>
      <c r="E32" s="48"/>
      <c r="F32" s="9" t="str">
        <f t="shared" si="0"/>
        <v/>
      </c>
      <c r="G32" s="52" t="str">
        <f t="shared" si="2"/>
        <v>Entradas</v>
      </c>
      <c r="H32" s="53" t="s">
        <v>74</v>
      </c>
      <c r="I32" s="53" t="s">
        <v>69</v>
      </c>
      <c r="J32" s="54">
        <v>53</v>
      </c>
      <c r="K32" s="55">
        <v>41.732283464566926</v>
      </c>
      <c r="L32" s="25">
        <f t="shared" si="1"/>
        <v>16.127819548872182</v>
      </c>
    </row>
    <row r="33" spans="1:12" s="24" customFormat="1" ht="18.600000000000001" x14ac:dyDescent="0.4">
      <c r="A33" s="30" t="s">
        <v>72</v>
      </c>
      <c r="B33" s="30" t="s">
        <v>66</v>
      </c>
      <c r="C33" s="48"/>
      <c r="D33" s="48"/>
      <c r="E33" s="48"/>
      <c r="F33" s="9" t="str">
        <f t="shared" si="0"/>
        <v/>
      </c>
      <c r="G33" s="56" t="str">
        <f t="shared" si="2"/>
        <v>Entradas</v>
      </c>
      <c r="H33" s="57" t="s">
        <v>76</v>
      </c>
      <c r="I33" s="57" t="s">
        <v>69</v>
      </c>
      <c r="J33" s="58">
        <v>64</v>
      </c>
      <c r="K33" s="59">
        <v>47.407407407407405</v>
      </c>
      <c r="L33" s="25">
        <f t="shared" si="1"/>
        <v>14.426229508196727</v>
      </c>
    </row>
    <row r="34" spans="1:12" s="24" customFormat="1" ht="18.600000000000001" x14ac:dyDescent="0.4">
      <c r="A34" s="30" t="s">
        <v>65</v>
      </c>
      <c r="B34" s="30" t="s">
        <v>66</v>
      </c>
      <c r="C34" s="48"/>
      <c r="D34" s="48"/>
      <c r="E34" s="48"/>
      <c r="F34" s="9" t="str">
        <f t="shared" si="0"/>
        <v/>
      </c>
      <c r="G34" s="52" t="str">
        <f t="shared" si="2"/>
        <v>Entradas</v>
      </c>
      <c r="H34" s="53" t="s">
        <v>77</v>
      </c>
      <c r="I34" s="53" t="s">
        <v>69</v>
      </c>
      <c r="J34" s="54">
        <v>73</v>
      </c>
      <c r="K34" s="55">
        <v>58.4</v>
      </c>
      <c r="L34" s="25">
        <f t="shared" si="1"/>
        <v>12.442622950819668</v>
      </c>
    </row>
    <row r="35" spans="1:12" s="24" customFormat="1" ht="18.600000000000001" x14ac:dyDescent="0.4">
      <c r="A35" s="30" t="s">
        <v>75</v>
      </c>
      <c r="B35" s="30" t="s">
        <v>63</v>
      </c>
      <c r="C35" s="48"/>
      <c r="D35" s="48"/>
      <c r="E35" s="48"/>
      <c r="F35" s="9" t="str">
        <f t="shared" si="0"/>
        <v/>
      </c>
      <c r="G35" s="56" t="str">
        <f t="shared" si="2"/>
        <v>Entradas</v>
      </c>
      <c r="H35" s="57" t="s">
        <v>80</v>
      </c>
      <c r="I35" s="57" t="s">
        <v>69</v>
      </c>
      <c r="J35" s="58">
        <v>79</v>
      </c>
      <c r="K35" s="59">
        <v>62.204724409448815</v>
      </c>
      <c r="L35" s="25">
        <f t="shared" si="1"/>
        <v>14</v>
      </c>
    </row>
    <row r="36" spans="1:12" s="24" customFormat="1" ht="18.600000000000001" x14ac:dyDescent="0.4">
      <c r="A36" s="30" t="s">
        <v>44</v>
      </c>
      <c r="B36" s="30" t="s">
        <v>45</v>
      </c>
      <c r="C36" s="48"/>
      <c r="D36" s="48"/>
      <c r="E36" s="48"/>
      <c r="F36" s="9" t="str">
        <f t="shared" si="0"/>
        <v/>
      </c>
      <c r="G36" s="52" t="str">
        <f t="shared" si="2"/>
        <v>Fajitas</v>
      </c>
      <c r="H36" s="53" t="s">
        <v>82</v>
      </c>
      <c r="I36" s="53" t="s">
        <v>83</v>
      </c>
      <c r="J36" s="54">
        <v>50</v>
      </c>
      <c r="K36" s="55">
        <v>45.454545454545453</v>
      </c>
      <c r="L36" s="25">
        <f t="shared" si="1"/>
        <v>6.9357798165137723</v>
      </c>
    </row>
    <row r="37" spans="1:12" s="24" customFormat="1" ht="18.600000000000001" x14ac:dyDescent="0.4">
      <c r="A37" s="30" t="s">
        <v>78</v>
      </c>
      <c r="B37" s="30" t="s">
        <v>79</v>
      </c>
      <c r="C37" s="48"/>
      <c r="D37" s="48"/>
      <c r="E37" s="48"/>
      <c r="F37" s="9" t="str">
        <f t="shared" si="0"/>
        <v/>
      </c>
      <c r="G37" s="56" t="str">
        <f t="shared" si="2"/>
        <v>Sushi Especial</v>
      </c>
      <c r="H37" s="57" t="s">
        <v>84</v>
      </c>
      <c r="I37" s="57" t="s">
        <v>83</v>
      </c>
      <c r="J37" s="58">
        <v>60</v>
      </c>
      <c r="K37" s="59">
        <v>53.571428571428569</v>
      </c>
      <c r="L37" s="25">
        <f t="shared" si="1"/>
        <v>19.46875</v>
      </c>
    </row>
    <row r="38" spans="1:12" s="24" customFormat="1" ht="18.600000000000001" x14ac:dyDescent="0.4">
      <c r="A38" s="30" t="s">
        <v>81</v>
      </c>
      <c r="B38" s="30" t="s">
        <v>79</v>
      </c>
      <c r="C38" s="48"/>
      <c r="D38" s="48"/>
      <c r="E38" s="48"/>
      <c r="F38" s="9" t="str">
        <f t="shared" si="0"/>
        <v/>
      </c>
      <c r="G38" s="52" t="s">
        <v>186</v>
      </c>
      <c r="H38" s="53" t="s">
        <v>40</v>
      </c>
      <c r="I38" s="53" t="s">
        <v>83</v>
      </c>
      <c r="J38" s="54">
        <v>50</v>
      </c>
      <c r="K38" s="55">
        <v>45.871559633027516</v>
      </c>
      <c r="L38" s="25">
        <f t="shared" si="1"/>
        <v>17.511450381679388</v>
      </c>
    </row>
    <row r="39" spans="1:12" s="24" customFormat="1" ht="18.600000000000001" x14ac:dyDescent="0.4">
      <c r="A39" s="30" t="s">
        <v>56</v>
      </c>
      <c r="B39" s="30" t="s">
        <v>32</v>
      </c>
      <c r="C39" s="48"/>
      <c r="D39" s="48"/>
      <c r="E39" s="48"/>
      <c r="F39" s="9" t="str">
        <f t="shared" si="0"/>
        <v/>
      </c>
      <c r="G39" s="56" t="s">
        <v>186</v>
      </c>
      <c r="H39" s="57" t="s">
        <v>85</v>
      </c>
      <c r="I39" s="57" t="s">
        <v>86</v>
      </c>
      <c r="J39" s="58">
        <v>50</v>
      </c>
      <c r="K39" s="59">
        <v>48.543689320388346</v>
      </c>
      <c r="L39" s="25">
        <f t="shared" si="1"/>
        <v>19.44444444444445</v>
      </c>
    </row>
    <row r="40" spans="1:12" s="24" customFormat="1" ht="18.600000000000001" x14ac:dyDescent="0.4">
      <c r="A40" s="30" t="s">
        <v>50</v>
      </c>
      <c r="B40" s="30" t="s">
        <v>32</v>
      </c>
      <c r="C40" s="48"/>
      <c r="D40" s="48"/>
      <c r="E40" s="48"/>
      <c r="F40" s="9" t="str">
        <f t="shared" si="0"/>
        <v/>
      </c>
      <c r="G40" s="52" t="str">
        <f t="shared" ref="G40:G46" si="3">INDEX($B$12:$B$853,MATCH(H40,$A$12:$A$853,0))</f>
        <v>Sushi Especial</v>
      </c>
      <c r="H40" s="53" t="s">
        <v>84</v>
      </c>
      <c r="I40" s="53" t="s">
        <v>86</v>
      </c>
      <c r="J40" s="54">
        <v>60</v>
      </c>
      <c r="K40" s="55">
        <v>57.692307692307693</v>
      </c>
      <c r="L40" s="25">
        <f t="shared" si="1"/>
        <v>7.0909090909090935</v>
      </c>
    </row>
    <row r="41" spans="1:12" s="24" customFormat="1" ht="18.600000000000001" x14ac:dyDescent="0.4">
      <c r="A41" s="30" t="s">
        <v>78</v>
      </c>
      <c r="B41" s="30" t="s">
        <v>79</v>
      </c>
      <c r="C41" s="48"/>
      <c r="D41" s="48"/>
      <c r="E41" s="48"/>
      <c r="F41" s="9" t="str">
        <f t="shared" si="0"/>
        <v/>
      </c>
      <c r="G41" s="56" t="str">
        <f t="shared" si="3"/>
        <v>Fajitas</v>
      </c>
      <c r="H41" s="57" t="s">
        <v>82</v>
      </c>
      <c r="I41" s="57" t="s">
        <v>86</v>
      </c>
      <c r="J41" s="58">
        <v>50</v>
      </c>
      <c r="K41" s="59">
        <v>45.045045045045043</v>
      </c>
      <c r="L41" s="25">
        <f t="shared" si="1"/>
        <v>6.8181818181818272</v>
      </c>
    </row>
    <row r="42" spans="1:12" s="24" customFormat="1" ht="18.600000000000001" x14ac:dyDescent="0.4">
      <c r="A42" s="30" t="s">
        <v>65</v>
      </c>
      <c r="B42" s="30" t="s">
        <v>66</v>
      </c>
      <c r="C42" s="48"/>
      <c r="D42" s="48"/>
      <c r="E42" s="48"/>
      <c r="F42" s="9" t="str">
        <f t="shared" si="0"/>
        <v/>
      </c>
      <c r="G42" s="52" t="str">
        <f t="shared" si="3"/>
        <v>Pastas</v>
      </c>
      <c r="H42" s="53" t="s">
        <v>62</v>
      </c>
      <c r="I42" s="53" t="s">
        <v>63</v>
      </c>
      <c r="J42" s="54">
        <v>75</v>
      </c>
      <c r="K42" s="55">
        <v>68.181818181818173</v>
      </c>
      <c r="L42" s="25">
        <f t="shared" si="1"/>
        <v>11.267716535433074</v>
      </c>
    </row>
    <row r="43" spans="1:12" s="24" customFormat="1" ht="18.600000000000001" x14ac:dyDescent="0.4">
      <c r="A43" s="30" t="s">
        <v>64</v>
      </c>
      <c r="B43" s="30" t="s">
        <v>45</v>
      </c>
      <c r="C43" s="48"/>
      <c r="D43" s="48"/>
      <c r="E43" s="48"/>
      <c r="F43" s="9" t="str">
        <f t="shared" si="0"/>
        <v/>
      </c>
      <c r="G43" s="56" t="str">
        <f t="shared" si="3"/>
        <v>Pastas</v>
      </c>
      <c r="H43" s="57" t="s">
        <v>75</v>
      </c>
      <c r="I43" s="57" t="s">
        <v>63</v>
      </c>
      <c r="J43" s="58">
        <v>75</v>
      </c>
      <c r="K43" s="59">
        <v>70.09345794392523</v>
      </c>
      <c r="L43" s="25">
        <f t="shared" si="1"/>
        <v>16.592592592592595</v>
      </c>
    </row>
    <row r="44" spans="1:12" s="24" customFormat="1" ht="18.600000000000001" x14ac:dyDescent="0.4">
      <c r="A44" s="30" t="s">
        <v>87</v>
      </c>
      <c r="B44" s="30" t="s">
        <v>88</v>
      </c>
      <c r="C44" s="48"/>
      <c r="D44" s="48"/>
      <c r="E44" s="48"/>
      <c r="F44" s="9" t="str">
        <f t="shared" si="0"/>
        <v/>
      </c>
      <c r="G44" s="52" t="str">
        <f t="shared" si="3"/>
        <v>Pastas</v>
      </c>
      <c r="H44" s="53" t="s">
        <v>89</v>
      </c>
      <c r="I44" s="53" t="s">
        <v>63</v>
      </c>
      <c r="J44" s="54">
        <v>67</v>
      </c>
      <c r="K44" s="55">
        <v>60.909090909090907</v>
      </c>
      <c r="L44" s="25">
        <f t="shared" si="1"/>
        <v>14.600000000000001</v>
      </c>
    </row>
    <row r="45" spans="1:12" s="24" customFormat="1" ht="18.600000000000001" x14ac:dyDescent="0.4">
      <c r="A45" s="30" t="s">
        <v>57</v>
      </c>
      <c r="B45" s="30" t="s">
        <v>45</v>
      </c>
      <c r="C45" s="48"/>
      <c r="D45" s="48"/>
      <c r="E45" s="48"/>
      <c r="F45" s="9" t="str">
        <f t="shared" si="0"/>
        <v/>
      </c>
      <c r="G45" s="56" t="str">
        <f t="shared" si="3"/>
        <v>Pastas</v>
      </c>
      <c r="H45" s="57" t="s">
        <v>91</v>
      </c>
      <c r="I45" s="57" t="s">
        <v>63</v>
      </c>
      <c r="J45" s="58">
        <v>85</v>
      </c>
      <c r="K45" s="59">
        <v>71.428571428571431</v>
      </c>
      <c r="L45" s="25">
        <f t="shared" si="1"/>
        <v>16.795275590551185</v>
      </c>
    </row>
    <row r="46" spans="1:12" s="24" customFormat="1" ht="18.600000000000001" x14ac:dyDescent="0.4">
      <c r="A46" s="30" t="s">
        <v>39</v>
      </c>
      <c r="B46" s="30" t="s">
        <v>32</v>
      </c>
      <c r="C46" s="48"/>
      <c r="D46" s="48"/>
      <c r="E46" s="48"/>
      <c r="F46" s="9" t="str">
        <f t="shared" si="0"/>
        <v/>
      </c>
      <c r="G46" s="52" t="str">
        <f t="shared" si="3"/>
        <v>Pastas</v>
      </c>
      <c r="H46" s="53" t="s">
        <v>92</v>
      </c>
      <c r="I46" s="53" t="s">
        <v>63</v>
      </c>
      <c r="J46" s="54">
        <v>75</v>
      </c>
      <c r="K46" s="55">
        <v>58.59375</v>
      </c>
      <c r="L46" s="25">
        <f t="shared" si="1"/>
        <v>4.5454545454545467</v>
      </c>
    </row>
    <row r="47" spans="1:12" s="24" customFormat="1" ht="18.600000000000001" x14ac:dyDescent="0.4">
      <c r="A47" s="30" t="s">
        <v>90</v>
      </c>
      <c r="B47" s="30" t="s">
        <v>35</v>
      </c>
      <c r="C47" s="48"/>
      <c r="D47" s="48"/>
      <c r="E47" s="48"/>
      <c r="F47" s="9" t="str">
        <f t="shared" si="0"/>
        <v/>
      </c>
      <c r="G47" s="56" t="s">
        <v>186</v>
      </c>
      <c r="H47" s="57" t="s">
        <v>94</v>
      </c>
      <c r="I47" s="57" t="s">
        <v>63</v>
      </c>
      <c r="J47" s="58">
        <v>73</v>
      </c>
      <c r="K47" s="59">
        <v>67.592592592592595</v>
      </c>
      <c r="L47" s="25">
        <f t="shared" si="1"/>
        <v>6.4285714285714306</v>
      </c>
    </row>
    <row r="48" spans="1:12" s="24" customFormat="1" ht="18.600000000000001" x14ac:dyDescent="0.4">
      <c r="A48" s="30" t="s">
        <v>48</v>
      </c>
      <c r="B48" s="30" t="s">
        <v>35</v>
      </c>
      <c r="C48" s="48"/>
      <c r="D48" s="48"/>
      <c r="E48" s="48"/>
      <c r="F48" s="9" t="str">
        <f t="shared" si="0"/>
        <v/>
      </c>
      <c r="G48" s="52" t="s">
        <v>186</v>
      </c>
      <c r="H48" s="53" t="s">
        <v>96</v>
      </c>
      <c r="I48" s="53" t="s">
        <v>63</v>
      </c>
      <c r="J48" s="54">
        <v>88</v>
      </c>
      <c r="K48" s="55">
        <v>67.692307692307693</v>
      </c>
      <c r="L48" s="25">
        <f t="shared" si="1"/>
        <v>4.1284403669724838</v>
      </c>
    </row>
    <row r="49" spans="1:12" s="24" customFormat="1" ht="18.600000000000001" x14ac:dyDescent="0.4">
      <c r="A49" s="30" t="s">
        <v>93</v>
      </c>
      <c r="B49" s="30" t="s">
        <v>35</v>
      </c>
      <c r="C49" s="48"/>
      <c r="D49" s="48"/>
      <c r="E49" s="48"/>
      <c r="F49" s="9" t="str">
        <f t="shared" si="0"/>
        <v/>
      </c>
      <c r="G49" s="56" t="str">
        <f t="shared" ref="G49:G57" si="4">INDEX($B$12:$B$853,MATCH(H49,$A$12:$A$853,0))</f>
        <v>Pastas</v>
      </c>
      <c r="H49" s="57" t="s">
        <v>97</v>
      </c>
      <c r="I49" s="57" t="s">
        <v>63</v>
      </c>
      <c r="J49" s="58">
        <v>70</v>
      </c>
      <c r="K49" s="59">
        <v>63.063063063063055</v>
      </c>
      <c r="L49" s="25">
        <f t="shared" si="1"/>
        <v>1.4563106796116543</v>
      </c>
    </row>
    <row r="50" spans="1:12" s="24" customFormat="1" ht="18.600000000000001" x14ac:dyDescent="0.4">
      <c r="A50" s="30" t="s">
        <v>95</v>
      </c>
      <c r="B50" s="30" t="s">
        <v>35</v>
      </c>
      <c r="C50" s="48"/>
      <c r="D50" s="48"/>
      <c r="E50" s="48"/>
      <c r="F50" s="9" t="str">
        <f t="shared" si="0"/>
        <v/>
      </c>
      <c r="G50" s="52" t="str">
        <f t="shared" si="4"/>
        <v>Pastas</v>
      </c>
      <c r="H50" s="53" t="s">
        <v>98</v>
      </c>
      <c r="I50" s="53" t="s">
        <v>63</v>
      </c>
      <c r="J50" s="54">
        <v>65</v>
      </c>
      <c r="K50" s="55">
        <v>61.320754716981128</v>
      </c>
      <c r="L50" s="25">
        <f t="shared" si="1"/>
        <v>2.3076923076923066</v>
      </c>
    </row>
    <row r="51" spans="1:12" s="24" customFormat="1" ht="18.600000000000001" x14ac:dyDescent="0.4">
      <c r="A51" s="30" t="s">
        <v>53</v>
      </c>
      <c r="B51" s="30" t="s">
        <v>32</v>
      </c>
      <c r="C51" s="48"/>
      <c r="D51" s="48"/>
      <c r="E51" s="48"/>
      <c r="F51" s="9" t="str">
        <f t="shared" si="0"/>
        <v/>
      </c>
      <c r="G51" s="56" t="str">
        <f t="shared" si="4"/>
        <v>Pastas</v>
      </c>
      <c r="H51" s="57" t="s">
        <v>99</v>
      </c>
      <c r="I51" s="57" t="s">
        <v>63</v>
      </c>
      <c r="J51" s="58">
        <v>69</v>
      </c>
      <c r="K51" s="59">
        <v>58.974358974358978</v>
      </c>
      <c r="L51" s="25">
        <f t="shared" si="1"/>
        <v>4.9549549549549567</v>
      </c>
    </row>
    <row r="52" spans="1:12" s="24" customFormat="1" ht="18.600000000000001" x14ac:dyDescent="0.4">
      <c r="A52" s="30" t="s">
        <v>48</v>
      </c>
      <c r="B52" s="30" t="s">
        <v>35</v>
      </c>
      <c r="C52" s="48"/>
      <c r="D52" s="48"/>
      <c r="E52" s="48"/>
      <c r="F52" s="9" t="str">
        <f t="shared" si="0"/>
        <v/>
      </c>
      <c r="G52" s="52" t="str">
        <f t="shared" si="4"/>
        <v>Pizzas</v>
      </c>
      <c r="H52" s="53" t="s">
        <v>100</v>
      </c>
      <c r="I52" s="53" t="s">
        <v>66</v>
      </c>
      <c r="J52" s="54">
        <v>125</v>
      </c>
      <c r="K52" s="55">
        <v>92.592592592592581</v>
      </c>
      <c r="L52" s="25">
        <f t="shared" si="1"/>
        <v>6.8181818181818272</v>
      </c>
    </row>
    <row r="53" spans="1:12" s="24" customFormat="1" ht="18.600000000000001" x14ac:dyDescent="0.4">
      <c r="A53" s="30" t="s">
        <v>93</v>
      </c>
      <c r="B53" s="30" t="s">
        <v>35</v>
      </c>
      <c r="C53" s="48"/>
      <c r="D53" s="48"/>
      <c r="E53" s="48"/>
      <c r="F53" s="9" t="str">
        <f t="shared" si="0"/>
        <v/>
      </c>
      <c r="G53" s="56" t="str">
        <f t="shared" si="4"/>
        <v>Pizzas</v>
      </c>
      <c r="H53" s="57" t="s">
        <v>102</v>
      </c>
      <c r="I53" s="57" t="s">
        <v>66</v>
      </c>
      <c r="J53" s="58">
        <v>135</v>
      </c>
      <c r="K53" s="59">
        <v>114.40677966101696</v>
      </c>
      <c r="L53" s="25">
        <f t="shared" si="1"/>
        <v>4.9065420560747697</v>
      </c>
    </row>
    <row r="54" spans="1:12" s="24" customFormat="1" ht="18.600000000000001" x14ac:dyDescent="0.4">
      <c r="A54" s="30" t="s">
        <v>56</v>
      </c>
      <c r="B54" s="30" t="s">
        <v>32</v>
      </c>
      <c r="C54" s="48"/>
      <c r="D54" s="48"/>
      <c r="E54" s="48"/>
      <c r="F54" s="9" t="str">
        <f t="shared" si="0"/>
        <v/>
      </c>
      <c r="G54" s="52" t="str">
        <f t="shared" si="4"/>
        <v>Pizzas</v>
      </c>
      <c r="H54" s="53" t="s">
        <v>65</v>
      </c>
      <c r="I54" s="53" t="s">
        <v>66</v>
      </c>
      <c r="J54" s="54">
        <v>135</v>
      </c>
      <c r="K54" s="55">
        <v>104.65116279069767</v>
      </c>
      <c r="L54" s="25">
        <f t="shared" si="1"/>
        <v>6.0909090909090935</v>
      </c>
    </row>
    <row r="55" spans="1:12" s="24" customFormat="1" ht="18.600000000000001" x14ac:dyDescent="0.4">
      <c r="A55" s="30" t="s">
        <v>101</v>
      </c>
      <c r="B55" s="30" t="s">
        <v>32</v>
      </c>
      <c r="C55" s="48"/>
      <c r="D55" s="48"/>
      <c r="E55" s="48"/>
      <c r="F55" s="9" t="str">
        <f t="shared" si="0"/>
        <v/>
      </c>
      <c r="G55" s="56" t="str">
        <f t="shared" si="4"/>
        <v>Pizzas</v>
      </c>
      <c r="H55" s="57" t="s">
        <v>104</v>
      </c>
      <c r="I55" s="57" t="s">
        <v>66</v>
      </c>
      <c r="J55" s="58">
        <v>123</v>
      </c>
      <c r="K55" s="59">
        <v>92.481203007518786</v>
      </c>
      <c r="L55" s="25">
        <f t="shared" si="1"/>
        <v>13.571428571428569</v>
      </c>
    </row>
    <row r="56" spans="1:12" s="24" customFormat="1" ht="18.600000000000001" x14ac:dyDescent="0.4">
      <c r="A56" s="30" t="s">
        <v>103</v>
      </c>
      <c r="B56" s="30" t="s">
        <v>88</v>
      </c>
      <c r="C56" s="48"/>
      <c r="D56" s="48"/>
      <c r="E56" s="48"/>
      <c r="F56" s="9" t="str">
        <f t="shared" si="0"/>
        <v/>
      </c>
      <c r="G56" s="52" t="str">
        <f t="shared" si="4"/>
        <v>Pizzas</v>
      </c>
      <c r="H56" s="53" t="s">
        <v>105</v>
      </c>
      <c r="I56" s="53" t="s">
        <v>66</v>
      </c>
      <c r="J56" s="54">
        <v>105</v>
      </c>
      <c r="K56" s="55">
        <v>89.743589743589752</v>
      </c>
      <c r="L56" s="25">
        <f t="shared" si="1"/>
        <v>16.40625</v>
      </c>
    </row>
    <row r="57" spans="1:12" s="24" customFormat="1" ht="18.600000000000001" x14ac:dyDescent="0.4">
      <c r="A57" s="30" t="s">
        <v>70</v>
      </c>
      <c r="B57" s="30" t="s">
        <v>69</v>
      </c>
      <c r="C57" s="48"/>
      <c r="D57" s="48"/>
      <c r="E57" s="48"/>
      <c r="F57" s="9" t="str">
        <f t="shared" si="0"/>
        <v/>
      </c>
      <c r="G57" s="56" t="str">
        <f t="shared" si="4"/>
        <v>Pizzas</v>
      </c>
      <c r="H57" s="57" t="s">
        <v>72</v>
      </c>
      <c r="I57" s="57" t="s">
        <v>66</v>
      </c>
      <c r="J57" s="58">
        <v>115</v>
      </c>
      <c r="K57" s="59">
        <v>92</v>
      </c>
      <c r="L57" s="25">
        <f t="shared" si="1"/>
        <v>5.4074074074074048</v>
      </c>
    </row>
    <row r="58" spans="1:12" s="24" customFormat="1" ht="18.600000000000001" x14ac:dyDescent="0.4">
      <c r="A58" s="30" t="s">
        <v>70</v>
      </c>
      <c r="B58" s="30" t="s">
        <v>69</v>
      </c>
      <c r="C58" s="48"/>
      <c r="D58" s="48"/>
      <c r="E58" s="48"/>
      <c r="F58" s="9" t="str">
        <f t="shared" si="0"/>
        <v/>
      </c>
      <c r="G58" s="52" t="s">
        <v>186</v>
      </c>
      <c r="H58" s="53" t="s">
        <v>108</v>
      </c>
      <c r="I58" s="53" t="s">
        <v>66</v>
      </c>
      <c r="J58" s="54">
        <v>115</v>
      </c>
      <c r="K58" s="55">
        <v>90.551181102362207</v>
      </c>
      <c r="L58" s="25">
        <f t="shared" si="1"/>
        <v>20.307692307692307</v>
      </c>
    </row>
    <row r="59" spans="1:12" s="24" customFormat="1" ht="18.600000000000001" x14ac:dyDescent="0.4">
      <c r="A59" s="30" t="s">
        <v>106</v>
      </c>
      <c r="B59" s="30" t="s">
        <v>107</v>
      </c>
      <c r="C59" s="48"/>
      <c r="D59" s="48"/>
      <c r="E59" s="48"/>
      <c r="F59" s="9" t="str">
        <f t="shared" si="0"/>
        <v/>
      </c>
      <c r="G59" s="56" t="str">
        <f>INDEX($B$12:$B$853,MATCH(H59,$A$12:$A$853,0))</f>
        <v>Pizzas</v>
      </c>
      <c r="H59" s="57" t="s">
        <v>110</v>
      </c>
      <c r="I59" s="57" t="s">
        <v>66</v>
      </c>
      <c r="J59" s="58">
        <v>105</v>
      </c>
      <c r="K59" s="59">
        <v>98.130841121495322</v>
      </c>
      <c r="L59" s="25">
        <f t="shared" si="1"/>
        <v>6.9369369369369451</v>
      </c>
    </row>
    <row r="60" spans="1:12" s="24" customFormat="1" ht="18.600000000000001" x14ac:dyDescent="0.4">
      <c r="A60" s="30" t="s">
        <v>68</v>
      </c>
      <c r="B60" s="30" t="s">
        <v>69</v>
      </c>
      <c r="C60" s="48"/>
      <c r="D60" s="48"/>
      <c r="E60" s="48"/>
      <c r="F60" s="9" t="str">
        <f t="shared" si="0"/>
        <v/>
      </c>
      <c r="G60" s="52" t="s">
        <v>186</v>
      </c>
      <c r="H60" s="53" t="s">
        <v>112</v>
      </c>
      <c r="I60" s="53" t="s">
        <v>66</v>
      </c>
      <c r="J60" s="54">
        <v>125</v>
      </c>
      <c r="K60" s="55">
        <v>96.899224806201545</v>
      </c>
      <c r="L60" s="25">
        <f t="shared" si="1"/>
        <v>3.6792452830188722</v>
      </c>
    </row>
    <row r="61" spans="1:12" s="24" customFormat="1" ht="18.600000000000001" x14ac:dyDescent="0.4">
      <c r="A61" s="30" t="s">
        <v>109</v>
      </c>
      <c r="B61" s="30" t="s">
        <v>107</v>
      </c>
      <c r="C61" s="48"/>
      <c r="D61" s="48"/>
      <c r="E61" s="48"/>
      <c r="F61" s="9" t="str">
        <f t="shared" si="0"/>
        <v/>
      </c>
      <c r="G61" s="56" t="str">
        <f>INDEX($B$12:$B$853,MATCH(H61,$A$12:$A$853,0))</f>
        <v>Platos Fuertes</v>
      </c>
      <c r="H61" s="57" t="s">
        <v>113</v>
      </c>
      <c r="I61" s="57" t="s">
        <v>88</v>
      </c>
      <c r="J61" s="58">
        <v>174</v>
      </c>
      <c r="K61" s="59">
        <v>151.30434782608697</v>
      </c>
      <c r="L61" s="25">
        <f t="shared" si="1"/>
        <v>10.025641025641022</v>
      </c>
    </row>
    <row r="62" spans="1:12" s="24" customFormat="1" ht="18.600000000000001" x14ac:dyDescent="0.4">
      <c r="A62" s="30" t="s">
        <v>111</v>
      </c>
      <c r="B62" s="30" t="s">
        <v>88</v>
      </c>
      <c r="C62" s="48"/>
      <c r="D62" s="48"/>
      <c r="E62" s="48"/>
      <c r="F62" s="9" t="str">
        <f t="shared" si="0"/>
        <v/>
      </c>
      <c r="G62" s="52" t="str">
        <f>INDEX($B$12:$B$853,MATCH(H62,$A$12:$A$853,0))</f>
        <v>Platos Fuertes</v>
      </c>
      <c r="H62" s="53" t="s">
        <v>103</v>
      </c>
      <c r="I62" s="53" t="s">
        <v>88</v>
      </c>
      <c r="J62" s="54">
        <v>198</v>
      </c>
      <c r="K62" s="55">
        <v>167.79661016949154</v>
      </c>
      <c r="L62" s="25">
        <f t="shared" si="1"/>
        <v>32.407407407407419</v>
      </c>
    </row>
    <row r="63" spans="1:12" s="24" customFormat="1" ht="18.600000000000001" x14ac:dyDescent="0.4">
      <c r="A63" s="30" t="s">
        <v>41</v>
      </c>
      <c r="B63" s="30" t="s">
        <v>42</v>
      </c>
      <c r="C63" s="48"/>
      <c r="D63" s="48"/>
      <c r="E63" s="48"/>
      <c r="F63" s="9" t="str">
        <f t="shared" si="0"/>
        <v/>
      </c>
      <c r="G63" s="56" t="s">
        <v>186</v>
      </c>
      <c r="H63" s="57" t="s">
        <v>114</v>
      </c>
      <c r="I63" s="57" t="s">
        <v>88</v>
      </c>
      <c r="J63" s="58">
        <v>164</v>
      </c>
      <c r="K63" s="59">
        <v>153.27102803738316</v>
      </c>
      <c r="L63" s="25">
        <f t="shared" si="1"/>
        <v>20.593220338983045</v>
      </c>
    </row>
    <row r="64" spans="1:12" s="24" customFormat="1" ht="18.600000000000001" x14ac:dyDescent="0.4">
      <c r="A64" s="30" t="s">
        <v>101</v>
      </c>
      <c r="B64" s="30" t="s">
        <v>32</v>
      </c>
      <c r="C64" s="48"/>
      <c r="D64" s="48"/>
      <c r="E64" s="48"/>
      <c r="F64" s="9" t="str">
        <f t="shared" si="0"/>
        <v/>
      </c>
      <c r="G64" s="52" t="s">
        <v>186</v>
      </c>
      <c r="H64" s="53" t="s">
        <v>116</v>
      </c>
      <c r="I64" s="53" t="s">
        <v>88</v>
      </c>
      <c r="J64" s="54">
        <v>178</v>
      </c>
      <c r="K64" s="55">
        <v>156.14035087719296</v>
      </c>
      <c r="L64" s="25">
        <f t="shared" si="1"/>
        <v>30.348837209302332</v>
      </c>
    </row>
    <row r="65" spans="1:12" s="24" customFormat="1" ht="18.600000000000001" x14ac:dyDescent="0.4">
      <c r="A65" s="30" t="s">
        <v>31</v>
      </c>
      <c r="B65" s="30" t="s">
        <v>32</v>
      </c>
      <c r="C65" s="48"/>
      <c r="D65" s="48"/>
      <c r="E65" s="48"/>
      <c r="F65" s="9" t="str">
        <f t="shared" si="0"/>
        <v/>
      </c>
      <c r="G65" s="56" t="str">
        <f t="shared" ref="G65:G74" si="5">INDEX($B$12:$B$853,MATCH(H65,$A$12:$A$853,0))</f>
        <v>Platos Fuertes</v>
      </c>
      <c r="H65" s="57" t="s">
        <v>87</v>
      </c>
      <c r="I65" s="57" t="s">
        <v>88</v>
      </c>
      <c r="J65" s="58">
        <v>135</v>
      </c>
      <c r="K65" s="59">
        <v>100</v>
      </c>
      <c r="L65" s="25">
        <f t="shared" si="1"/>
        <v>30.518796992481214</v>
      </c>
    </row>
    <row r="66" spans="1:12" s="24" customFormat="1" ht="18.600000000000001" x14ac:dyDescent="0.4">
      <c r="A66" s="30" t="s">
        <v>115</v>
      </c>
      <c r="B66" s="30" t="s">
        <v>32</v>
      </c>
      <c r="C66" s="48"/>
      <c r="D66" s="48"/>
      <c r="E66" s="48"/>
      <c r="F66" s="9" t="str">
        <f t="shared" si="0"/>
        <v/>
      </c>
      <c r="G66" s="52" t="str">
        <f t="shared" si="5"/>
        <v>Platos Fuertes</v>
      </c>
      <c r="H66" s="53" t="s">
        <v>111</v>
      </c>
      <c r="I66" s="53" t="s">
        <v>88</v>
      </c>
      <c r="J66" s="54">
        <v>125</v>
      </c>
      <c r="K66" s="55">
        <v>107.75862068965517</v>
      </c>
      <c r="L66" s="25">
        <f t="shared" si="1"/>
        <v>15.256410256410248</v>
      </c>
    </row>
    <row r="67" spans="1:12" s="24" customFormat="1" ht="18.600000000000001" x14ac:dyDescent="0.4">
      <c r="A67" s="30" t="s">
        <v>53</v>
      </c>
      <c r="B67" s="30" t="s">
        <v>32</v>
      </c>
      <c r="C67" s="48"/>
      <c r="D67" s="48"/>
      <c r="E67" s="48"/>
      <c r="F67" s="9" t="str">
        <f t="shared" si="0"/>
        <v/>
      </c>
      <c r="G67" s="56" t="str">
        <f t="shared" si="5"/>
        <v>Postres</v>
      </c>
      <c r="H67" s="57" t="s">
        <v>106</v>
      </c>
      <c r="I67" s="57" t="s">
        <v>107</v>
      </c>
      <c r="J67" s="58">
        <v>45</v>
      </c>
      <c r="K67" s="59">
        <v>40.54054054054054</v>
      </c>
      <c r="L67" s="25">
        <f t="shared" si="1"/>
        <v>23</v>
      </c>
    </row>
    <row r="68" spans="1:12" s="24" customFormat="1" ht="18.600000000000001" x14ac:dyDescent="0.4">
      <c r="A68" s="30" t="s">
        <v>95</v>
      </c>
      <c r="B68" s="30" t="s">
        <v>35</v>
      </c>
      <c r="C68" s="48"/>
      <c r="D68" s="48"/>
      <c r="E68" s="48"/>
      <c r="F68" s="9" t="str">
        <f t="shared" si="0"/>
        <v/>
      </c>
      <c r="G68" s="52" t="str">
        <f t="shared" si="5"/>
        <v>Postres</v>
      </c>
      <c r="H68" s="53" t="s">
        <v>117</v>
      </c>
      <c r="I68" s="53" t="s">
        <v>107</v>
      </c>
      <c r="J68" s="54">
        <v>42</v>
      </c>
      <c r="K68" s="55">
        <v>40</v>
      </c>
      <c r="L68" s="25">
        <f t="shared" si="1"/>
        <v>24.448818897637793</v>
      </c>
    </row>
    <row r="69" spans="1:12" s="24" customFormat="1" ht="18.600000000000001" x14ac:dyDescent="0.4">
      <c r="A69" s="30" t="s">
        <v>39</v>
      </c>
      <c r="B69" s="30" t="s">
        <v>32</v>
      </c>
      <c r="C69" s="48"/>
      <c r="D69" s="48"/>
      <c r="E69" s="48"/>
      <c r="F69" s="9" t="str">
        <f t="shared" si="0"/>
        <v/>
      </c>
      <c r="G69" s="56" t="str">
        <f t="shared" si="5"/>
        <v>Postres</v>
      </c>
      <c r="H69" s="57" t="s">
        <v>118</v>
      </c>
      <c r="I69" s="57" t="s">
        <v>107</v>
      </c>
      <c r="J69" s="58">
        <v>40</v>
      </c>
      <c r="K69" s="59">
        <v>30.303030303030301</v>
      </c>
      <c r="L69" s="25">
        <f t="shared" si="1"/>
        <v>6.8691588785046775</v>
      </c>
    </row>
    <row r="70" spans="1:12" s="24" customFormat="1" ht="18.600000000000001" x14ac:dyDescent="0.4">
      <c r="A70" s="30" t="s">
        <v>101</v>
      </c>
      <c r="B70" s="30" t="s">
        <v>32</v>
      </c>
      <c r="C70" s="48"/>
      <c r="D70" s="48"/>
      <c r="E70" s="48"/>
      <c r="F70" s="9" t="str">
        <f t="shared" si="0"/>
        <v/>
      </c>
      <c r="G70" s="52" t="str">
        <f t="shared" si="5"/>
        <v>Postres</v>
      </c>
      <c r="H70" s="53" t="s">
        <v>109</v>
      </c>
      <c r="I70" s="53" t="s">
        <v>107</v>
      </c>
      <c r="J70" s="54">
        <v>50</v>
      </c>
      <c r="K70" s="55">
        <v>46.296296296296291</v>
      </c>
      <c r="L70" s="25">
        <f t="shared" si="1"/>
        <v>28.100775193798455</v>
      </c>
    </row>
    <row r="71" spans="1:12" s="24" customFormat="1" ht="18.600000000000001" x14ac:dyDescent="0.4">
      <c r="A71" s="30" t="s">
        <v>36</v>
      </c>
      <c r="B71" s="30" t="s">
        <v>35</v>
      </c>
      <c r="C71" s="48"/>
      <c r="D71" s="48"/>
      <c r="E71" s="48"/>
      <c r="F71" s="9" t="str">
        <f t="shared" si="0"/>
        <v/>
      </c>
      <c r="G71" s="56" t="str">
        <f t="shared" si="5"/>
        <v>Postres</v>
      </c>
      <c r="H71" s="57" t="s">
        <v>119</v>
      </c>
      <c r="I71" s="57" t="s">
        <v>107</v>
      </c>
      <c r="J71" s="58">
        <v>40</v>
      </c>
      <c r="K71" s="59">
        <v>33.898305084745765</v>
      </c>
      <c r="L71" s="25">
        <f t="shared" si="1"/>
        <v>22.695652173913032</v>
      </c>
    </row>
    <row r="72" spans="1:12" s="24" customFormat="1" ht="18.600000000000001" x14ac:dyDescent="0.4">
      <c r="A72" s="30" t="s">
        <v>59</v>
      </c>
      <c r="B72" s="30" t="s">
        <v>32</v>
      </c>
      <c r="C72" s="48"/>
      <c r="D72" s="48"/>
      <c r="E72" s="48"/>
      <c r="F72" s="9" t="str">
        <f t="shared" si="0"/>
        <v/>
      </c>
      <c r="G72" s="52" t="str">
        <f t="shared" si="5"/>
        <v>Postres</v>
      </c>
      <c r="H72" s="53" t="s">
        <v>120</v>
      </c>
      <c r="I72" s="53" t="s">
        <v>107</v>
      </c>
      <c r="J72" s="54">
        <v>42</v>
      </c>
      <c r="K72" s="55">
        <v>33.070866141732282</v>
      </c>
      <c r="L72" s="25">
        <f t="shared" si="1"/>
        <v>30.203389830508456</v>
      </c>
    </row>
    <row r="73" spans="1:12" s="24" customFormat="1" ht="18.600000000000001" x14ac:dyDescent="0.4">
      <c r="A73" s="30" t="s">
        <v>71</v>
      </c>
      <c r="B73" s="30" t="s">
        <v>69</v>
      </c>
      <c r="C73" s="48"/>
      <c r="D73" s="48"/>
      <c r="E73" s="48"/>
      <c r="F73" s="9" t="str">
        <f t="shared" si="0"/>
        <v/>
      </c>
      <c r="G73" s="56" t="str">
        <f t="shared" si="5"/>
        <v>Sushi Especial</v>
      </c>
      <c r="H73" s="57" t="s">
        <v>84</v>
      </c>
      <c r="I73" s="57" t="s">
        <v>121</v>
      </c>
      <c r="J73" s="58">
        <v>95</v>
      </c>
      <c r="K73" s="59">
        <v>71.969696969696969</v>
      </c>
      <c r="L73" s="25">
        <f t="shared" si="1"/>
        <v>10.728971962616839</v>
      </c>
    </row>
    <row r="74" spans="1:12" s="24" customFormat="1" ht="18.600000000000001" x14ac:dyDescent="0.4">
      <c r="A74" s="30" t="s">
        <v>68</v>
      </c>
      <c r="B74" s="30" t="s">
        <v>69</v>
      </c>
      <c r="C74" s="48"/>
      <c r="D74" s="48"/>
      <c r="E74" s="48"/>
      <c r="F74" s="9" t="str">
        <f t="shared" si="0"/>
        <v/>
      </c>
      <c r="G74" s="52" t="str">
        <f t="shared" si="5"/>
        <v>Sushi Especial</v>
      </c>
      <c r="H74" s="53" t="s">
        <v>122</v>
      </c>
      <c r="I74" s="53" t="s">
        <v>121</v>
      </c>
      <c r="J74" s="54">
        <v>75</v>
      </c>
      <c r="K74" s="55">
        <v>57.251908396946561</v>
      </c>
      <c r="L74" s="25">
        <f t="shared" si="1"/>
        <v>21.859649122807042</v>
      </c>
    </row>
    <row r="75" spans="1:12" s="24" customFormat="1" ht="18.600000000000001" x14ac:dyDescent="0.4">
      <c r="A75" s="30" t="s">
        <v>106</v>
      </c>
      <c r="B75" s="30" t="s">
        <v>107</v>
      </c>
      <c r="C75" s="48"/>
      <c r="D75" s="48"/>
      <c r="E75" s="48"/>
      <c r="F75" s="9" t="str">
        <f t="shared" si="0"/>
        <v/>
      </c>
      <c r="G75" s="56" t="s">
        <v>186</v>
      </c>
      <c r="H75" s="57" t="s">
        <v>123</v>
      </c>
      <c r="I75" s="57" t="s">
        <v>121</v>
      </c>
      <c r="J75" s="58">
        <v>78</v>
      </c>
      <c r="K75" s="59">
        <v>64.462809917355372</v>
      </c>
      <c r="L75" s="25">
        <f t="shared" si="1"/>
        <v>35</v>
      </c>
    </row>
    <row r="76" spans="1:12" s="24" customFormat="1" ht="18.600000000000001" x14ac:dyDescent="0.4">
      <c r="A76" s="30" t="s">
        <v>71</v>
      </c>
      <c r="B76" s="30" t="s">
        <v>69</v>
      </c>
      <c r="C76" s="48"/>
      <c r="D76" s="48"/>
      <c r="E76" s="48"/>
      <c r="F76" s="9" t="str">
        <f t="shared" si="0"/>
        <v/>
      </c>
      <c r="G76" s="52" t="s">
        <v>186</v>
      </c>
      <c r="H76" s="53" t="s">
        <v>125</v>
      </c>
      <c r="I76" s="53" t="s">
        <v>121</v>
      </c>
      <c r="J76" s="54">
        <v>90</v>
      </c>
      <c r="K76" s="55">
        <v>82.568807339449535</v>
      </c>
      <c r="L76" s="25">
        <f t="shared" si="1"/>
        <v>17.241379310344826</v>
      </c>
    </row>
    <row r="77" spans="1:12" s="24" customFormat="1" ht="18.600000000000001" x14ac:dyDescent="0.4">
      <c r="A77" s="30" t="s">
        <v>92</v>
      </c>
      <c r="B77" s="30" t="s">
        <v>63</v>
      </c>
      <c r="C77" s="48"/>
      <c r="D77" s="48"/>
      <c r="E77" s="48"/>
      <c r="F77" s="9" t="str">
        <f t="shared" ref="F77:F140" si="6">IF(E77="","",IF(E77=C77-D77,"✔","✘"))</f>
        <v/>
      </c>
      <c r="G77" s="56" t="str">
        <f t="shared" ref="G77:G85" si="7">INDEX($B$12:$B$853,MATCH(H77,$A$12:$A$853,0))</f>
        <v>Sushi Especial</v>
      </c>
      <c r="H77" s="57" t="s">
        <v>124</v>
      </c>
      <c r="I77" s="57" t="s">
        <v>121</v>
      </c>
      <c r="J77" s="58">
        <v>85</v>
      </c>
      <c r="K77" s="59">
        <v>75.892857142857139</v>
      </c>
      <c r="L77" s="25">
        <f t="shared" si="1"/>
        <v>4.4594594594594597</v>
      </c>
    </row>
    <row r="78" spans="1:12" s="24" customFormat="1" ht="18.600000000000001" x14ac:dyDescent="0.4">
      <c r="A78" s="30" t="s">
        <v>124</v>
      </c>
      <c r="B78" s="30" t="s">
        <v>121</v>
      </c>
      <c r="C78" s="48"/>
      <c r="D78" s="48"/>
      <c r="E78" s="48"/>
      <c r="F78" s="9" t="str">
        <f t="shared" si="6"/>
        <v/>
      </c>
      <c r="G78" s="52" t="str">
        <f t="shared" si="7"/>
        <v>Sushi Especial</v>
      </c>
      <c r="H78" s="53" t="s">
        <v>126</v>
      </c>
      <c r="I78" s="53" t="s">
        <v>121</v>
      </c>
      <c r="J78" s="54">
        <v>90</v>
      </c>
      <c r="K78" s="55">
        <v>75</v>
      </c>
      <c r="L78" s="25">
        <f t="shared" si="1"/>
        <v>2</v>
      </c>
    </row>
    <row r="79" spans="1:12" s="24" customFormat="1" ht="18.600000000000001" x14ac:dyDescent="0.4">
      <c r="A79" s="30" t="s">
        <v>68</v>
      </c>
      <c r="B79" s="30" t="s">
        <v>69</v>
      </c>
      <c r="C79" s="48"/>
      <c r="D79" s="48"/>
      <c r="E79" s="48"/>
      <c r="F79" s="9" t="str">
        <f t="shared" si="6"/>
        <v/>
      </c>
      <c r="G79" s="56" t="str">
        <f t="shared" si="7"/>
        <v>Sushi Especial</v>
      </c>
      <c r="H79" s="57" t="s">
        <v>127</v>
      </c>
      <c r="I79" s="57" t="s">
        <v>121</v>
      </c>
      <c r="J79" s="58">
        <v>75</v>
      </c>
      <c r="K79" s="59">
        <v>57.251908396946561</v>
      </c>
      <c r="L79" s="25">
        <f t="shared" si="1"/>
        <v>9.696969696969699</v>
      </c>
    </row>
    <row r="80" spans="1:12" s="24" customFormat="1" ht="18.600000000000001" x14ac:dyDescent="0.4">
      <c r="A80" s="30" t="s">
        <v>118</v>
      </c>
      <c r="B80" s="30" t="s">
        <v>107</v>
      </c>
      <c r="C80" s="48"/>
      <c r="D80" s="48"/>
      <c r="E80" s="48"/>
      <c r="F80" s="9" t="str">
        <f t="shared" si="6"/>
        <v/>
      </c>
      <c r="G80" s="52" t="str">
        <f t="shared" si="7"/>
        <v>Sushi Especial</v>
      </c>
      <c r="H80" s="53" t="s">
        <v>128</v>
      </c>
      <c r="I80" s="53" t="s">
        <v>121</v>
      </c>
      <c r="J80" s="54">
        <v>78</v>
      </c>
      <c r="K80" s="55">
        <v>57.777777777777771</v>
      </c>
      <c r="L80" s="25">
        <f t="shared" si="1"/>
        <v>3.7037037037037095</v>
      </c>
    </row>
    <row r="81" spans="1:12" s="24" customFormat="1" ht="18.600000000000001" x14ac:dyDescent="0.4">
      <c r="A81" s="30" t="s">
        <v>93</v>
      </c>
      <c r="B81" s="30" t="s">
        <v>35</v>
      </c>
      <c r="C81" s="48"/>
      <c r="D81" s="48"/>
      <c r="E81" s="48"/>
      <c r="F81" s="9" t="str">
        <f t="shared" si="6"/>
        <v/>
      </c>
      <c r="G81" s="56" t="str">
        <f t="shared" si="7"/>
        <v>Sushi Especial</v>
      </c>
      <c r="H81" s="57" t="s">
        <v>129</v>
      </c>
      <c r="I81" s="57" t="s">
        <v>121</v>
      </c>
      <c r="J81" s="58">
        <v>85</v>
      </c>
      <c r="K81" s="59">
        <v>64.393939393939391</v>
      </c>
      <c r="L81" s="25">
        <f t="shared" si="1"/>
        <v>6.1016949152542352</v>
      </c>
    </row>
    <row r="82" spans="1:12" s="24" customFormat="1" ht="18.600000000000001" x14ac:dyDescent="0.4">
      <c r="A82" s="30" t="s">
        <v>34</v>
      </c>
      <c r="B82" s="30" t="s">
        <v>35</v>
      </c>
      <c r="C82" s="48"/>
      <c r="D82" s="48"/>
      <c r="E82" s="48"/>
      <c r="F82" s="9" t="str">
        <f t="shared" si="6"/>
        <v/>
      </c>
      <c r="G82" s="52" t="str">
        <f t="shared" si="7"/>
        <v>Pizzas</v>
      </c>
      <c r="H82" s="53" t="s">
        <v>131</v>
      </c>
      <c r="I82" s="53" t="s">
        <v>121</v>
      </c>
      <c r="J82" s="54">
        <v>85</v>
      </c>
      <c r="K82" s="55">
        <v>64.885496183206101</v>
      </c>
      <c r="L82" s="25">
        <f t="shared" si="1"/>
        <v>8.9291338582677184</v>
      </c>
    </row>
    <row r="83" spans="1:12" s="24" customFormat="1" ht="18.600000000000001" x14ac:dyDescent="0.4">
      <c r="A83" s="30" t="s">
        <v>93</v>
      </c>
      <c r="B83" s="30" t="s">
        <v>35</v>
      </c>
      <c r="C83" s="48"/>
      <c r="D83" s="48"/>
      <c r="E83" s="48"/>
      <c r="F83" s="9" t="str">
        <f t="shared" si="6"/>
        <v/>
      </c>
      <c r="G83" s="56" t="str">
        <f t="shared" si="7"/>
        <v>Sushi Tradicional</v>
      </c>
      <c r="H83" s="57" t="s">
        <v>41</v>
      </c>
      <c r="I83" s="57" t="s">
        <v>42</v>
      </c>
      <c r="J83" s="58">
        <v>65</v>
      </c>
      <c r="K83" s="59">
        <v>58.558558558558552</v>
      </c>
      <c r="L83" s="25">
        <f t="shared" si="1"/>
        <v>23.030303030303031</v>
      </c>
    </row>
    <row r="84" spans="1:12" s="24" customFormat="1" ht="18.600000000000001" x14ac:dyDescent="0.4">
      <c r="A84" s="30" t="s">
        <v>130</v>
      </c>
      <c r="B84" s="30" t="s">
        <v>32</v>
      </c>
      <c r="C84" s="48"/>
      <c r="D84" s="48"/>
      <c r="E84" s="48"/>
      <c r="F84" s="9" t="str">
        <f t="shared" si="6"/>
        <v/>
      </c>
      <c r="G84" s="52" t="str">
        <f t="shared" si="7"/>
        <v>Sushi Tradicional</v>
      </c>
      <c r="H84" s="53" t="s">
        <v>133</v>
      </c>
      <c r="I84" s="53" t="s">
        <v>42</v>
      </c>
      <c r="J84" s="54">
        <v>65</v>
      </c>
      <c r="K84" s="55">
        <v>56.521739130434788</v>
      </c>
      <c r="L84" s="25">
        <f t="shared" si="1"/>
        <v>17.748091603053439</v>
      </c>
    </row>
    <row r="85" spans="1:12" s="24" customFormat="1" ht="18.600000000000001" x14ac:dyDescent="0.4">
      <c r="A85" s="30" t="s">
        <v>132</v>
      </c>
      <c r="B85" s="30" t="s">
        <v>35</v>
      </c>
      <c r="C85" s="48"/>
      <c r="D85" s="48"/>
      <c r="E85" s="48"/>
      <c r="F85" s="9" t="str">
        <f t="shared" si="6"/>
        <v/>
      </c>
      <c r="G85" s="56" t="str">
        <f t="shared" si="7"/>
        <v>Sushi Tradicional</v>
      </c>
      <c r="H85" s="57" t="s">
        <v>134</v>
      </c>
      <c r="I85" s="57" t="s">
        <v>42</v>
      </c>
      <c r="J85" s="58">
        <v>65</v>
      </c>
      <c r="K85" s="59">
        <v>58.558558558558552</v>
      </c>
      <c r="L85" s="25">
        <f t="shared" si="1"/>
        <v>13.537190082644628</v>
      </c>
    </row>
    <row r="86" spans="1:12" s="24" customFormat="1" ht="18.600000000000001" x14ac:dyDescent="0.4">
      <c r="A86" s="30" t="s">
        <v>115</v>
      </c>
      <c r="B86" s="30" t="s">
        <v>32</v>
      </c>
      <c r="C86" s="48"/>
      <c r="D86" s="48"/>
      <c r="E86" s="48"/>
      <c r="F86" s="9" t="str">
        <f t="shared" si="6"/>
        <v/>
      </c>
      <c r="G86" s="52" t="s">
        <v>186</v>
      </c>
      <c r="H86" s="53" t="s">
        <v>135</v>
      </c>
      <c r="I86" s="53" t="s">
        <v>42</v>
      </c>
      <c r="J86" s="54">
        <v>75</v>
      </c>
      <c r="K86" s="55">
        <v>57.692307692307693</v>
      </c>
      <c r="L86" s="25">
        <f t="shared" ref="L86:L129" si="8">J76-K76</f>
        <v>7.4311926605504652</v>
      </c>
    </row>
    <row r="87" spans="1:12" s="24" customFormat="1" ht="18.600000000000001" x14ac:dyDescent="0.4">
      <c r="A87" s="30" t="s">
        <v>59</v>
      </c>
      <c r="B87" s="30" t="s">
        <v>32</v>
      </c>
      <c r="C87" s="48"/>
      <c r="D87" s="48"/>
      <c r="E87" s="48"/>
      <c r="F87" s="9" t="str">
        <f t="shared" si="6"/>
        <v/>
      </c>
      <c r="G87" s="56" t="s">
        <v>186</v>
      </c>
      <c r="H87" s="57" t="s">
        <v>136</v>
      </c>
      <c r="I87" s="57" t="s">
        <v>42</v>
      </c>
      <c r="J87" s="58">
        <v>75</v>
      </c>
      <c r="K87" s="59">
        <v>63.025210084033617</v>
      </c>
      <c r="L87" s="25">
        <f t="shared" si="8"/>
        <v>9.1071428571428612</v>
      </c>
    </row>
    <row r="88" spans="1:12" s="24" customFormat="1" ht="18.600000000000001" x14ac:dyDescent="0.4">
      <c r="A88" s="30" t="s">
        <v>105</v>
      </c>
      <c r="B88" s="30" t="s">
        <v>66</v>
      </c>
      <c r="C88" s="48"/>
      <c r="D88" s="48"/>
      <c r="E88" s="48"/>
      <c r="F88" s="9" t="str">
        <f t="shared" si="6"/>
        <v/>
      </c>
      <c r="G88" s="52" t="str">
        <f>INDEX($B$12:$B$853,MATCH(H88,$A$12:$A$853,0))</f>
        <v>Sushi Tradicional</v>
      </c>
      <c r="H88" s="53" t="s">
        <v>137</v>
      </c>
      <c r="I88" s="53" t="s">
        <v>42</v>
      </c>
      <c r="J88" s="54">
        <v>65</v>
      </c>
      <c r="K88" s="55">
        <v>52.41935483870968</v>
      </c>
      <c r="L88" s="25">
        <f t="shared" si="8"/>
        <v>15</v>
      </c>
    </row>
    <row r="89" spans="1:12" s="24" customFormat="1" ht="18.600000000000001" x14ac:dyDescent="0.4">
      <c r="A89" s="30" t="s">
        <v>41</v>
      </c>
      <c r="B89" s="30" t="s">
        <v>42</v>
      </c>
      <c r="C89" s="48"/>
      <c r="D89" s="48"/>
      <c r="E89" s="48"/>
      <c r="F89" s="9" t="str">
        <f t="shared" si="6"/>
        <v/>
      </c>
      <c r="G89" s="56" t="str">
        <f>INDEX($B$12:$B$853,MATCH(H89,$A$12:$A$853,0))</f>
        <v>Sushi Tradicional</v>
      </c>
      <c r="H89" s="57" t="s">
        <v>138</v>
      </c>
      <c r="I89" s="57" t="s">
        <v>42</v>
      </c>
      <c r="J89" s="58">
        <v>75</v>
      </c>
      <c r="K89" s="59">
        <v>65.217391304347828</v>
      </c>
      <c r="L89" s="25">
        <f t="shared" si="8"/>
        <v>17.748091603053439</v>
      </c>
    </row>
    <row r="90" spans="1:12" s="24" customFormat="1" ht="18.600000000000001" x14ac:dyDescent="0.4">
      <c r="A90" s="30" t="s">
        <v>111</v>
      </c>
      <c r="B90" s="30" t="s">
        <v>88</v>
      </c>
      <c r="C90" s="48"/>
      <c r="D90" s="48"/>
      <c r="E90" s="48"/>
      <c r="F90" s="9" t="str">
        <f t="shared" si="6"/>
        <v/>
      </c>
      <c r="G90" s="52" t="s">
        <v>186</v>
      </c>
      <c r="H90" s="53" t="s">
        <v>139</v>
      </c>
      <c r="I90" s="53" t="s">
        <v>42</v>
      </c>
      <c r="J90" s="54">
        <v>75</v>
      </c>
      <c r="K90" s="55">
        <v>71.428571428571431</v>
      </c>
      <c r="L90" s="25">
        <f t="shared" si="8"/>
        <v>20.222222222222229</v>
      </c>
    </row>
    <row r="91" spans="1:12" s="24" customFormat="1" ht="18.600000000000001" x14ac:dyDescent="0.4">
      <c r="A91" s="30" t="s">
        <v>41</v>
      </c>
      <c r="B91" s="30" t="s">
        <v>42</v>
      </c>
      <c r="C91" s="48"/>
      <c r="D91" s="48"/>
      <c r="E91" s="48"/>
      <c r="F91" s="9" t="str">
        <f t="shared" si="6"/>
        <v/>
      </c>
      <c r="G91" s="56" t="str">
        <f t="shared" ref="G91:G119" si="9">INDEX($B$12:$B$853,MATCH(H91,$A$12:$A$853,0))</f>
        <v>Tacos</v>
      </c>
      <c r="H91" s="57" t="s">
        <v>140</v>
      </c>
      <c r="I91" s="57" t="s">
        <v>141</v>
      </c>
      <c r="J91" s="58">
        <v>78</v>
      </c>
      <c r="K91" s="59">
        <v>72.89719626168224</v>
      </c>
      <c r="L91" s="25">
        <f t="shared" si="8"/>
        <v>20.606060606060609</v>
      </c>
    </row>
    <row r="92" spans="1:12" s="24" customFormat="1" ht="18.600000000000001" x14ac:dyDescent="0.4">
      <c r="A92" s="30" t="s">
        <v>57</v>
      </c>
      <c r="B92" s="30" t="s">
        <v>45</v>
      </c>
      <c r="C92" s="48"/>
      <c r="D92" s="48"/>
      <c r="E92" s="48"/>
      <c r="F92" s="9" t="str">
        <f t="shared" si="6"/>
        <v/>
      </c>
      <c r="G92" s="52" t="str">
        <f t="shared" si="9"/>
        <v>Tacos</v>
      </c>
      <c r="H92" s="53" t="s">
        <v>142</v>
      </c>
      <c r="I92" s="53" t="s">
        <v>141</v>
      </c>
      <c r="J92" s="54">
        <v>79</v>
      </c>
      <c r="K92" s="55">
        <v>62.698412698412696</v>
      </c>
      <c r="L92" s="25">
        <f t="shared" si="8"/>
        <v>20.114503816793899</v>
      </c>
    </row>
    <row r="93" spans="1:12" s="24" customFormat="1" ht="18.600000000000001" x14ac:dyDescent="0.4">
      <c r="A93" s="30" t="s">
        <v>119</v>
      </c>
      <c r="B93" s="30" t="s">
        <v>107</v>
      </c>
      <c r="C93" s="48"/>
      <c r="D93" s="48"/>
      <c r="E93" s="48"/>
      <c r="F93" s="9" t="str">
        <f t="shared" si="6"/>
        <v/>
      </c>
      <c r="G93" s="56" t="str">
        <f t="shared" si="9"/>
        <v>Tacos</v>
      </c>
      <c r="H93" s="57" t="s">
        <v>143</v>
      </c>
      <c r="I93" s="57" t="s">
        <v>141</v>
      </c>
      <c r="J93" s="58">
        <v>75</v>
      </c>
      <c r="K93" s="59">
        <v>70.754716981132077</v>
      </c>
      <c r="L93" s="25">
        <f t="shared" si="8"/>
        <v>6.441441441441448</v>
      </c>
    </row>
    <row r="94" spans="1:12" s="24" customFormat="1" ht="18.600000000000001" x14ac:dyDescent="0.4">
      <c r="A94" s="30" t="s">
        <v>130</v>
      </c>
      <c r="B94" s="30" t="s">
        <v>32</v>
      </c>
      <c r="C94" s="48"/>
      <c r="D94" s="48"/>
      <c r="E94" s="48"/>
      <c r="F94" s="9" t="str">
        <f t="shared" si="6"/>
        <v/>
      </c>
      <c r="G94" s="52" t="str">
        <f t="shared" si="9"/>
        <v>Bebida no Alcohol</v>
      </c>
      <c r="H94" s="53" t="s">
        <v>56</v>
      </c>
      <c r="I94" s="53" t="s">
        <v>32</v>
      </c>
      <c r="J94" s="54">
        <v>20</v>
      </c>
      <c r="K94" s="55">
        <v>16</v>
      </c>
      <c r="L94" s="25">
        <f t="shared" si="8"/>
        <v>8.4782608695652115</v>
      </c>
    </row>
    <row r="95" spans="1:12" s="24" customFormat="1" ht="18.600000000000001" x14ac:dyDescent="0.4">
      <c r="A95" s="30" t="s">
        <v>31</v>
      </c>
      <c r="B95" s="30" t="s">
        <v>32</v>
      </c>
      <c r="C95" s="48"/>
      <c r="D95" s="48"/>
      <c r="E95" s="48"/>
      <c r="F95" s="9" t="str">
        <f t="shared" si="6"/>
        <v/>
      </c>
      <c r="G95" s="56" t="str">
        <f t="shared" si="9"/>
        <v>Bebida no Alcohol</v>
      </c>
      <c r="H95" s="57" t="s">
        <v>39</v>
      </c>
      <c r="I95" s="57" t="s">
        <v>32</v>
      </c>
      <c r="J95" s="58">
        <v>25</v>
      </c>
      <c r="K95" s="59">
        <v>20</v>
      </c>
      <c r="L95" s="25">
        <f t="shared" si="8"/>
        <v>6.441441441441448</v>
      </c>
    </row>
    <row r="96" spans="1:12" s="24" customFormat="1" ht="18.600000000000001" x14ac:dyDescent="0.4">
      <c r="A96" s="30" t="s">
        <v>39</v>
      </c>
      <c r="B96" s="30" t="s">
        <v>32</v>
      </c>
      <c r="C96" s="48"/>
      <c r="D96" s="48"/>
      <c r="E96" s="48"/>
      <c r="F96" s="9" t="str">
        <f t="shared" si="6"/>
        <v/>
      </c>
      <c r="G96" s="52" t="str">
        <f t="shared" si="9"/>
        <v>Bebida no Alcohol</v>
      </c>
      <c r="H96" s="53" t="s">
        <v>101</v>
      </c>
      <c r="I96" s="53" t="s">
        <v>32</v>
      </c>
      <c r="J96" s="54">
        <v>25</v>
      </c>
      <c r="K96" s="55">
        <v>18.25</v>
      </c>
      <c r="L96" s="25">
        <f t="shared" si="8"/>
        <v>17.307692307692307</v>
      </c>
    </row>
    <row r="97" spans="1:12" s="24" customFormat="1" ht="18.600000000000001" x14ac:dyDescent="0.4">
      <c r="A97" s="30" t="s">
        <v>65</v>
      </c>
      <c r="B97" s="30" t="s">
        <v>66</v>
      </c>
      <c r="C97" s="48"/>
      <c r="D97" s="48"/>
      <c r="E97" s="48"/>
      <c r="F97" s="9" t="str">
        <f t="shared" si="6"/>
        <v/>
      </c>
      <c r="G97" s="56" t="str">
        <f t="shared" si="9"/>
        <v>Bebida no Alcohol</v>
      </c>
      <c r="H97" s="57" t="s">
        <v>31</v>
      </c>
      <c r="I97" s="57" t="s">
        <v>32</v>
      </c>
      <c r="J97" s="58">
        <v>25</v>
      </c>
      <c r="K97" s="59">
        <v>18</v>
      </c>
      <c r="L97" s="25">
        <f t="shared" si="8"/>
        <v>11.974789915966383</v>
      </c>
    </row>
    <row r="98" spans="1:12" s="24" customFormat="1" ht="18.600000000000001" x14ac:dyDescent="0.4">
      <c r="A98" s="30" t="s">
        <v>106</v>
      </c>
      <c r="B98" s="30" t="s">
        <v>107</v>
      </c>
      <c r="C98" s="48"/>
      <c r="D98" s="48"/>
      <c r="E98" s="48"/>
      <c r="F98" s="9" t="str">
        <f t="shared" si="6"/>
        <v/>
      </c>
      <c r="G98" s="52" t="str">
        <f t="shared" si="9"/>
        <v>Bebida no Alcohol</v>
      </c>
      <c r="H98" s="53" t="s">
        <v>115</v>
      </c>
      <c r="I98" s="53" t="s">
        <v>32</v>
      </c>
      <c r="J98" s="54">
        <v>25</v>
      </c>
      <c r="K98" s="55">
        <v>18.5</v>
      </c>
      <c r="L98" s="25">
        <f t="shared" si="8"/>
        <v>12.58064516129032</v>
      </c>
    </row>
    <row r="99" spans="1:12" s="24" customFormat="1" ht="18.600000000000001" x14ac:dyDescent="0.4">
      <c r="A99" s="30" t="s">
        <v>31</v>
      </c>
      <c r="B99" s="30" t="s">
        <v>32</v>
      </c>
      <c r="C99" s="48"/>
      <c r="D99" s="48"/>
      <c r="E99" s="48"/>
      <c r="F99" s="9" t="str">
        <f t="shared" si="6"/>
        <v/>
      </c>
      <c r="G99" s="56" t="str">
        <f t="shared" si="9"/>
        <v>Bebida no Alcohol</v>
      </c>
      <c r="H99" s="57" t="s">
        <v>53</v>
      </c>
      <c r="I99" s="57" t="s">
        <v>32</v>
      </c>
      <c r="J99" s="58">
        <v>18</v>
      </c>
      <c r="K99" s="59">
        <v>12.6</v>
      </c>
      <c r="L99" s="25">
        <f t="shared" si="8"/>
        <v>9.7826086956521721</v>
      </c>
    </row>
    <row r="100" spans="1:12" s="24" customFormat="1" ht="18.600000000000001" x14ac:dyDescent="0.4">
      <c r="A100" s="30" t="s">
        <v>56</v>
      </c>
      <c r="B100" s="30" t="s">
        <v>32</v>
      </c>
      <c r="C100" s="48"/>
      <c r="D100" s="48"/>
      <c r="E100" s="48"/>
      <c r="F100" s="9" t="str">
        <f t="shared" si="6"/>
        <v/>
      </c>
      <c r="G100" s="52" t="str">
        <f t="shared" si="9"/>
        <v>Bebida no Alcohol</v>
      </c>
      <c r="H100" s="53" t="s">
        <v>59</v>
      </c>
      <c r="I100" s="53" t="s">
        <v>32</v>
      </c>
      <c r="J100" s="54">
        <v>30</v>
      </c>
      <c r="K100" s="55">
        <v>21.599999999999998</v>
      </c>
      <c r="L100" s="25">
        <f t="shared" si="8"/>
        <v>3.5714285714285694</v>
      </c>
    </row>
    <row r="101" spans="1:12" s="24" customFormat="1" ht="18.600000000000001" x14ac:dyDescent="0.4">
      <c r="A101" s="30" t="s">
        <v>90</v>
      </c>
      <c r="B101" s="30" t="s">
        <v>35</v>
      </c>
      <c r="C101" s="48"/>
      <c r="D101" s="48"/>
      <c r="E101" s="48"/>
      <c r="F101" s="9" t="str">
        <f t="shared" si="6"/>
        <v/>
      </c>
      <c r="G101" s="56" t="str">
        <f t="shared" si="9"/>
        <v>Bebida no Alcohol</v>
      </c>
      <c r="H101" s="57" t="s">
        <v>130</v>
      </c>
      <c r="I101" s="57" t="s">
        <v>32</v>
      </c>
      <c r="J101" s="58">
        <v>20</v>
      </c>
      <c r="K101" s="59">
        <v>14.6</v>
      </c>
      <c r="L101" s="25">
        <f t="shared" si="8"/>
        <v>5.1028037383177605</v>
      </c>
    </row>
    <row r="102" spans="1:12" s="24" customFormat="1" ht="18.600000000000001" x14ac:dyDescent="0.4">
      <c r="A102" s="30" t="s">
        <v>56</v>
      </c>
      <c r="B102" s="30" t="s">
        <v>32</v>
      </c>
      <c r="C102" s="48"/>
      <c r="D102" s="48"/>
      <c r="E102" s="48"/>
      <c r="F102" s="9" t="str">
        <f t="shared" si="6"/>
        <v/>
      </c>
      <c r="G102" s="52" t="str">
        <f t="shared" si="9"/>
        <v>Bebida no Alcohol</v>
      </c>
      <c r="H102" s="53" t="s">
        <v>50</v>
      </c>
      <c r="I102" s="53" t="s">
        <v>32</v>
      </c>
      <c r="J102" s="54">
        <v>25</v>
      </c>
      <c r="K102" s="55">
        <v>17.75</v>
      </c>
      <c r="L102" s="25">
        <f t="shared" si="8"/>
        <v>16.301587301587304</v>
      </c>
    </row>
    <row r="103" spans="1:12" s="24" customFormat="1" ht="18.600000000000001" x14ac:dyDescent="0.4">
      <c r="A103" s="30" t="s">
        <v>95</v>
      </c>
      <c r="B103" s="30" t="s">
        <v>35</v>
      </c>
      <c r="C103" s="48"/>
      <c r="D103" s="48"/>
      <c r="E103" s="48"/>
      <c r="F103" s="9" t="str">
        <f t="shared" si="6"/>
        <v/>
      </c>
      <c r="G103" s="56" t="str">
        <f t="shared" si="9"/>
        <v>Cervezas</v>
      </c>
      <c r="H103" s="57" t="s">
        <v>34</v>
      </c>
      <c r="I103" s="57" t="s">
        <v>35</v>
      </c>
      <c r="J103" s="58">
        <v>30</v>
      </c>
      <c r="K103" s="59">
        <v>23.700000000000003</v>
      </c>
      <c r="L103" s="25">
        <f t="shared" si="8"/>
        <v>4.2452830188679229</v>
      </c>
    </row>
    <row r="104" spans="1:12" s="24" customFormat="1" ht="18.600000000000001" x14ac:dyDescent="0.4">
      <c r="A104" s="30" t="s">
        <v>34</v>
      </c>
      <c r="B104" s="30" t="s">
        <v>35</v>
      </c>
      <c r="C104" s="48"/>
      <c r="D104" s="48"/>
      <c r="E104" s="48"/>
      <c r="F104" s="9" t="str">
        <f t="shared" si="6"/>
        <v/>
      </c>
      <c r="G104" s="52" t="str">
        <f t="shared" si="9"/>
        <v>Cervezas</v>
      </c>
      <c r="H104" s="53" t="s">
        <v>93</v>
      </c>
      <c r="I104" s="53" t="s">
        <v>35</v>
      </c>
      <c r="J104" s="54">
        <v>25</v>
      </c>
      <c r="K104" s="55">
        <v>18</v>
      </c>
      <c r="L104" s="25">
        <f t="shared" si="8"/>
        <v>4</v>
      </c>
    </row>
    <row r="105" spans="1:12" s="24" customFormat="1" ht="18.600000000000001" x14ac:dyDescent="0.4">
      <c r="A105" s="30" t="s">
        <v>53</v>
      </c>
      <c r="B105" s="30" t="s">
        <v>32</v>
      </c>
      <c r="C105" s="48"/>
      <c r="D105" s="48"/>
      <c r="E105" s="48"/>
      <c r="F105" s="9" t="str">
        <f t="shared" si="6"/>
        <v/>
      </c>
      <c r="G105" s="56" t="str">
        <f t="shared" si="9"/>
        <v>Cervezas</v>
      </c>
      <c r="H105" s="57" t="s">
        <v>95</v>
      </c>
      <c r="I105" s="57" t="s">
        <v>35</v>
      </c>
      <c r="J105" s="58">
        <v>30</v>
      </c>
      <c r="K105" s="59">
        <v>21.9</v>
      </c>
      <c r="L105" s="25">
        <f t="shared" si="8"/>
        <v>5</v>
      </c>
    </row>
    <row r="106" spans="1:12" s="24" customFormat="1" ht="18.600000000000001" x14ac:dyDescent="0.4">
      <c r="A106" s="30" t="s">
        <v>90</v>
      </c>
      <c r="B106" s="30" t="s">
        <v>35</v>
      </c>
      <c r="C106" s="48"/>
      <c r="D106" s="48"/>
      <c r="E106" s="48"/>
      <c r="F106" s="9" t="str">
        <f t="shared" si="6"/>
        <v/>
      </c>
      <c r="G106" s="52" t="str">
        <f t="shared" si="9"/>
        <v>Cervezas</v>
      </c>
      <c r="H106" s="53" t="s">
        <v>90</v>
      </c>
      <c r="I106" s="53" t="s">
        <v>35</v>
      </c>
      <c r="J106" s="54">
        <v>30</v>
      </c>
      <c r="K106" s="55">
        <v>21.299999999999997</v>
      </c>
      <c r="L106" s="25">
        <f t="shared" si="8"/>
        <v>6.75</v>
      </c>
    </row>
    <row r="107" spans="1:12" s="24" customFormat="1" ht="18.600000000000001" x14ac:dyDescent="0.4">
      <c r="A107" s="30" t="s">
        <v>103</v>
      </c>
      <c r="B107" s="30" t="s">
        <v>88</v>
      </c>
      <c r="C107" s="48"/>
      <c r="D107" s="48"/>
      <c r="E107" s="48"/>
      <c r="F107" s="9" t="str">
        <f t="shared" si="6"/>
        <v/>
      </c>
      <c r="G107" s="56" t="str">
        <f t="shared" si="9"/>
        <v>Cervezas</v>
      </c>
      <c r="H107" s="57" t="s">
        <v>36</v>
      </c>
      <c r="I107" s="57" t="s">
        <v>35</v>
      </c>
      <c r="J107" s="58">
        <v>40</v>
      </c>
      <c r="K107" s="59">
        <v>32.400000000000006</v>
      </c>
      <c r="L107" s="25">
        <f t="shared" si="8"/>
        <v>7</v>
      </c>
    </row>
    <row r="108" spans="1:12" s="24" customFormat="1" ht="18.600000000000001" x14ac:dyDescent="0.4">
      <c r="A108" s="30" t="s">
        <v>44</v>
      </c>
      <c r="B108" s="30" t="s">
        <v>45</v>
      </c>
      <c r="C108" s="48"/>
      <c r="D108" s="48"/>
      <c r="E108" s="48"/>
      <c r="F108" s="9" t="str">
        <f t="shared" si="6"/>
        <v/>
      </c>
      <c r="G108" s="52" t="str">
        <f t="shared" si="9"/>
        <v>Cervezas</v>
      </c>
      <c r="H108" s="53" t="s">
        <v>132</v>
      </c>
      <c r="I108" s="53" t="s">
        <v>35</v>
      </c>
      <c r="J108" s="54">
        <v>30</v>
      </c>
      <c r="K108" s="55">
        <v>24.9</v>
      </c>
      <c r="L108" s="25">
        <f t="shared" si="8"/>
        <v>6.5</v>
      </c>
    </row>
    <row r="109" spans="1:12" s="24" customFormat="1" ht="18.600000000000001" x14ac:dyDescent="0.4">
      <c r="A109" s="30" t="s">
        <v>71</v>
      </c>
      <c r="B109" s="30" t="s">
        <v>69</v>
      </c>
      <c r="C109" s="48"/>
      <c r="D109" s="48"/>
      <c r="E109" s="48"/>
      <c r="F109" s="9" t="str">
        <f t="shared" si="6"/>
        <v/>
      </c>
      <c r="G109" s="56" t="str">
        <f t="shared" si="9"/>
        <v>Cervezas</v>
      </c>
      <c r="H109" s="57" t="s">
        <v>48</v>
      </c>
      <c r="I109" s="57" t="s">
        <v>35</v>
      </c>
      <c r="J109" s="58">
        <v>25</v>
      </c>
      <c r="K109" s="59">
        <v>21.25</v>
      </c>
      <c r="L109" s="25">
        <f t="shared" si="8"/>
        <v>5.4</v>
      </c>
    </row>
    <row r="110" spans="1:12" s="24" customFormat="1" ht="18.600000000000001" x14ac:dyDescent="0.4">
      <c r="A110" s="30" t="s">
        <v>65</v>
      </c>
      <c r="B110" s="30" t="s">
        <v>66</v>
      </c>
      <c r="C110" s="48"/>
      <c r="D110" s="48"/>
      <c r="E110" s="48"/>
      <c r="F110" s="9" t="str">
        <f t="shared" si="6"/>
        <v/>
      </c>
      <c r="G110" s="52" t="str">
        <f t="shared" si="9"/>
        <v>Vinos</v>
      </c>
      <c r="H110" s="53" t="s">
        <v>144</v>
      </c>
      <c r="I110" s="53" t="s">
        <v>79</v>
      </c>
      <c r="J110" s="54">
        <v>587</v>
      </c>
      <c r="K110" s="55">
        <v>422.64</v>
      </c>
      <c r="L110" s="25">
        <f t="shared" si="8"/>
        <v>8.4000000000000021</v>
      </c>
    </row>
    <row r="111" spans="1:12" s="24" customFormat="1" ht="18.600000000000001" x14ac:dyDescent="0.4">
      <c r="A111" s="30" t="s">
        <v>100</v>
      </c>
      <c r="B111" s="30" t="s">
        <v>66</v>
      </c>
      <c r="C111" s="48"/>
      <c r="D111" s="48"/>
      <c r="E111" s="48"/>
      <c r="F111" s="9" t="str">
        <f t="shared" si="6"/>
        <v/>
      </c>
      <c r="G111" s="56" t="str">
        <f t="shared" si="9"/>
        <v>Vinos</v>
      </c>
      <c r="H111" s="57" t="s">
        <v>145</v>
      </c>
      <c r="I111" s="57" t="s">
        <v>79</v>
      </c>
      <c r="J111" s="58">
        <v>545</v>
      </c>
      <c r="K111" s="59">
        <v>397.84999999999997</v>
      </c>
      <c r="L111" s="25">
        <f t="shared" si="8"/>
        <v>5.4</v>
      </c>
    </row>
    <row r="112" spans="1:12" s="24" customFormat="1" ht="18.600000000000001" x14ac:dyDescent="0.4">
      <c r="A112" s="30" t="s">
        <v>104</v>
      </c>
      <c r="B112" s="30" t="s">
        <v>66</v>
      </c>
      <c r="C112" s="48"/>
      <c r="D112" s="48"/>
      <c r="E112" s="48"/>
      <c r="F112" s="9" t="str">
        <f t="shared" si="6"/>
        <v/>
      </c>
      <c r="G112" s="52" t="str">
        <f t="shared" si="9"/>
        <v>Vinos</v>
      </c>
      <c r="H112" s="53" t="s">
        <v>146</v>
      </c>
      <c r="I112" s="53" t="s">
        <v>79</v>
      </c>
      <c r="J112" s="54">
        <v>670</v>
      </c>
      <c r="K112" s="55">
        <v>415.4</v>
      </c>
      <c r="L112" s="25">
        <f t="shared" si="8"/>
        <v>7.25</v>
      </c>
    </row>
    <row r="113" spans="1:12" s="24" customFormat="1" ht="18.600000000000001" x14ac:dyDescent="0.4">
      <c r="A113" s="30" t="s">
        <v>140</v>
      </c>
      <c r="B113" s="30" t="s">
        <v>141</v>
      </c>
      <c r="C113" s="48"/>
      <c r="D113" s="48"/>
      <c r="E113" s="48"/>
      <c r="F113" s="9" t="str">
        <f t="shared" si="6"/>
        <v/>
      </c>
      <c r="G113" s="56" t="str">
        <f t="shared" si="9"/>
        <v>Vinos</v>
      </c>
      <c r="H113" s="57" t="s">
        <v>81</v>
      </c>
      <c r="I113" s="57" t="s">
        <v>79</v>
      </c>
      <c r="J113" s="58">
        <v>410</v>
      </c>
      <c r="K113" s="59">
        <v>270.60000000000002</v>
      </c>
      <c r="L113" s="25">
        <f t="shared" si="8"/>
        <v>6.2999999999999972</v>
      </c>
    </row>
    <row r="114" spans="1:12" s="24" customFormat="1" ht="18.600000000000001" x14ac:dyDescent="0.4">
      <c r="A114" s="30" t="s">
        <v>65</v>
      </c>
      <c r="B114" s="30" t="s">
        <v>66</v>
      </c>
      <c r="C114" s="48"/>
      <c r="D114" s="48"/>
      <c r="E114" s="48"/>
      <c r="F114" s="9" t="str">
        <f t="shared" si="6"/>
        <v/>
      </c>
      <c r="G114" s="52" t="str">
        <f t="shared" si="9"/>
        <v>Vinos</v>
      </c>
      <c r="H114" s="53" t="s">
        <v>147</v>
      </c>
      <c r="I114" s="53" t="s">
        <v>79</v>
      </c>
      <c r="J114" s="54">
        <v>758</v>
      </c>
      <c r="K114" s="55">
        <v>553.34</v>
      </c>
      <c r="L114" s="25">
        <f t="shared" si="8"/>
        <v>7</v>
      </c>
    </row>
    <row r="115" spans="1:12" s="24" customFormat="1" ht="18.600000000000001" x14ac:dyDescent="0.4">
      <c r="A115" s="30" t="s">
        <v>31</v>
      </c>
      <c r="B115" s="30" t="s">
        <v>32</v>
      </c>
      <c r="C115" s="48"/>
      <c r="D115" s="48"/>
      <c r="E115" s="48"/>
      <c r="F115" s="9" t="str">
        <f t="shared" si="6"/>
        <v/>
      </c>
      <c r="G115" s="56" t="str">
        <f t="shared" si="9"/>
        <v>Vinos</v>
      </c>
      <c r="H115" s="57" t="s">
        <v>148</v>
      </c>
      <c r="I115" s="57" t="s">
        <v>79</v>
      </c>
      <c r="J115" s="58">
        <v>715</v>
      </c>
      <c r="K115" s="59">
        <v>536.25</v>
      </c>
      <c r="L115" s="25">
        <f t="shared" si="8"/>
        <v>8.1000000000000014</v>
      </c>
    </row>
    <row r="116" spans="1:12" s="24" customFormat="1" ht="18.600000000000001" x14ac:dyDescent="0.4">
      <c r="A116" s="30" t="s">
        <v>132</v>
      </c>
      <c r="B116" s="30" t="s">
        <v>35</v>
      </c>
      <c r="C116" s="48"/>
      <c r="D116" s="48"/>
      <c r="E116" s="48"/>
      <c r="F116" s="9" t="str">
        <f t="shared" si="6"/>
        <v/>
      </c>
      <c r="G116" s="52" t="str">
        <f t="shared" si="9"/>
        <v>Vinos</v>
      </c>
      <c r="H116" s="53" t="s">
        <v>149</v>
      </c>
      <c r="I116" s="53" t="s">
        <v>79</v>
      </c>
      <c r="J116" s="54">
        <v>748</v>
      </c>
      <c r="K116" s="55">
        <v>501.16</v>
      </c>
      <c r="L116" s="25">
        <f t="shared" si="8"/>
        <v>8.7000000000000028</v>
      </c>
    </row>
    <row r="117" spans="1:12" s="24" customFormat="1" ht="18.600000000000001" x14ac:dyDescent="0.4">
      <c r="A117" s="30" t="s">
        <v>59</v>
      </c>
      <c r="B117" s="30" t="s">
        <v>32</v>
      </c>
      <c r="C117" s="48"/>
      <c r="D117" s="48"/>
      <c r="E117" s="48"/>
      <c r="F117" s="9" t="str">
        <f t="shared" si="6"/>
        <v/>
      </c>
      <c r="G117" s="56" t="str">
        <f t="shared" si="9"/>
        <v>Vinos</v>
      </c>
      <c r="H117" s="57" t="s">
        <v>78</v>
      </c>
      <c r="I117" s="57" t="s">
        <v>79</v>
      </c>
      <c r="J117" s="58">
        <v>383</v>
      </c>
      <c r="K117" s="59">
        <v>256.61</v>
      </c>
      <c r="L117" s="25">
        <f t="shared" si="8"/>
        <v>7.5999999999999943</v>
      </c>
    </row>
    <row r="118" spans="1:12" s="24" customFormat="1" ht="18.600000000000001" x14ac:dyDescent="0.4">
      <c r="A118" s="30" t="s">
        <v>59</v>
      </c>
      <c r="B118" s="30" t="s">
        <v>32</v>
      </c>
      <c r="C118" s="48"/>
      <c r="D118" s="48"/>
      <c r="E118" s="48"/>
      <c r="F118" s="9" t="str">
        <f t="shared" si="6"/>
        <v/>
      </c>
      <c r="G118" s="52" t="str">
        <f t="shared" si="9"/>
        <v>Vinos</v>
      </c>
      <c r="H118" s="53" t="s">
        <v>150</v>
      </c>
      <c r="I118" s="53" t="s">
        <v>79</v>
      </c>
      <c r="J118" s="54">
        <v>647</v>
      </c>
      <c r="K118" s="55">
        <v>478.78</v>
      </c>
      <c r="L118" s="25">
        <f t="shared" si="8"/>
        <v>5.1000000000000014</v>
      </c>
    </row>
    <row r="119" spans="1:12" s="24" customFormat="1" ht="18.600000000000001" x14ac:dyDescent="0.4">
      <c r="A119" s="30" t="s">
        <v>56</v>
      </c>
      <c r="B119" s="30" t="s">
        <v>32</v>
      </c>
      <c r="C119" s="48"/>
      <c r="D119" s="48"/>
      <c r="E119" s="48"/>
      <c r="F119" s="9" t="str">
        <f t="shared" si="6"/>
        <v/>
      </c>
      <c r="G119" s="60" t="str">
        <f t="shared" si="9"/>
        <v>Vinos</v>
      </c>
      <c r="H119" s="61" t="s">
        <v>151</v>
      </c>
      <c r="I119" s="61" t="s">
        <v>79</v>
      </c>
      <c r="J119" s="62">
        <v>708</v>
      </c>
      <c r="K119" s="63">
        <v>431.88</v>
      </c>
      <c r="L119" s="25">
        <f t="shared" si="8"/>
        <v>3.75</v>
      </c>
    </row>
    <row r="120" spans="1:12" s="24" customFormat="1" ht="18.600000000000001" x14ac:dyDescent="0.4">
      <c r="A120" s="30" t="s">
        <v>93</v>
      </c>
      <c r="B120" s="30" t="s">
        <v>35</v>
      </c>
      <c r="C120" s="48"/>
      <c r="D120" s="48"/>
      <c r="E120" s="48"/>
      <c r="F120" s="9" t="str">
        <f t="shared" si="6"/>
        <v/>
      </c>
      <c r="G120" s="30"/>
      <c r="L120" s="25">
        <f t="shared" si="8"/>
        <v>164.36</v>
      </c>
    </row>
    <row r="121" spans="1:12" s="24" customFormat="1" ht="18.600000000000001" x14ac:dyDescent="0.4">
      <c r="A121" s="30" t="s">
        <v>90</v>
      </c>
      <c r="B121" s="30" t="s">
        <v>35</v>
      </c>
      <c r="C121" s="48"/>
      <c r="D121" s="48"/>
      <c r="E121" s="48"/>
      <c r="F121" s="9" t="str">
        <f t="shared" si="6"/>
        <v/>
      </c>
      <c r="G121" s="30"/>
      <c r="L121" s="26">
        <f t="shared" si="8"/>
        <v>147.15000000000003</v>
      </c>
    </row>
    <row r="122" spans="1:12" s="24" customFormat="1" ht="18.600000000000001" x14ac:dyDescent="0.4">
      <c r="A122" s="30" t="s">
        <v>90</v>
      </c>
      <c r="B122" s="30" t="s">
        <v>35</v>
      </c>
      <c r="C122" s="48"/>
      <c r="D122" s="48"/>
      <c r="E122" s="48"/>
      <c r="F122" s="9" t="str">
        <f t="shared" si="6"/>
        <v/>
      </c>
      <c r="G122" s="30"/>
      <c r="L122" s="26">
        <f t="shared" si="8"/>
        <v>254.60000000000002</v>
      </c>
    </row>
    <row r="123" spans="1:12" s="24" customFormat="1" ht="18.600000000000001" x14ac:dyDescent="0.4">
      <c r="A123" s="30" t="s">
        <v>65</v>
      </c>
      <c r="B123" s="30" t="s">
        <v>66</v>
      </c>
      <c r="C123" s="48"/>
      <c r="D123" s="48"/>
      <c r="E123" s="48"/>
      <c r="F123" s="9" t="str">
        <f t="shared" si="6"/>
        <v/>
      </c>
      <c r="G123" s="30"/>
      <c r="L123" s="26">
        <f t="shared" si="8"/>
        <v>139.39999999999998</v>
      </c>
    </row>
    <row r="124" spans="1:12" s="24" customFormat="1" ht="18.600000000000001" x14ac:dyDescent="0.4">
      <c r="A124" s="30" t="s">
        <v>119</v>
      </c>
      <c r="B124" s="30" t="s">
        <v>107</v>
      </c>
      <c r="C124" s="48"/>
      <c r="D124" s="48"/>
      <c r="E124" s="48"/>
      <c r="F124" s="9" t="str">
        <f t="shared" si="6"/>
        <v/>
      </c>
      <c r="G124" s="30"/>
      <c r="L124" s="26">
        <f t="shared" si="8"/>
        <v>204.65999999999997</v>
      </c>
    </row>
    <row r="125" spans="1:12" s="24" customFormat="1" ht="18.600000000000001" x14ac:dyDescent="0.4">
      <c r="A125" s="30" t="s">
        <v>57</v>
      </c>
      <c r="B125" s="30" t="s">
        <v>45</v>
      </c>
      <c r="C125" s="48"/>
      <c r="D125" s="48"/>
      <c r="E125" s="48"/>
      <c r="F125" s="9" t="str">
        <f t="shared" si="6"/>
        <v/>
      </c>
      <c r="G125" s="30"/>
      <c r="L125" s="26">
        <f t="shared" si="8"/>
        <v>178.75</v>
      </c>
    </row>
    <row r="126" spans="1:12" s="24" customFormat="1" ht="18.600000000000001" x14ac:dyDescent="0.4">
      <c r="A126" s="30" t="s">
        <v>97</v>
      </c>
      <c r="B126" s="30" t="s">
        <v>63</v>
      </c>
      <c r="C126" s="48"/>
      <c r="D126" s="48"/>
      <c r="E126" s="48"/>
      <c r="F126" s="9" t="str">
        <f t="shared" si="6"/>
        <v/>
      </c>
      <c r="G126" s="30"/>
      <c r="L126" s="26">
        <f t="shared" si="8"/>
        <v>246.83999999999997</v>
      </c>
    </row>
    <row r="127" spans="1:12" s="24" customFormat="1" ht="18.600000000000001" x14ac:dyDescent="0.4">
      <c r="A127" s="30" t="s">
        <v>106</v>
      </c>
      <c r="B127" s="30" t="s">
        <v>107</v>
      </c>
      <c r="C127" s="48"/>
      <c r="D127" s="48"/>
      <c r="E127" s="48"/>
      <c r="F127" s="9" t="str">
        <f t="shared" si="6"/>
        <v/>
      </c>
      <c r="G127" s="30"/>
      <c r="L127" s="26">
        <f t="shared" si="8"/>
        <v>126.38999999999999</v>
      </c>
    </row>
    <row r="128" spans="1:12" s="24" customFormat="1" ht="18.600000000000001" x14ac:dyDescent="0.4">
      <c r="A128" s="30" t="s">
        <v>36</v>
      </c>
      <c r="B128" s="30" t="s">
        <v>35</v>
      </c>
      <c r="C128" s="48"/>
      <c r="D128" s="48"/>
      <c r="E128" s="48"/>
      <c r="F128" s="9" t="str">
        <f t="shared" si="6"/>
        <v/>
      </c>
      <c r="G128" s="30"/>
      <c r="L128" s="26">
        <f t="shared" si="8"/>
        <v>168.22000000000003</v>
      </c>
    </row>
    <row r="129" spans="1:12" s="24" customFormat="1" ht="18.600000000000001" x14ac:dyDescent="0.4">
      <c r="A129" s="30" t="s">
        <v>56</v>
      </c>
      <c r="B129" s="30" t="s">
        <v>32</v>
      </c>
      <c r="C129" s="48"/>
      <c r="D129" s="48"/>
      <c r="E129" s="48"/>
      <c r="F129" s="9" t="str">
        <f t="shared" si="6"/>
        <v/>
      </c>
      <c r="G129" s="30"/>
      <c r="L129" s="26">
        <f t="shared" si="8"/>
        <v>276.12</v>
      </c>
    </row>
    <row r="130" spans="1:12" s="24" customFormat="1" ht="18.600000000000001" x14ac:dyDescent="0.4">
      <c r="A130" s="30" t="s">
        <v>48</v>
      </c>
      <c r="B130" s="30" t="s">
        <v>35</v>
      </c>
      <c r="C130" s="48"/>
      <c r="D130" s="48"/>
      <c r="E130" s="48"/>
      <c r="F130" s="9" t="str">
        <f t="shared" si="6"/>
        <v/>
      </c>
      <c r="G130" s="30"/>
    </row>
    <row r="131" spans="1:12" s="24" customFormat="1" ht="18.600000000000001" x14ac:dyDescent="0.4">
      <c r="A131" s="30" t="s">
        <v>34</v>
      </c>
      <c r="B131" s="30" t="s">
        <v>35</v>
      </c>
      <c r="C131" s="48"/>
      <c r="D131" s="48"/>
      <c r="E131" s="48"/>
      <c r="F131" s="9" t="str">
        <f t="shared" si="6"/>
        <v/>
      </c>
      <c r="G131" s="30"/>
    </row>
    <row r="132" spans="1:12" s="24" customFormat="1" ht="18.600000000000001" x14ac:dyDescent="0.4">
      <c r="A132" s="30" t="s">
        <v>31</v>
      </c>
      <c r="B132" s="30" t="s">
        <v>32</v>
      </c>
      <c r="C132" s="48"/>
      <c r="D132" s="48"/>
      <c r="E132" s="48"/>
      <c r="F132" s="9" t="str">
        <f t="shared" si="6"/>
        <v/>
      </c>
      <c r="G132" s="30"/>
    </row>
    <row r="133" spans="1:12" s="24" customFormat="1" ht="18.600000000000001" x14ac:dyDescent="0.4">
      <c r="A133" s="30" t="s">
        <v>36</v>
      </c>
      <c r="B133" s="30" t="s">
        <v>35</v>
      </c>
      <c r="C133" s="48"/>
      <c r="D133" s="48"/>
      <c r="E133" s="48"/>
      <c r="F133" s="9" t="str">
        <f t="shared" si="6"/>
        <v/>
      </c>
      <c r="G133" s="30"/>
    </row>
    <row r="134" spans="1:12" s="24" customFormat="1" ht="18.600000000000001" x14ac:dyDescent="0.4">
      <c r="A134" s="30" t="s">
        <v>90</v>
      </c>
      <c r="B134" s="30" t="s">
        <v>35</v>
      </c>
      <c r="C134" s="48"/>
      <c r="D134" s="48"/>
      <c r="E134" s="48"/>
      <c r="F134" s="9" t="str">
        <f t="shared" si="6"/>
        <v/>
      </c>
      <c r="G134" s="30"/>
    </row>
    <row r="135" spans="1:12" s="24" customFormat="1" ht="18.600000000000001" x14ac:dyDescent="0.4">
      <c r="A135" s="30" t="s">
        <v>115</v>
      </c>
      <c r="B135" s="30" t="s">
        <v>32</v>
      </c>
      <c r="C135" s="48"/>
      <c r="D135" s="48"/>
      <c r="E135" s="48"/>
      <c r="F135" s="9" t="str">
        <f t="shared" si="6"/>
        <v/>
      </c>
      <c r="G135" s="30"/>
    </row>
    <row r="136" spans="1:12" s="24" customFormat="1" ht="18.600000000000001" x14ac:dyDescent="0.4">
      <c r="A136" s="30" t="s">
        <v>36</v>
      </c>
      <c r="B136" s="30" t="s">
        <v>35</v>
      </c>
      <c r="C136" s="48"/>
      <c r="D136" s="48"/>
      <c r="E136" s="48"/>
      <c r="F136" s="9" t="str">
        <f t="shared" si="6"/>
        <v/>
      </c>
      <c r="G136" s="30"/>
    </row>
    <row r="137" spans="1:12" s="24" customFormat="1" ht="18.600000000000001" x14ac:dyDescent="0.4">
      <c r="A137" s="30" t="s">
        <v>100</v>
      </c>
      <c r="B137" s="30" t="s">
        <v>66</v>
      </c>
      <c r="C137" s="48"/>
      <c r="D137" s="48"/>
      <c r="E137" s="48"/>
      <c r="F137" s="9" t="str">
        <f t="shared" si="6"/>
        <v/>
      </c>
      <c r="G137" s="30"/>
    </row>
    <row r="138" spans="1:12" s="24" customFormat="1" ht="18.600000000000001" x14ac:dyDescent="0.4">
      <c r="A138" s="30" t="s">
        <v>82</v>
      </c>
      <c r="B138" s="30" t="s">
        <v>83</v>
      </c>
      <c r="C138" s="48"/>
      <c r="D138" s="48"/>
      <c r="E138" s="48"/>
      <c r="F138" s="9" t="str">
        <f t="shared" si="6"/>
        <v/>
      </c>
      <c r="G138" s="30"/>
    </row>
    <row r="139" spans="1:12" s="24" customFormat="1" ht="18.600000000000001" x14ac:dyDescent="0.4">
      <c r="A139" s="30" t="s">
        <v>109</v>
      </c>
      <c r="B139" s="30" t="s">
        <v>107</v>
      </c>
      <c r="C139" s="48"/>
      <c r="D139" s="48"/>
      <c r="E139" s="48"/>
      <c r="F139" s="9" t="str">
        <f t="shared" si="6"/>
        <v/>
      </c>
      <c r="G139" s="30"/>
    </row>
    <row r="140" spans="1:12" s="24" customFormat="1" ht="18.600000000000001" x14ac:dyDescent="0.4">
      <c r="A140" s="30" t="s">
        <v>102</v>
      </c>
      <c r="B140" s="30" t="s">
        <v>66</v>
      </c>
      <c r="C140" s="48"/>
      <c r="D140" s="48"/>
      <c r="E140" s="48"/>
      <c r="F140" s="9" t="str">
        <f t="shared" si="6"/>
        <v/>
      </c>
      <c r="G140" s="30"/>
    </row>
    <row r="141" spans="1:12" s="24" customFormat="1" ht="18.600000000000001" x14ac:dyDescent="0.4">
      <c r="A141" s="30" t="s">
        <v>71</v>
      </c>
      <c r="B141" s="30" t="s">
        <v>69</v>
      </c>
      <c r="C141" s="48"/>
      <c r="D141" s="48"/>
      <c r="E141" s="48"/>
      <c r="F141" s="9" t="str">
        <f t="shared" ref="F141:F204" si="10">IF(E141="","",IF(E141=C141-D141,"✔","✘"))</f>
        <v/>
      </c>
      <c r="G141" s="30"/>
    </row>
    <row r="142" spans="1:12" s="24" customFormat="1" ht="18.600000000000001" x14ac:dyDescent="0.4">
      <c r="A142" s="30" t="s">
        <v>75</v>
      </c>
      <c r="B142" s="30" t="s">
        <v>63</v>
      </c>
      <c r="C142" s="48"/>
      <c r="D142" s="48"/>
      <c r="E142" s="48"/>
      <c r="F142" s="9" t="str">
        <f t="shared" si="10"/>
        <v/>
      </c>
      <c r="G142" s="30"/>
    </row>
    <row r="143" spans="1:12" s="24" customFormat="1" ht="18.600000000000001" x14ac:dyDescent="0.4">
      <c r="A143" s="30" t="s">
        <v>93</v>
      </c>
      <c r="B143" s="30" t="s">
        <v>35</v>
      </c>
      <c r="C143" s="48"/>
      <c r="D143" s="48"/>
      <c r="E143" s="48"/>
      <c r="F143" s="9" t="str">
        <f t="shared" si="10"/>
        <v/>
      </c>
      <c r="G143" s="30"/>
    </row>
    <row r="144" spans="1:12" s="24" customFormat="1" ht="18.600000000000001" x14ac:dyDescent="0.4">
      <c r="A144" s="30" t="s">
        <v>34</v>
      </c>
      <c r="B144" s="30" t="s">
        <v>35</v>
      </c>
      <c r="C144" s="48"/>
      <c r="D144" s="48"/>
      <c r="E144" s="48"/>
      <c r="F144" s="9" t="str">
        <f t="shared" si="10"/>
        <v/>
      </c>
      <c r="G144" s="30"/>
    </row>
    <row r="145" spans="1:7" s="24" customFormat="1" ht="18.600000000000001" x14ac:dyDescent="0.4">
      <c r="A145" s="30" t="s">
        <v>48</v>
      </c>
      <c r="B145" s="30" t="s">
        <v>35</v>
      </c>
      <c r="C145" s="48"/>
      <c r="D145" s="48"/>
      <c r="E145" s="48"/>
      <c r="F145" s="9" t="str">
        <f t="shared" si="10"/>
        <v/>
      </c>
      <c r="G145" s="30"/>
    </row>
    <row r="146" spans="1:7" s="24" customFormat="1" ht="18.600000000000001" x14ac:dyDescent="0.4">
      <c r="A146" s="30" t="s">
        <v>130</v>
      </c>
      <c r="B146" s="30" t="s">
        <v>32</v>
      </c>
      <c r="C146" s="48"/>
      <c r="D146" s="48"/>
      <c r="E146" s="48"/>
      <c r="F146" s="9" t="str">
        <f t="shared" si="10"/>
        <v/>
      </c>
      <c r="G146" s="30"/>
    </row>
    <row r="147" spans="1:7" s="24" customFormat="1" ht="18.600000000000001" x14ac:dyDescent="0.4">
      <c r="A147" s="30" t="s">
        <v>34</v>
      </c>
      <c r="B147" s="30" t="s">
        <v>35</v>
      </c>
      <c r="C147" s="48"/>
      <c r="D147" s="48"/>
      <c r="E147" s="48"/>
      <c r="F147" s="9" t="str">
        <f t="shared" si="10"/>
        <v/>
      </c>
      <c r="G147" s="30"/>
    </row>
    <row r="148" spans="1:7" s="24" customFormat="1" ht="18.600000000000001" x14ac:dyDescent="0.4">
      <c r="A148" s="30" t="s">
        <v>106</v>
      </c>
      <c r="B148" s="30" t="s">
        <v>107</v>
      </c>
      <c r="C148" s="48"/>
      <c r="D148" s="48"/>
      <c r="E148" s="48"/>
      <c r="F148" s="9" t="str">
        <f t="shared" si="10"/>
        <v/>
      </c>
      <c r="G148" s="30"/>
    </row>
    <row r="149" spans="1:7" s="24" customFormat="1" ht="18.600000000000001" x14ac:dyDescent="0.4">
      <c r="A149" s="30" t="s">
        <v>104</v>
      </c>
      <c r="B149" s="30" t="s">
        <v>66</v>
      </c>
      <c r="C149" s="48"/>
      <c r="D149" s="48"/>
      <c r="E149" s="48"/>
      <c r="F149" s="9" t="str">
        <f t="shared" si="10"/>
        <v/>
      </c>
      <c r="G149" s="30"/>
    </row>
    <row r="150" spans="1:7" s="24" customFormat="1" ht="18.600000000000001" x14ac:dyDescent="0.4">
      <c r="A150" s="30" t="s">
        <v>106</v>
      </c>
      <c r="B150" s="30" t="s">
        <v>107</v>
      </c>
      <c r="C150" s="48"/>
      <c r="D150" s="48"/>
      <c r="E150" s="48"/>
      <c r="F150" s="9" t="str">
        <f t="shared" si="10"/>
        <v/>
      </c>
      <c r="G150" s="30"/>
    </row>
    <row r="151" spans="1:7" s="24" customFormat="1" ht="18.600000000000001" x14ac:dyDescent="0.4">
      <c r="A151" s="30" t="s">
        <v>71</v>
      </c>
      <c r="B151" s="30" t="s">
        <v>69</v>
      </c>
      <c r="C151" s="48"/>
      <c r="D151" s="48"/>
      <c r="E151" s="48"/>
      <c r="F151" s="9" t="str">
        <f t="shared" si="10"/>
        <v/>
      </c>
      <c r="G151" s="30"/>
    </row>
    <row r="152" spans="1:7" s="24" customFormat="1" ht="18.600000000000001" x14ac:dyDescent="0.4">
      <c r="A152" s="30" t="s">
        <v>57</v>
      </c>
      <c r="B152" s="30" t="s">
        <v>45</v>
      </c>
      <c r="C152" s="48"/>
      <c r="D152" s="48"/>
      <c r="E152" s="48"/>
      <c r="F152" s="9" t="str">
        <f t="shared" si="10"/>
        <v/>
      </c>
      <c r="G152" s="30"/>
    </row>
    <row r="153" spans="1:7" s="24" customFormat="1" ht="18.600000000000001" x14ac:dyDescent="0.4">
      <c r="A153" s="30" t="s">
        <v>56</v>
      </c>
      <c r="B153" s="30" t="s">
        <v>32</v>
      </c>
      <c r="C153" s="48"/>
      <c r="D153" s="48"/>
      <c r="E153" s="48"/>
      <c r="F153" s="9" t="str">
        <f t="shared" si="10"/>
        <v/>
      </c>
      <c r="G153" s="30"/>
    </row>
    <row r="154" spans="1:7" s="24" customFormat="1" ht="18.600000000000001" x14ac:dyDescent="0.4">
      <c r="A154" s="30" t="s">
        <v>130</v>
      </c>
      <c r="B154" s="30" t="s">
        <v>32</v>
      </c>
      <c r="C154" s="48"/>
      <c r="D154" s="48"/>
      <c r="E154" s="48"/>
      <c r="F154" s="9" t="str">
        <f t="shared" si="10"/>
        <v/>
      </c>
      <c r="G154" s="30"/>
    </row>
    <row r="155" spans="1:7" s="24" customFormat="1" ht="18.600000000000001" x14ac:dyDescent="0.4">
      <c r="A155" s="30" t="s">
        <v>90</v>
      </c>
      <c r="B155" s="30" t="s">
        <v>35</v>
      </c>
      <c r="C155" s="48"/>
      <c r="D155" s="48"/>
      <c r="E155" s="48"/>
      <c r="F155" s="9" t="str">
        <f t="shared" si="10"/>
        <v/>
      </c>
      <c r="G155" s="30"/>
    </row>
    <row r="156" spans="1:7" s="24" customFormat="1" ht="18.600000000000001" x14ac:dyDescent="0.4">
      <c r="A156" s="30" t="s">
        <v>90</v>
      </c>
      <c r="B156" s="30" t="s">
        <v>35</v>
      </c>
      <c r="C156" s="48"/>
      <c r="D156" s="48"/>
      <c r="E156" s="48"/>
      <c r="F156" s="9" t="str">
        <f t="shared" si="10"/>
        <v/>
      </c>
      <c r="G156" s="30"/>
    </row>
    <row r="157" spans="1:7" s="24" customFormat="1" ht="18.600000000000001" x14ac:dyDescent="0.4">
      <c r="A157" s="30" t="s">
        <v>70</v>
      </c>
      <c r="B157" s="30" t="s">
        <v>69</v>
      </c>
      <c r="C157" s="48"/>
      <c r="D157" s="48"/>
      <c r="E157" s="48"/>
      <c r="F157" s="9" t="str">
        <f t="shared" si="10"/>
        <v/>
      </c>
      <c r="G157" s="30"/>
    </row>
    <row r="158" spans="1:7" s="24" customFormat="1" ht="18.600000000000001" x14ac:dyDescent="0.4">
      <c r="A158" s="30" t="s">
        <v>100</v>
      </c>
      <c r="B158" s="30" t="s">
        <v>66</v>
      </c>
      <c r="C158" s="48"/>
      <c r="D158" s="48"/>
      <c r="E158" s="48"/>
      <c r="F158" s="9" t="str">
        <f t="shared" si="10"/>
        <v/>
      </c>
      <c r="G158" s="30"/>
    </row>
    <row r="159" spans="1:7" s="24" customFormat="1" ht="18.600000000000001" x14ac:dyDescent="0.4">
      <c r="A159" s="30" t="s">
        <v>56</v>
      </c>
      <c r="B159" s="30" t="s">
        <v>32</v>
      </c>
      <c r="C159" s="48"/>
      <c r="D159" s="48"/>
      <c r="E159" s="48"/>
      <c r="F159" s="9" t="str">
        <f t="shared" si="10"/>
        <v/>
      </c>
      <c r="G159" s="30"/>
    </row>
    <row r="160" spans="1:7" s="24" customFormat="1" ht="18.600000000000001" x14ac:dyDescent="0.4">
      <c r="A160" s="30" t="s">
        <v>39</v>
      </c>
      <c r="B160" s="30" t="s">
        <v>32</v>
      </c>
      <c r="C160" s="48"/>
      <c r="D160" s="48"/>
      <c r="E160" s="48"/>
      <c r="F160" s="9" t="str">
        <f t="shared" si="10"/>
        <v/>
      </c>
      <c r="G160" s="30"/>
    </row>
    <row r="161" spans="1:7" s="24" customFormat="1" ht="18.600000000000001" x14ac:dyDescent="0.4">
      <c r="A161" s="30" t="s">
        <v>150</v>
      </c>
      <c r="B161" s="30" t="s">
        <v>79</v>
      </c>
      <c r="C161" s="48"/>
      <c r="D161" s="48"/>
      <c r="E161" s="48"/>
      <c r="F161" s="9" t="str">
        <f t="shared" si="10"/>
        <v/>
      </c>
      <c r="G161" s="30"/>
    </row>
    <row r="162" spans="1:7" s="24" customFormat="1" ht="18.600000000000001" x14ac:dyDescent="0.4">
      <c r="A162" s="30" t="s">
        <v>148</v>
      </c>
      <c r="B162" s="30" t="s">
        <v>79</v>
      </c>
      <c r="C162" s="48"/>
      <c r="D162" s="48"/>
      <c r="E162" s="48"/>
      <c r="F162" s="9" t="str">
        <f t="shared" si="10"/>
        <v/>
      </c>
      <c r="G162" s="30"/>
    </row>
    <row r="163" spans="1:7" s="24" customFormat="1" ht="18.600000000000001" x14ac:dyDescent="0.4">
      <c r="A163" s="30" t="s">
        <v>145</v>
      </c>
      <c r="B163" s="30" t="s">
        <v>79</v>
      </c>
      <c r="C163" s="48"/>
      <c r="D163" s="48"/>
      <c r="E163" s="48"/>
      <c r="F163" s="9" t="str">
        <f t="shared" si="10"/>
        <v/>
      </c>
      <c r="G163" s="30"/>
    </row>
    <row r="164" spans="1:7" s="24" customFormat="1" ht="18.600000000000001" x14ac:dyDescent="0.4">
      <c r="A164" s="30" t="s">
        <v>65</v>
      </c>
      <c r="B164" s="30" t="s">
        <v>66</v>
      </c>
      <c r="C164" s="48"/>
      <c r="D164" s="48"/>
      <c r="E164" s="48"/>
      <c r="F164" s="9" t="str">
        <f t="shared" si="10"/>
        <v/>
      </c>
      <c r="G164" s="30"/>
    </row>
    <row r="165" spans="1:7" s="24" customFormat="1" ht="18.600000000000001" x14ac:dyDescent="0.4">
      <c r="A165" s="30" t="s">
        <v>65</v>
      </c>
      <c r="B165" s="30" t="s">
        <v>66</v>
      </c>
      <c r="C165" s="48"/>
      <c r="D165" s="48"/>
      <c r="E165" s="48"/>
      <c r="F165" s="9" t="str">
        <f t="shared" si="10"/>
        <v/>
      </c>
      <c r="G165" s="30"/>
    </row>
    <row r="166" spans="1:7" s="24" customFormat="1" ht="18.600000000000001" x14ac:dyDescent="0.4">
      <c r="A166" s="30" t="s">
        <v>102</v>
      </c>
      <c r="B166" s="30" t="s">
        <v>66</v>
      </c>
      <c r="C166" s="48"/>
      <c r="D166" s="48"/>
      <c r="E166" s="48"/>
      <c r="F166" s="9" t="str">
        <f t="shared" si="10"/>
        <v/>
      </c>
      <c r="G166" s="30"/>
    </row>
    <row r="167" spans="1:7" s="24" customFormat="1" ht="18.600000000000001" x14ac:dyDescent="0.4">
      <c r="A167" s="30" t="s">
        <v>65</v>
      </c>
      <c r="B167" s="30" t="s">
        <v>66</v>
      </c>
      <c r="C167" s="48"/>
      <c r="D167" s="48"/>
      <c r="E167" s="48"/>
      <c r="F167" s="9" t="str">
        <f t="shared" si="10"/>
        <v/>
      </c>
      <c r="G167" s="30"/>
    </row>
    <row r="168" spans="1:7" s="24" customFormat="1" ht="18.600000000000001" x14ac:dyDescent="0.4">
      <c r="A168" s="30" t="s">
        <v>57</v>
      </c>
      <c r="B168" s="30" t="s">
        <v>45</v>
      </c>
      <c r="C168" s="48"/>
      <c r="D168" s="48"/>
      <c r="E168" s="48"/>
      <c r="F168" s="9" t="str">
        <f t="shared" si="10"/>
        <v/>
      </c>
      <c r="G168" s="30"/>
    </row>
    <row r="169" spans="1:7" s="24" customFormat="1" ht="18.600000000000001" x14ac:dyDescent="0.4">
      <c r="A169" s="30" t="s">
        <v>100</v>
      </c>
      <c r="B169" s="30" t="s">
        <v>66</v>
      </c>
      <c r="C169" s="48"/>
      <c r="D169" s="48"/>
      <c r="E169" s="48"/>
      <c r="F169" s="9" t="str">
        <f t="shared" si="10"/>
        <v/>
      </c>
      <c r="G169" s="30"/>
    </row>
    <row r="170" spans="1:7" s="24" customFormat="1" ht="18.600000000000001" x14ac:dyDescent="0.4">
      <c r="A170" s="30" t="s">
        <v>48</v>
      </c>
      <c r="B170" s="30" t="s">
        <v>35</v>
      </c>
      <c r="C170" s="48"/>
      <c r="D170" s="48"/>
      <c r="E170" s="48"/>
      <c r="F170" s="9" t="str">
        <f t="shared" si="10"/>
        <v/>
      </c>
      <c r="G170" s="30"/>
    </row>
    <row r="171" spans="1:7" s="24" customFormat="1" ht="18.600000000000001" x14ac:dyDescent="0.4">
      <c r="A171" s="30" t="s">
        <v>90</v>
      </c>
      <c r="B171" s="30" t="s">
        <v>35</v>
      </c>
      <c r="C171" s="48"/>
      <c r="D171" s="48"/>
      <c r="E171" s="48"/>
      <c r="F171" s="9" t="str">
        <f t="shared" si="10"/>
        <v/>
      </c>
      <c r="G171" s="30"/>
    </row>
    <row r="172" spans="1:7" s="24" customFormat="1" ht="18.600000000000001" x14ac:dyDescent="0.4">
      <c r="A172" s="30" t="s">
        <v>50</v>
      </c>
      <c r="B172" s="30" t="s">
        <v>32</v>
      </c>
      <c r="C172" s="48"/>
      <c r="D172" s="48"/>
      <c r="E172" s="48"/>
      <c r="F172" s="9" t="str">
        <f t="shared" si="10"/>
        <v/>
      </c>
      <c r="G172" s="30"/>
    </row>
    <row r="173" spans="1:7" s="24" customFormat="1" ht="18.600000000000001" x14ac:dyDescent="0.4">
      <c r="A173" s="30" t="s">
        <v>39</v>
      </c>
      <c r="B173" s="30" t="s">
        <v>32</v>
      </c>
      <c r="C173" s="48"/>
      <c r="D173" s="48"/>
      <c r="E173" s="48"/>
      <c r="F173" s="9" t="str">
        <f t="shared" si="10"/>
        <v/>
      </c>
      <c r="G173" s="30"/>
    </row>
    <row r="174" spans="1:7" s="24" customFormat="1" ht="18.600000000000001" x14ac:dyDescent="0.4">
      <c r="A174" s="30" t="s">
        <v>62</v>
      </c>
      <c r="B174" s="30" t="s">
        <v>63</v>
      </c>
      <c r="C174" s="48"/>
      <c r="D174" s="48"/>
      <c r="E174" s="48"/>
      <c r="F174" s="9" t="str">
        <f t="shared" si="10"/>
        <v/>
      </c>
      <c r="G174" s="30"/>
    </row>
    <row r="175" spans="1:7" s="24" customFormat="1" ht="18.600000000000001" x14ac:dyDescent="0.4">
      <c r="A175" s="30" t="s">
        <v>68</v>
      </c>
      <c r="B175" s="30" t="s">
        <v>69</v>
      </c>
      <c r="C175" s="48"/>
      <c r="D175" s="48"/>
      <c r="E175" s="48"/>
      <c r="F175" s="9" t="str">
        <f t="shared" si="10"/>
        <v/>
      </c>
      <c r="G175" s="30"/>
    </row>
    <row r="176" spans="1:7" s="24" customFormat="1" ht="18.600000000000001" x14ac:dyDescent="0.4">
      <c r="A176" s="30" t="s">
        <v>70</v>
      </c>
      <c r="B176" s="30" t="s">
        <v>69</v>
      </c>
      <c r="C176" s="48"/>
      <c r="D176" s="48"/>
      <c r="E176" s="48"/>
      <c r="F176" s="9" t="str">
        <f t="shared" si="10"/>
        <v/>
      </c>
      <c r="G176" s="30"/>
    </row>
    <row r="177" spans="1:7" s="24" customFormat="1" ht="18.600000000000001" x14ac:dyDescent="0.4">
      <c r="A177" s="30" t="s">
        <v>68</v>
      </c>
      <c r="B177" s="30" t="s">
        <v>69</v>
      </c>
      <c r="C177" s="48"/>
      <c r="D177" s="48"/>
      <c r="E177" s="48"/>
      <c r="F177" s="9" t="str">
        <f t="shared" si="10"/>
        <v/>
      </c>
      <c r="G177" s="30"/>
    </row>
    <row r="178" spans="1:7" s="24" customFormat="1" ht="18.600000000000001" x14ac:dyDescent="0.4">
      <c r="A178" s="30" t="s">
        <v>84</v>
      </c>
      <c r="B178" s="30" t="s">
        <v>121</v>
      </c>
      <c r="C178" s="48"/>
      <c r="D178" s="48"/>
      <c r="E178" s="48"/>
      <c r="F178" s="9" t="str">
        <f t="shared" si="10"/>
        <v/>
      </c>
      <c r="G178" s="30"/>
    </row>
    <row r="179" spans="1:7" s="24" customFormat="1" ht="18.600000000000001" x14ac:dyDescent="0.4">
      <c r="A179" s="30" t="s">
        <v>101</v>
      </c>
      <c r="B179" s="30" t="s">
        <v>32</v>
      </c>
      <c r="C179" s="48"/>
      <c r="D179" s="48"/>
      <c r="E179" s="48"/>
      <c r="F179" s="9" t="str">
        <f t="shared" si="10"/>
        <v/>
      </c>
      <c r="G179" s="30"/>
    </row>
    <row r="180" spans="1:7" s="24" customFormat="1" ht="18.600000000000001" x14ac:dyDescent="0.4">
      <c r="A180" s="30" t="s">
        <v>34</v>
      </c>
      <c r="B180" s="30" t="s">
        <v>35</v>
      </c>
      <c r="C180" s="48"/>
      <c r="D180" s="48"/>
      <c r="E180" s="48"/>
      <c r="F180" s="9" t="str">
        <f t="shared" si="10"/>
        <v/>
      </c>
      <c r="G180" s="30"/>
    </row>
    <row r="181" spans="1:7" s="24" customFormat="1" ht="18.600000000000001" x14ac:dyDescent="0.4">
      <c r="A181" s="30" t="s">
        <v>102</v>
      </c>
      <c r="B181" s="30" t="s">
        <v>66</v>
      </c>
      <c r="C181" s="48"/>
      <c r="D181" s="48"/>
      <c r="E181" s="48"/>
      <c r="F181" s="9" t="str">
        <f t="shared" si="10"/>
        <v/>
      </c>
      <c r="G181" s="30"/>
    </row>
    <row r="182" spans="1:7" s="24" customFormat="1" ht="18.600000000000001" x14ac:dyDescent="0.4">
      <c r="A182" s="30" t="s">
        <v>68</v>
      </c>
      <c r="B182" s="30" t="s">
        <v>69</v>
      </c>
      <c r="C182" s="48"/>
      <c r="D182" s="48"/>
      <c r="E182" s="48"/>
      <c r="F182" s="9" t="str">
        <f t="shared" si="10"/>
        <v/>
      </c>
      <c r="G182" s="30"/>
    </row>
    <row r="183" spans="1:7" s="24" customFormat="1" ht="18.600000000000001" x14ac:dyDescent="0.4">
      <c r="A183" s="30" t="s">
        <v>57</v>
      </c>
      <c r="B183" s="30" t="s">
        <v>45</v>
      </c>
      <c r="C183" s="48"/>
      <c r="D183" s="48"/>
      <c r="E183" s="48"/>
      <c r="F183" s="9" t="str">
        <f t="shared" si="10"/>
        <v/>
      </c>
      <c r="G183" s="30"/>
    </row>
    <row r="184" spans="1:7" s="24" customFormat="1" ht="18.600000000000001" x14ac:dyDescent="0.4">
      <c r="A184" s="30" t="s">
        <v>58</v>
      </c>
      <c r="B184" s="30" t="s">
        <v>45</v>
      </c>
      <c r="C184" s="48"/>
      <c r="D184" s="48"/>
      <c r="E184" s="48"/>
      <c r="F184" s="9" t="str">
        <f t="shared" si="10"/>
        <v/>
      </c>
      <c r="G184" s="30"/>
    </row>
    <row r="185" spans="1:7" s="24" customFormat="1" ht="18.600000000000001" x14ac:dyDescent="0.4">
      <c r="A185" s="30" t="s">
        <v>31</v>
      </c>
      <c r="B185" s="30" t="s">
        <v>32</v>
      </c>
      <c r="C185" s="48"/>
      <c r="D185" s="48"/>
      <c r="E185" s="48"/>
      <c r="F185" s="9" t="str">
        <f t="shared" si="10"/>
        <v/>
      </c>
      <c r="G185" s="30"/>
    </row>
    <row r="186" spans="1:7" s="24" customFormat="1" ht="18.600000000000001" x14ac:dyDescent="0.4">
      <c r="A186" s="30" t="s">
        <v>90</v>
      </c>
      <c r="B186" s="30" t="s">
        <v>35</v>
      </c>
      <c r="C186" s="48"/>
      <c r="D186" s="48"/>
      <c r="E186" s="48"/>
      <c r="F186" s="9" t="str">
        <f t="shared" si="10"/>
        <v/>
      </c>
      <c r="G186" s="30"/>
    </row>
    <row r="187" spans="1:7" s="24" customFormat="1" ht="18.600000000000001" x14ac:dyDescent="0.4">
      <c r="A187" s="30" t="s">
        <v>36</v>
      </c>
      <c r="B187" s="30" t="s">
        <v>35</v>
      </c>
      <c r="C187" s="48"/>
      <c r="D187" s="48"/>
      <c r="E187" s="48"/>
      <c r="F187" s="9" t="str">
        <f t="shared" si="10"/>
        <v/>
      </c>
      <c r="G187" s="30"/>
    </row>
    <row r="188" spans="1:7" s="24" customFormat="1" ht="18.600000000000001" x14ac:dyDescent="0.4">
      <c r="A188" s="30" t="s">
        <v>132</v>
      </c>
      <c r="B188" s="30" t="s">
        <v>35</v>
      </c>
      <c r="C188" s="48"/>
      <c r="D188" s="48"/>
      <c r="E188" s="48"/>
      <c r="F188" s="9" t="str">
        <f t="shared" si="10"/>
        <v/>
      </c>
      <c r="G188" s="30"/>
    </row>
    <row r="189" spans="1:7" s="24" customFormat="1" ht="18.600000000000001" x14ac:dyDescent="0.4">
      <c r="A189" s="30" t="s">
        <v>50</v>
      </c>
      <c r="B189" s="30" t="s">
        <v>32</v>
      </c>
      <c r="C189" s="48"/>
      <c r="D189" s="48"/>
      <c r="E189" s="48"/>
      <c r="F189" s="9" t="str">
        <f t="shared" si="10"/>
        <v/>
      </c>
      <c r="G189" s="30"/>
    </row>
    <row r="190" spans="1:7" s="24" customFormat="1" ht="18.600000000000001" x14ac:dyDescent="0.4">
      <c r="A190" s="30" t="s">
        <v>50</v>
      </c>
      <c r="B190" s="30" t="s">
        <v>32</v>
      </c>
      <c r="C190" s="48"/>
      <c r="D190" s="48"/>
      <c r="E190" s="48"/>
      <c r="F190" s="9" t="str">
        <f t="shared" si="10"/>
        <v/>
      </c>
      <c r="G190" s="30"/>
    </row>
    <row r="191" spans="1:7" s="24" customFormat="1" ht="18.600000000000001" x14ac:dyDescent="0.4">
      <c r="A191" s="30" t="s">
        <v>90</v>
      </c>
      <c r="B191" s="30" t="s">
        <v>35</v>
      </c>
      <c r="C191" s="48"/>
      <c r="D191" s="48"/>
      <c r="E191" s="48"/>
      <c r="F191" s="9" t="str">
        <f t="shared" si="10"/>
        <v/>
      </c>
      <c r="G191" s="30"/>
    </row>
    <row r="192" spans="1:7" s="24" customFormat="1" ht="18.600000000000001" x14ac:dyDescent="0.4">
      <c r="A192" s="30" t="s">
        <v>130</v>
      </c>
      <c r="B192" s="30" t="s">
        <v>32</v>
      </c>
      <c r="C192" s="48"/>
      <c r="D192" s="48"/>
      <c r="E192" s="48"/>
      <c r="F192" s="9" t="str">
        <f t="shared" si="10"/>
        <v/>
      </c>
      <c r="G192" s="30"/>
    </row>
    <row r="193" spans="1:7" s="24" customFormat="1" ht="18.600000000000001" x14ac:dyDescent="0.4">
      <c r="A193" s="30" t="s">
        <v>130</v>
      </c>
      <c r="B193" s="30" t="s">
        <v>32</v>
      </c>
      <c r="C193" s="48"/>
      <c r="D193" s="48"/>
      <c r="E193" s="48"/>
      <c r="F193" s="9" t="str">
        <f t="shared" si="10"/>
        <v/>
      </c>
      <c r="G193" s="30"/>
    </row>
    <row r="194" spans="1:7" s="24" customFormat="1" ht="18.600000000000001" x14ac:dyDescent="0.4">
      <c r="A194" s="30" t="s">
        <v>60</v>
      </c>
      <c r="B194" s="30" t="s">
        <v>45</v>
      </c>
      <c r="C194" s="48"/>
      <c r="D194" s="48"/>
      <c r="E194" s="48"/>
      <c r="F194" s="9" t="str">
        <f t="shared" si="10"/>
        <v/>
      </c>
      <c r="G194" s="30"/>
    </row>
    <row r="195" spans="1:7" s="24" customFormat="1" ht="18.600000000000001" x14ac:dyDescent="0.4">
      <c r="A195" s="30" t="s">
        <v>64</v>
      </c>
      <c r="B195" s="30" t="s">
        <v>45</v>
      </c>
      <c r="C195" s="48"/>
      <c r="D195" s="48"/>
      <c r="E195" s="48"/>
      <c r="F195" s="9" t="str">
        <f t="shared" si="10"/>
        <v/>
      </c>
      <c r="G195" s="30"/>
    </row>
    <row r="196" spans="1:7" s="24" customFormat="1" ht="18.600000000000001" x14ac:dyDescent="0.4">
      <c r="A196" s="30" t="s">
        <v>70</v>
      </c>
      <c r="B196" s="30" t="s">
        <v>69</v>
      </c>
      <c r="C196" s="48"/>
      <c r="D196" s="48"/>
      <c r="E196" s="48"/>
      <c r="F196" s="9" t="str">
        <f t="shared" si="10"/>
        <v/>
      </c>
      <c r="G196" s="30"/>
    </row>
    <row r="197" spans="1:7" s="24" customFormat="1" ht="18.600000000000001" x14ac:dyDescent="0.4">
      <c r="A197" s="30" t="s">
        <v>138</v>
      </c>
      <c r="B197" s="30" t="s">
        <v>42</v>
      </c>
      <c r="C197" s="48"/>
      <c r="D197" s="48"/>
      <c r="E197" s="48"/>
      <c r="F197" s="9" t="str">
        <f t="shared" si="10"/>
        <v/>
      </c>
      <c r="G197" s="30"/>
    </row>
    <row r="198" spans="1:7" s="24" customFormat="1" ht="18.600000000000001" x14ac:dyDescent="0.4">
      <c r="A198" s="30" t="s">
        <v>91</v>
      </c>
      <c r="B198" s="30" t="s">
        <v>63</v>
      </c>
      <c r="C198" s="48"/>
      <c r="D198" s="48"/>
      <c r="E198" s="48"/>
      <c r="F198" s="9" t="str">
        <f t="shared" si="10"/>
        <v/>
      </c>
      <c r="G198" s="30"/>
    </row>
    <row r="199" spans="1:7" s="24" customFormat="1" ht="18.600000000000001" x14ac:dyDescent="0.4">
      <c r="A199" s="30" t="s">
        <v>57</v>
      </c>
      <c r="B199" s="30" t="s">
        <v>45</v>
      </c>
      <c r="C199" s="48"/>
      <c r="D199" s="48"/>
      <c r="E199" s="48"/>
      <c r="F199" s="9" t="str">
        <f t="shared" si="10"/>
        <v/>
      </c>
      <c r="G199" s="30"/>
    </row>
    <row r="200" spans="1:7" s="24" customFormat="1" ht="18.600000000000001" x14ac:dyDescent="0.4">
      <c r="A200" s="30" t="s">
        <v>71</v>
      </c>
      <c r="B200" s="30" t="s">
        <v>69</v>
      </c>
      <c r="C200" s="48"/>
      <c r="D200" s="48"/>
      <c r="E200" s="48"/>
      <c r="F200" s="9" t="str">
        <f t="shared" si="10"/>
        <v/>
      </c>
      <c r="G200" s="30"/>
    </row>
    <row r="201" spans="1:7" s="24" customFormat="1" ht="18.600000000000001" x14ac:dyDescent="0.4">
      <c r="A201" s="30" t="s">
        <v>70</v>
      </c>
      <c r="B201" s="30" t="s">
        <v>69</v>
      </c>
      <c r="C201" s="48"/>
      <c r="D201" s="48"/>
      <c r="E201" s="48"/>
      <c r="F201" s="9" t="str">
        <f t="shared" si="10"/>
        <v/>
      </c>
      <c r="G201" s="30"/>
    </row>
    <row r="202" spans="1:7" s="24" customFormat="1" ht="18.600000000000001" x14ac:dyDescent="0.4">
      <c r="A202" s="30" t="s">
        <v>65</v>
      </c>
      <c r="B202" s="30" t="s">
        <v>66</v>
      </c>
      <c r="C202" s="48"/>
      <c r="D202" s="48"/>
      <c r="E202" s="48"/>
      <c r="F202" s="9" t="str">
        <f t="shared" si="10"/>
        <v/>
      </c>
      <c r="G202" s="30"/>
    </row>
    <row r="203" spans="1:7" s="24" customFormat="1" ht="18.600000000000001" x14ac:dyDescent="0.4">
      <c r="A203" s="30" t="s">
        <v>36</v>
      </c>
      <c r="B203" s="30" t="s">
        <v>35</v>
      </c>
      <c r="C203" s="48"/>
      <c r="D203" s="48"/>
      <c r="E203" s="48"/>
      <c r="F203" s="9" t="str">
        <f t="shared" si="10"/>
        <v/>
      </c>
      <c r="G203" s="30"/>
    </row>
    <row r="204" spans="1:7" s="24" customFormat="1" ht="18.600000000000001" x14ac:dyDescent="0.4">
      <c r="A204" s="30" t="s">
        <v>50</v>
      </c>
      <c r="B204" s="30" t="s">
        <v>32</v>
      </c>
      <c r="C204" s="48"/>
      <c r="D204" s="48"/>
      <c r="E204" s="48"/>
      <c r="F204" s="9" t="str">
        <f t="shared" si="10"/>
        <v/>
      </c>
      <c r="G204" s="30"/>
    </row>
    <row r="205" spans="1:7" s="24" customFormat="1" ht="18.600000000000001" x14ac:dyDescent="0.4">
      <c r="A205" s="30" t="s">
        <v>59</v>
      </c>
      <c r="B205" s="30" t="s">
        <v>32</v>
      </c>
      <c r="C205" s="48"/>
      <c r="D205" s="48"/>
      <c r="E205" s="48"/>
      <c r="F205" s="9" t="str">
        <f t="shared" ref="F205:F268" si="11">IF(E205="","",IF(E205=C205-D205,"✔","✘"))</f>
        <v/>
      </c>
      <c r="G205" s="30"/>
    </row>
    <row r="206" spans="1:7" s="24" customFormat="1" ht="18.600000000000001" x14ac:dyDescent="0.4">
      <c r="A206" s="30" t="s">
        <v>53</v>
      </c>
      <c r="B206" s="30" t="s">
        <v>32</v>
      </c>
      <c r="C206" s="48"/>
      <c r="D206" s="48"/>
      <c r="E206" s="48"/>
      <c r="F206" s="9" t="str">
        <f t="shared" si="11"/>
        <v/>
      </c>
      <c r="G206" s="30"/>
    </row>
    <row r="207" spans="1:7" s="24" customFormat="1" ht="18.600000000000001" x14ac:dyDescent="0.4">
      <c r="A207" s="30" t="s">
        <v>73</v>
      </c>
      <c r="B207" s="30" t="s">
        <v>69</v>
      </c>
      <c r="C207" s="48"/>
      <c r="D207" s="48"/>
      <c r="E207" s="48"/>
      <c r="F207" s="9" t="str">
        <f t="shared" si="11"/>
        <v/>
      </c>
      <c r="G207" s="30"/>
    </row>
    <row r="208" spans="1:7" s="24" customFormat="1" ht="18.600000000000001" x14ac:dyDescent="0.4">
      <c r="A208" s="30" t="s">
        <v>104</v>
      </c>
      <c r="B208" s="30" t="s">
        <v>66</v>
      </c>
      <c r="C208" s="48"/>
      <c r="D208" s="48"/>
      <c r="E208" s="48"/>
      <c r="F208" s="9" t="str">
        <f t="shared" si="11"/>
        <v/>
      </c>
      <c r="G208" s="30"/>
    </row>
    <row r="209" spans="1:7" s="24" customFormat="1" ht="18.600000000000001" x14ac:dyDescent="0.4">
      <c r="A209" s="30" t="s">
        <v>58</v>
      </c>
      <c r="B209" s="30" t="s">
        <v>45</v>
      </c>
      <c r="C209" s="48"/>
      <c r="D209" s="48"/>
      <c r="E209" s="48"/>
      <c r="F209" s="9" t="str">
        <f t="shared" si="11"/>
        <v/>
      </c>
      <c r="G209" s="30"/>
    </row>
    <row r="210" spans="1:7" s="24" customFormat="1" ht="18.600000000000001" x14ac:dyDescent="0.4">
      <c r="A210" s="30" t="s">
        <v>53</v>
      </c>
      <c r="B210" s="30" t="s">
        <v>32</v>
      </c>
      <c r="C210" s="48"/>
      <c r="D210" s="48"/>
      <c r="E210" s="48"/>
      <c r="F210" s="9" t="str">
        <f t="shared" si="11"/>
        <v/>
      </c>
      <c r="G210" s="30"/>
    </row>
    <row r="211" spans="1:7" s="24" customFormat="1" ht="18.600000000000001" x14ac:dyDescent="0.4">
      <c r="A211" s="30" t="s">
        <v>130</v>
      </c>
      <c r="B211" s="30" t="s">
        <v>32</v>
      </c>
      <c r="C211" s="48"/>
      <c r="D211" s="48"/>
      <c r="E211" s="48"/>
      <c r="F211" s="9" t="str">
        <f t="shared" si="11"/>
        <v/>
      </c>
      <c r="G211" s="30"/>
    </row>
    <row r="212" spans="1:7" s="24" customFormat="1" ht="18.600000000000001" x14ac:dyDescent="0.4">
      <c r="A212" s="30" t="s">
        <v>53</v>
      </c>
      <c r="B212" s="30" t="s">
        <v>32</v>
      </c>
      <c r="C212" s="48"/>
      <c r="D212" s="48"/>
      <c r="E212" s="48"/>
      <c r="F212" s="9" t="str">
        <f t="shared" si="11"/>
        <v/>
      </c>
      <c r="G212" s="30"/>
    </row>
    <row r="213" spans="1:7" s="24" customFormat="1" ht="18.600000000000001" x14ac:dyDescent="0.4">
      <c r="A213" s="30" t="s">
        <v>90</v>
      </c>
      <c r="B213" s="30" t="s">
        <v>35</v>
      </c>
      <c r="C213" s="48"/>
      <c r="D213" s="48"/>
      <c r="E213" s="48"/>
      <c r="F213" s="9" t="str">
        <f t="shared" si="11"/>
        <v/>
      </c>
      <c r="G213" s="30"/>
    </row>
    <row r="214" spans="1:7" s="24" customFormat="1" ht="18.600000000000001" x14ac:dyDescent="0.4">
      <c r="A214" s="30" t="s">
        <v>57</v>
      </c>
      <c r="B214" s="30" t="s">
        <v>45</v>
      </c>
      <c r="C214" s="48"/>
      <c r="D214" s="48"/>
      <c r="E214" s="48"/>
      <c r="F214" s="9" t="str">
        <f t="shared" si="11"/>
        <v/>
      </c>
      <c r="G214" s="30"/>
    </row>
    <row r="215" spans="1:7" s="24" customFormat="1" ht="18.600000000000001" x14ac:dyDescent="0.4">
      <c r="A215" s="30" t="s">
        <v>106</v>
      </c>
      <c r="B215" s="30" t="s">
        <v>107</v>
      </c>
      <c r="C215" s="48"/>
      <c r="D215" s="48"/>
      <c r="E215" s="48"/>
      <c r="F215" s="9" t="str">
        <f t="shared" si="11"/>
        <v/>
      </c>
      <c r="G215" s="30"/>
    </row>
    <row r="216" spans="1:7" s="24" customFormat="1" ht="18.600000000000001" x14ac:dyDescent="0.4">
      <c r="A216" s="30" t="s">
        <v>68</v>
      </c>
      <c r="B216" s="30" t="s">
        <v>69</v>
      </c>
      <c r="C216" s="48"/>
      <c r="D216" s="48"/>
      <c r="E216" s="48"/>
      <c r="F216" s="9" t="str">
        <f t="shared" si="11"/>
        <v/>
      </c>
      <c r="G216" s="30"/>
    </row>
    <row r="217" spans="1:7" s="24" customFormat="1" ht="18.600000000000001" x14ac:dyDescent="0.4">
      <c r="A217" s="30" t="s">
        <v>100</v>
      </c>
      <c r="B217" s="30" t="s">
        <v>66</v>
      </c>
      <c r="C217" s="48"/>
      <c r="D217" s="48"/>
      <c r="E217" s="48"/>
      <c r="F217" s="9" t="str">
        <f t="shared" si="11"/>
        <v/>
      </c>
      <c r="G217" s="30"/>
    </row>
    <row r="218" spans="1:7" s="24" customFormat="1" ht="18.600000000000001" x14ac:dyDescent="0.4">
      <c r="A218" s="30" t="s">
        <v>56</v>
      </c>
      <c r="B218" s="30" t="s">
        <v>32</v>
      </c>
      <c r="C218" s="48"/>
      <c r="D218" s="48"/>
      <c r="E218" s="48"/>
      <c r="F218" s="9" t="str">
        <f t="shared" si="11"/>
        <v/>
      </c>
      <c r="G218" s="30"/>
    </row>
    <row r="219" spans="1:7" s="24" customFormat="1" ht="18.600000000000001" x14ac:dyDescent="0.4">
      <c r="A219" s="30" t="s">
        <v>50</v>
      </c>
      <c r="B219" s="30" t="s">
        <v>32</v>
      </c>
      <c r="C219" s="48"/>
      <c r="D219" s="48"/>
      <c r="E219" s="48"/>
      <c r="F219" s="9" t="str">
        <f t="shared" si="11"/>
        <v/>
      </c>
      <c r="G219" s="30"/>
    </row>
    <row r="220" spans="1:7" s="24" customFormat="1" ht="18.600000000000001" x14ac:dyDescent="0.4">
      <c r="A220" s="30" t="s">
        <v>78</v>
      </c>
      <c r="B220" s="30" t="s">
        <v>79</v>
      </c>
      <c r="C220" s="48"/>
      <c r="D220" s="48"/>
      <c r="E220" s="48"/>
      <c r="F220" s="9" t="str">
        <f t="shared" si="11"/>
        <v/>
      </c>
      <c r="G220" s="30"/>
    </row>
    <row r="221" spans="1:7" s="24" customFormat="1" ht="18.600000000000001" x14ac:dyDescent="0.4">
      <c r="A221" s="30" t="s">
        <v>144</v>
      </c>
      <c r="B221" s="30" t="s">
        <v>79</v>
      </c>
      <c r="C221" s="48"/>
      <c r="D221" s="48"/>
      <c r="E221" s="48"/>
      <c r="F221" s="9" t="str">
        <f t="shared" si="11"/>
        <v/>
      </c>
      <c r="G221" s="30"/>
    </row>
    <row r="222" spans="1:7" s="24" customFormat="1" ht="18.600000000000001" x14ac:dyDescent="0.4">
      <c r="A222" s="30" t="s">
        <v>53</v>
      </c>
      <c r="B222" s="30" t="s">
        <v>32</v>
      </c>
      <c r="C222" s="48"/>
      <c r="D222" s="48"/>
      <c r="E222" s="48"/>
      <c r="F222" s="9" t="str">
        <f t="shared" si="11"/>
        <v/>
      </c>
      <c r="G222" s="30"/>
    </row>
    <row r="223" spans="1:7" s="24" customFormat="1" ht="18.600000000000001" x14ac:dyDescent="0.4">
      <c r="A223" s="30" t="s">
        <v>68</v>
      </c>
      <c r="B223" s="30" t="s">
        <v>69</v>
      </c>
      <c r="C223" s="48"/>
      <c r="D223" s="48"/>
      <c r="E223" s="48"/>
      <c r="F223" s="9" t="str">
        <f t="shared" si="11"/>
        <v/>
      </c>
      <c r="G223" s="30"/>
    </row>
    <row r="224" spans="1:7" s="24" customFormat="1" ht="18.600000000000001" x14ac:dyDescent="0.4">
      <c r="A224" s="30" t="s">
        <v>70</v>
      </c>
      <c r="B224" s="30" t="s">
        <v>69</v>
      </c>
      <c r="C224" s="48"/>
      <c r="D224" s="48"/>
      <c r="E224" s="48"/>
      <c r="F224" s="9" t="str">
        <f t="shared" si="11"/>
        <v/>
      </c>
      <c r="G224" s="30"/>
    </row>
    <row r="225" spans="1:7" s="24" customFormat="1" ht="18.600000000000001" x14ac:dyDescent="0.4">
      <c r="A225" s="30" t="s">
        <v>140</v>
      </c>
      <c r="B225" s="30" t="s">
        <v>141</v>
      </c>
      <c r="C225" s="48"/>
      <c r="D225" s="48"/>
      <c r="E225" s="48"/>
      <c r="F225" s="9" t="str">
        <f t="shared" si="11"/>
        <v/>
      </c>
      <c r="G225" s="30"/>
    </row>
    <row r="226" spans="1:7" s="24" customFormat="1" ht="18.600000000000001" x14ac:dyDescent="0.4">
      <c r="A226" s="30" t="s">
        <v>65</v>
      </c>
      <c r="B226" s="30" t="s">
        <v>66</v>
      </c>
      <c r="C226" s="48"/>
      <c r="D226" s="48"/>
      <c r="E226" s="48"/>
      <c r="F226" s="9" t="str">
        <f t="shared" si="11"/>
        <v/>
      </c>
      <c r="G226" s="30"/>
    </row>
    <row r="227" spans="1:7" s="24" customFormat="1" ht="18.600000000000001" x14ac:dyDescent="0.4">
      <c r="A227" s="30" t="s">
        <v>75</v>
      </c>
      <c r="B227" s="30" t="s">
        <v>63</v>
      </c>
      <c r="C227" s="48"/>
      <c r="D227" s="48"/>
      <c r="E227" s="48"/>
      <c r="F227" s="9" t="str">
        <f t="shared" si="11"/>
        <v/>
      </c>
      <c r="G227" s="30"/>
    </row>
    <row r="228" spans="1:7" s="24" customFormat="1" ht="18.600000000000001" x14ac:dyDescent="0.4">
      <c r="A228" s="30" t="s">
        <v>93</v>
      </c>
      <c r="B228" s="30" t="s">
        <v>35</v>
      </c>
      <c r="C228" s="48"/>
      <c r="D228" s="48"/>
      <c r="E228" s="48"/>
      <c r="F228" s="9" t="str">
        <f t="shared" si="11"/>
        <v/>
      </c>
      <c r="G228" s="30"/>
    </row>
    <row r="229" spans="1:7" s="24" customFormat="1" ht="18.600000000000001" x14ac:dyDescent="0.4">
      <c r="A229" s="30" t="s">
        <v>53</v>
      </c>
      <c r="B229" s="30" t="s">
        <v>32</v>
      </c>
      <c r="C229" s="48"/>
      <c r="D229" s="48"/>
      <c r="E229" s="48"/>
      <c r="F229" s="9" t="str">
        <f t="shared" si="11"/>
        <v/>
      </c>
      <c r="G229" s="30"/>
    </row>
    <row r="230" spans="1:7" s="24" customFormat="1" ht="18.600000000000001" x14ac:dyDescent="0.4">
      <c r="A230" s="30" t="s">
        <v>50</v>
      </c>
      <c r="B230" s="30" t="s">
        <v>32</v>
      </c>
      <c r="C230" s="48"/>
      <c r="D230" s="48"/>
      <c r="E230" s="48"/>
      <c r="F230" s="9" t="str">
        <f t="shared" si="11"/>
        <v/>
      </c>
      <c r="G230" s="30"/>
    </row>
    <row r="231" spans="1:7" s="24" customFormat="1" ht="18.600000000000001" x14ac:dyDescent="0.4">
      <c r="A231" s="30" t="s">
        <v>101</v>
      </c>
      <c r="B231" s="30" t="s">
        <v>32</v>
      </c>
      <c r="C231" s="48"/>
      <c r="D231" s="48"/>
      <c r="E231" s="48"/>
      <c r="F231" s="9" t="str">
        <f t="shared" si="11"/>
        <v/>
      </c>
      <c r="G231" s="30"/>
    </row>
    <row r="232" spans="1:7" s="24" customFormat="1" ht="18.600000000000001" x14ac:dyDescent="0.4">
      <c r="A232" s="30" t="s">
        <v>59</v>
      </c>
      <c r="B232" s="30" t="s">
        <v>32</v>
      </c>
      <c r="C232" s="48"/>
      <c r="D232" s="48"/>
      <c r="E232" s="48"/>
      <c r="F232" s="9" t="str">
        <f t="shared" si="11"/>
        <v/>
      </c>
      <c r="G232" s="30"/>
    </row>
    <row r="233" spans="1:7" s="24" customFormat="1" ht="18.600000000000001" x14ac:dyDescent="0.4">
      <c r="A233" s="30" t="s">
        <v>53</v>
      </c>
      <c r="B233" s="30" t="s">
        <v>32</v>
      </c>
      <c r="C233" s="48"/>
      <c r="D233" s="48"/>
      <c r="E233" s="48"/>
      <c r="F233" s="9" t="str">
        <f t="shared" si="11"/>
        <v/>
      </c>
      <c r="G233" s="30"/>
    </row>
    <row r="234" spans="1:7" s="24" customFormat="1" ht="18.600000000000001" x14ac:dyDescent="0.4">
      <c r="A234" s="30" t="s">
        <v>65</v>
      </c>
      <c r="B234" s="30" t="s">
        <v>66</v>
      </c>
      <c r="C234" s="48"/>
      <c r="D234" s="48"/>
      <c r="E234" s="48"/>
      <c r="F234" s="9" t="str">
        <f t="shared" si="11"/>
        <v/>
      </c>
      <c r="G234" s="30"/>
    </row>
    <row r="235" spans="1:7" s="24" customFormat="1" ht="18.600000000000001" x14ac:dyDescent="0.4">
      <c r="A235" s="30" t="s">
        <v>109</v>
      </c>
      <c r="B235" s="30" t="s">
        <v>107</v>
      </c>
      <c r="C235" s="48"/>
      <c r="D235" s="48"/>
      <c r="E235" s="48"/>
      <c r="F235" s="9" t="str">
        <f t="shared" si="11"/>
        <v/>
      </c>
      <c r="G235" s="30"/>
    </row>
    <row r="236" spans="1:7" s="24" customFormat="1" ht="18.600000000000001" x14ac:dyDescent="0.4">
      <c r="A236" s="30" t="s">
        <v>55</v>
      </c>
      <c r="B236" s="30" t="s">
        <v>47</v>
      </c>
      <c r="C236" s="48"/>
      <c r="D236" s="48"/>
      <c r="E236" s="48"/>
      <c r="F236" s="9" t="str">
        <f t="shared" si="11"/>
        <v/>
      </c>
      <c r="G236" s="30"/>
    </row>
    <row r="237" spans="1:7" s="24" customFormat="1" ht="18.600000000000001" x14ac:dyDescent="0.4">
      <c r="A237" s="30" t="s">
        <v>41</v>
      </c>
      <c r="B237" s="30" t="s">
        <v>42</v>
      </c>
      <c r="C237" s="48"/>
      <c r="D237" s="48"/>
      <c r="E237" s="48"/>
      <c r="F237" s="9" t="str">
        <f t="shared" si="11"/>
        <v/>
      </c>
      <c r="G237" s="30"/>
    </row>
    <row r="238" spans="1:7" s="24" customFormat="1" ht="18.600000000000001" x14ac:dyDescent="0.4">
      <c r="A238" s="30" t="s">
        <v>115</v>
      </c>
      <c r="B238" s="30" t="s">
        <v>32</v>
      </c>
      <c r="C238" s="48"/>
      <c r="D238" s="48"/>
      <c r="E238" s="48"/>
      <c r="F238" s="9" t="str">
        <f t="shared" si="11"/>
        <v/>
      </c>
      <c r="G238" s="30"/>
    </row>
    <row r="239" spans="1:7" s="24" customFormat="1" ht="18.600000000000001" x14ac:dyDescent="0.4">
      <c r="A239" s="30" t="s">
        <v>36</v>
      </c>
      <c r="B239" s="30" t="s">
        <v>35</v>
      </c>
      <c r="C239" s="48"/>
      <c r="D239" s="48"/>
      <c r="E239" s="48"/>
      <c r="F239" s="9" t="str">
        <f t="shared" si="11"/>
        <v/>
      </c>
      <c r="G239" s="30"/>
    </row>
    <row r="240" spans="1:7" s="24" customFormat="1" ht="18.600000000000001" x14ac:dyDescent="0.4">
      <c r="A240" s="30" t="s">
        <v>115</v>
      </c>
      <c r="B240" s="30" t="s">
        <v>32</v>
      </c>
      <c r="C240" s="48"/>
      <c r="D240" s="48"/>
      <c r="E240" s="48"/>
      <c r="F240" s="9" t="str">
        <f t="shared" si="11"/>
        <v/>
      </c>
      <c r="G240" s="30"/>
    </row>
    <row r="241" spans="1:7" s="24" customFormat="1" ht="18.600000000000001" x14ac:dyDescent="0.4">
      <c r="A241" s="30" t="s">
        <v>115</v>
      </c>
      <c r="B241" s="30" t="s">
        <v>32</v>
      </c>
      <c r="C241" s="48"/>
      <c r="D241" s="48"/>
      <c r="E241" s="48"/>
      <c r="F241" s="9" t="str">
        <f t="shared" si="11"/>
        <v/>
      </c>
      <c r="G241" s="30"/>
    </row>
    <row r="242" spans="1:7" s="24" customFormat="1" ht="18.600000000000001" x14ac:dyDescent="0.4">
      <c r="A242" s="30" t="s">
        <v>39</v>
      </c>
      <c r="B242" s="30" t="s">
        <v>32</v>
      </c>
      <c r="C242" s="48"/>
      <c r="D242" s="48"/>
      <c r="E242" s="48"/>
      <c r="F242" s="9" t="str">
        <f t="shared" si="11"/>
        <v/>
      </c>
      <c r="G242" s="30"/>
    </row>
    <row r="243" spans="1:7" s="24" customFormat="1" ht="18.600000000000001" x14ac:dyDescent="0.4">
      <c r="A243" s="30" t="s">
        <v>130</v>
      </c>
      <c r="B243" s="30" t="s">
        <v>32</v>
      </c>
      <c r="C243" s="48"/>
      <c r="D243" s="48"/>
      <c r="E243" s="48"/>
      <c r="F243" s="9" t="str">
        <f t="shared" si="11"/>
        <v/>
      </c>
      <c r="G243" s="30"/>
    </row>
    <row r="244" spans="1:7" s="24" customFormat="1" ht="18.600000000000001" x14ac:dyDescent="0.4">
      <c r="A244" s="30" t="s">
        <v>70</v>
      </c>
      <c r="B244" s="30" t="s">
        <v>69</v>
      </c>
      <c r="C244" s="48"/>
      <c r="D244" s="48"/>
      <c r="E244" s="48"/>
      <c r="F244" s="9" t="str">
        <f t="shared" si="11"/>
        <v/>
      </c>
      <c r="G244" s="30"/>
    </row>
    <row r="245" spans="1:7" s="24" customFormat="1" ht="18.600000000000001" x14ac:dyDescent="0.4">
      <c r="A245" s="30" t="s">
        <v>70</v>
      </c>
      <c r="B245" s="30" t="s">
        <v>69</v>
      </c>
      <c r="C245" s="48"/>
      <c r="D245" s="48"/>
      <c r="E245" s="48"/>
      <c r="F245" s="9" t="str">
        <f t="shared" si="11"/>
        <v/>
      </c>
      <c r="G245" s="30"/>
    </row>
    <row r="246" spans="1:7" s="24" customFormat="1" ht="18.600000000000001" x14ac:dyDescent="0.4">
      <c r="A246" s="30" t="s">
        <v>100</v>
      </c>
      <c r="B246" s="30" t="s">
        <v>66</v>
      </c>
      <c r="C246" s="48"/>
      <c r="D246" s="48"/>
      <c r="E246" s="48"/>
      <c r="F246" s="9" t="str">
        <f t="shared" si="11"/>
        <v/>
      </c>
      <c r="G246" s="30"/>
    </row>
    <row r="247" spans="1:7" s="24" customFormat="1" ht="18.600000000000001" x14ac:dyDescent="0.4">
      <c r="A247" s="30" t="s">
        <v>65</v>
      </c>
      <c r="B247" s="30" t="s">
        <v>66</v>
      </c>
      <c r="C247" s="48"/>
      <c r="D247" s="48"/>
      <c r="E247" s="48"/>
      <c r="F247" s="9" t="str">
        <f t="shared" si="11"/>
        <v/>
      </c>
      <c r="G247" s="30"/>
    </row>
    <row r="248" spans="1:7" s="24" customFormat="1" ht="18.600000000000001" x14ac:dyDescent="0.4">
      <c r="A248" s="30" t="s">
        <v>72</v>
      </c>
      <c r="B248" s="30" t="s">
        <v>66</v>
      </c>
      <c r="C248" s="48"/>
      <c r="D248" s="48"/>
      <c r="E248" s="48"/>
      <c r="F248" s="9" t="str">
        <f t="shared" si="11"/>
        <v/>
      </c>
      <c r="G248" s="30"/>
    </row>
    <row r="249" spans="1:7" s="24" customFormat="1" ht="18.600000000000001" x14ac:dyDescent="0.4">
      <c r="A249" s="30" t="s">
        <v>71</v>
      </c>
      <c r="B249" s="30" t="s">
        <v>69</v>
      </c>
      <c r="C249" s="48"/>
      <c r="D249" s="48"/>
      <c r="E249" s="48"/>
      <c r="F249" s="9" t="str">
        <f t="shared" si="11"/>
        <v/>
      </c>
      <c r="G249" s="30"/>
    </row>
    <row r="250" spans="1:7" s="24" customFormat="1" ht="18.600000000000001" x14ac:dyDescent="0.4">
      <c r="A250" s="30" t="s">
        <v>106</v>
      </c>
      <c r="B250" s="30" t="s">
        <v>107</v>
      </c>
      <c r="C250" s="48"/>
      <c r="D250" s="48"/>
      <c r="E250" s="48"/>
      <c r="F250" s="9" t="str">
        <f t="shared" si="11"/>
        <v/>
      </c>
      <c r="G250" s="30"/>
    </row>
    <row r="251" spans="1:7" s="24" customFormat="1" ht="18.600000000000001" x14ac:dyDescent="0.4">
      <c r="A251" s="30" t="s">
        <v>106</v>
      </c>
      <c r="B251" s="30" t="s">
        <v>107</v>
      </c>
      <c r="C251" s="48"/>
      <c r="D251" s="48"/>
      <c r="E251" s="48"/>
      <c r="F251" s="9" t="str">
        <f t="shared" si="11"/>
        <v/>
      </c>
      <c r="G251" s="30"/>
    </row>
    <row r="252" spans="1:7" s="24" customFormat="1" ht="18.600000000000001" x14ac:dyDescent="0.4">
      <c r="A252" s="30" t="s">
        <v>71</v>
      </c>
      <c r="B252" s="30" t="s">
        <v>69</v>
      </c>
      <c r="C252" s="48"/>
      <c r="D252" s="48"/>
      <c r="E252" s="48"/>
      <c r="F252" s="9" t="str">
        <f t="shared" si="11"/>
        <v/>
      </c>
      <c r="G252" s="30"/>
    </row>
    <row r="253" spans="1:7" s="24" customFormat="1" ht="18.600000000000001" x14ac:dyDescent="0.4">
      <c r="A253" s="30" t="s">
        <v>36</v>
      </c>
      <c r="B253" s="30" t="s">
        <v>35</v>
      </c>
      <c r="C253" s="48"/>
      <c r="D253" s="48"/>
      <c r="E253" s="48"/>
      <c r="F253" s="9" t="str">
        <f t="shared" si="11"/>
        <v/>
      </c>
      <c r="G253" s="30"/>
    </row>
    <row r="254" spans="1:7" s="24" customFormat="1" ht="18.600000000000001" x14ac:dyDescent="0.4">
      <c r="A254" s="30" t="s">
        <v>53</v>
      </c>
      <c r="B254" s="30" t="s">
        <v>32</v>
      </c>
      <c r="C254" s="48"/>
      <c r="D254" s="48"/>
      <c r="E254" s="48"/>
      <c r="F254" s="9" t="str">
        <f t="shared" si="11"/>
        <v/>
      </c>
      <c r="G254" s="30"/>
    </row>
    <row r="255" spans="1:7" s="24" customFormat="1" ht="18.600000000000001" x14ac:dyDescent="0.4">
      <c r="A255" s="30" t="s">
        <v>130</v>
      </c>
      <c r="B255" s="30" t="s">
        <v>32</v>
      </c>
      <c r="C255" s="48"/>
      <c r="D255" s="48"/>
      <c r="E255" s="48"/>
      <c r="F255" s="9" t="str">
        <f t="shared" si="11"/>
        <v/>
      </c>
      <c r="G255" s="30"/>
    </row>
    <row r="256" spans="1:7" s="24" customFormat="1" ht="18.600000000000001" x14ac:dyDescent="0.4">
      <c r="A256" s="30" t="s">
        <v>59</v>
      </c>
      <c r="B256" s="30" t="s">
        <v>32</v>
      </c>
      <c r="C256" s="48"/>
      <c r="D256" s="48"/>
      <c r="E256" s="48"/>
      <c r="F256" s="9" t="str">
        <f t="shared" si="11"/>
        <v/>
      </c>
      <c r="G256" s="30"/>
    </row>
    <row r="257" spans="1:7" s="24" customFormat="1" ht="18.600000000000001" x14ac:dyDescent="0.4">
      <c r="A257" s="30" t="s">
        <v>95</v>
      </c>
      <c r="B257" s="30" t="s">
        <v>35</v>
      </c>
      <c r="C257" s="48"/>
      <c r="D257" s="48"/>
      <c r="E257" s="48"/>
      <c r="F257" s="9" t="str">
        <f t="shared" si="11"/>
        <v/>
      </c>
      <c r="G257" s="30"/>
    </row>
    <row r="258" spans="1:7" s="24" customFormat="1" ht="18.600000000000001" x14ac:dyDescent="0.4">
      <c r="A258" s="30" t="s">
        <v>132</v>
      </c>
      <c r="B258" s="30" t="s">
        <v>35</v>
      </c>
      <c r="C258" s="48"/>
      <c r="D258" s="48"/>
      <c r="E258" s="48"/>
      <c r="F258" s="9" t="str">
        <f t="shared" si="11"/>
        <v/>
      </c>
      <c r="G258" s="30"/>
    </row>
    <row r="259" spans="1:7" s="24" customFormat="1" ht="18.600000000000001" x14ac:dyDescent="0.4">
      <c r="A259" s="30" t="s">
        <v>31</v>
      </c>
      <c r="B259" s="30" t="s">
        <v>32</v>
      </c>
      <c r="C259" s="48"/>
      <c r="D259" s="48"/>
      <c r="E259" s="48"/>
      <c r="F259" s="9" t="str">
        <f t="shared" si="11"/>
        <v/>
      </c>
      <c r="G259" s="30"/>
    </row>
    <row r="260" spans="1:7" s="24" customFormat="1" ht="18.600000000000001" x14ac:dyDescent="0.4">
      <c r="A260" s="30" t="s">
        <v>90</v>
      </c>
      <c r="B260" s="30" t="s">
        <v>35</v>
      </c>
      <c r="C260" s="48"/>
      <c r="D260" s="48"/>
      <c r="E260" s="48"/>
      <c r="F260" s="9" t="str">
        <f t="shared" si="11"/>
        <v/>
      </c>
      <c r="G260" s="30"/>
    </row>
    <row r="261" spans="1:7" s="24" customFormat="1" ht="18.600000000000001" x14ac:dyDescent="0.4">
      <c r="A261" s="30" t="s">
        <v>53</v>
      </c>
      <c r="B261" s="30" t="s">
        <v>32</v>
      </c>
      <c r="C261" s="48"/>
      <c r="D261" s="48"/>
      <c r="E261" s="48"/>
      <c r="F261" s="9" t="str">
        <f t="shared" si="11"/>
        <v/>
      </c>
      <c r="G261" s="30"/>
    </row>
    <row r="262" spans="1:7" s="24" customFormat="1" ht="18.600000000000001" x14ac:dyDescent="0.4">
      <c r="A262" s="30" t="s">
        <v>106</v>
      </c>
      <c r="B262" s="30" t="s">
        <v>107</v>
      </c>
      <c r="C262" s="48"/>
      <c r="D262" s="48"/>
      <c r="E262" s="48"/>
      <c r="F262" s="9" t="str">
        <f t="shared" si="11"/>
        <v/>
      </c>
      <c r="G262" s="30"/>
    </row>
    <row r="263" spans="1:7" s="24" customFormat="1" ht="18.600000000000001" x14ac:dyDescent="0.4">
      <c r="A263" s="30" t="s">
        <v>41</v>
      </c>
      <c r="B263" s="30" t="s">
        <v>42</v>
      </c>
      <c r="C263" s="48"/>
      <c r="D263" s="48"/>
      <c r="E263" s="48"/>
      <c r="F263" s="9" t="str">
        <f t="shared" si="11"/>
        <v/>
      </c>
      <c r="G263" s="30"/>
    </row>
    <row r="264" spans="1:7" s="24" customFormat="1" ht="18.600000000000001" x14ac:dyDescent="0.4">
      <c r="A264" s="30" t="s">
        <v>68</v>
      </c>
      <c r="B264" s="30" t="s">
        <v>69</v>
      </c>
      <c r="C264" s="48"/>
      <c r="D264" s="48"/>
      <c r="E264" s="48"/>
      <c r="F264" s="9" t="str">
        <f t="shared" si="11"/>
        <v/>
      </c>
      <c r="G264" s="30"/>
    </row>
    <row r="265" spans="1:7" s="24" customFormat="1" ht="18.600000000000001" x14ac:dyDescent="0.4">
      <c r="A265" s="30" t="s">
        <v>100</v>
      </c>
      <c r="B265" s="30" t="s">
        <v>66</v>
      </c>
      <c r="C265" s="48"/>
      <c r="D265" s="48"/>
      <c r="E265" s="48"/>
      <c r="F265" s="9" t="str">
        <f t="shared" si="11"/>
        <v/>
      </c>
      <c r="G265" s="30"/>
    </row>
    <row r="266" spans="1:7" s="24" customFormat="1" ht="18.600000000000001" x14ac:dyDescent="0.4">
      <c r="A266" s="30" t="s">
        <v>106</v>
      </c>
      <c r="B266" s="30" t="s">
        <v>107</v>
      </c>
      <c r="C266" s="48"/>
      <c r="D266" s="48"/>
      <c r="E266" s="48"/>
      <c r="F266" s="9" t="str">
        <f t="shared" si="11"/>
        <v/>
      </c>
      <c r="G266" s="30"/>
    </row>
    <row r="267" spans="1:7" s="24" customFormat="1" ht="18.600000000000001" x14ac:dyDescent="0.4">
      <c r="A267" s="30" t="s">
        <v>105</v>
      </c>
      <c r="B267" s="30" t="s">
        <v>66</v>
      </c>
      <c r="C267" s="48"/>
      <c r="D267" s="48"/>
      <c r="E267" s="48"/>
      <c r="F267" s="9" t="str">
        <f t="shared" si="11"/>
        <v/>
      </c>
      <c r="G267" s="30"/>
    </row>
    <row r="268" spans="1:7" s="24" customFormat="1" ht="18.600000000000001" x14ac:dyDescent="0.4">
      <c r="A268" s="30" t="s">
        <v>115</v>
      </c>
      <c r="B268" s="30" t="s">
        <v>32</v>
      </c>
      <c r="C268" s="48"/>
      <c r="D268" s="48"/>
      <c r="E268" s="48"/>
      <c r="F268" s="9" t="str">
        <f t="shared" si="11"/>
        <v/>
      </c>
      <c r="G268" s="30"/>
    </row>
    <row r="269" spans="1:7" s="24" customFormat="1" ht="18.600000000000001" x14ac:dyDescent="0.4">
      <c r="A269" s="30" t="s">
        <v>90</v>
      </c>
      <c r="B269" s="30" t="s">
        <v>35</v>
      </c>
      <c r="C269" s="48"/>
      <c r="D269" s="48"/>
      <c r="E269" s="48"/>
      <c r="F269" s="9" t="str">
        <f t="shared" ref="F269:F332" si="12">IF(E269="","",IF(E269=C269-D269,"✔","✘"))</f>
        <v/>
      </c>
      <c r="G269" s="30"/>
    </row>
    <row r="270" spans="1:7" s="24" customFormat="1" ht="18.600000000000001" x14ac:dyDescent="0.4">
      <c r="A270" s="30" t="s">
        <v>56</v>
      </c>
      <c r="B270" s="30" t="s">
        <v>32</v>
      </c>
      <c r="C270" s="48"/>
      <c r="D270" s="48"/>
      <c r="E270" s="48"/>
      <c r="F270" s="9" t="str">
        <f t="shared" si="12"/>
        <v/>
      </c>
      <c r="G270" s="30"/>
    </row>
    <row r="271" spans="1:7" s="24" customFormat="1" ht="18.600000000000001" x14ac:dyDescent="0.4">
      <c r="A271" s="30" t="s">
        <v>34</v>
      </c>
      <c r="B271" s="30" t="s">
        <v>35</v>
      </c>
      <c r="C271" s="48"/>
      <c r="D271" s="48"/>
      <c r="E271" s="48"/>
      <c r="F271" s="9" t="str">
        <f t="shared" si="12"/>
        <v/>
      </c>
      <c r="G271" s="30"/>
    </row>
    <row r="272" spans="1:7" s="24" customFormat="1" ht="18.600000000000001" x14ac:dyDescent="0.4">
      <c r="A272" s="30" t="s">
        <v>39</v>
      </c>
      <c r="B272" s="30" t="s">
        <v>32</v>
      </c>
      <c r="C272" s="48"/>
      <c r="D272" s="48"/>
      <c r="E272" s="48"/>
      <c r="F272" s="9" t="str">
        <f t="shared" si="12"/>
        <v/>
      </c>
      <c r="G272" s="30"/>
    </row>
    <row r="273" spans="1:7" s="24" customFormat="1" ht="18.600000000000001" x14ac:dyDescent="0.4">
      <c r="A273" s="30" t="s">
        <v>132</v>
      </c>
      <c r="B273" s="30" t="s">
        <v>35</v>
      </c>
      <c r="C273" s="48"/>
      <c r="D273" s="48"/>
      <c r="E273" s="48"/>
      <c r="F273" s="9" t="str">
        <f t="shared" si="12"/>
        <v/>
      </c>
      <c r="G273" s="30"/>
    </row>
    <row r="274" spans="1:7" s="24" customFormat="1" ht="18.600000000000001" x14ac:dyDescent="0.4">
      <c r="A274" s="30" t="s">
        <v>106</v>
      </c>
      <c r="B274" s="30" t="s">
        <v>107</v>
      </c>
      <c r="C274" s="48"/>
      <c r="D274" s="48"/>
      <c r="E274" s="48"/>
      <c r="F274" s="9" t="str">
        <f t="shared" si="12"/>
        <v/>
      </c>
      <c r="G274" s="30"/>
    </row>
    <row r="275" spans="1:7" s="24" customFormat="1" ht="18.600000000000001" x14ac:dyDescent="0.4">
      <c r="A275" s="30" t="s">
        <v>106</v>
      </c>
      <c r="B275" s="30" t="s">
        <v>107</v>
      </c>
      <c r="C275" s="48"/>
      <c r="D275" s="48"/>
      <c r="E275" s="48"/>
      <c r="F275" s="9" t="str">
        <f t="shared" si="12"/>
        <v/>
      </c>
      <c r="G275" s="30"/>
    </row>
    <row r="276" spans="1:7" s="24" customFormat="1" ht="18.600000000000001" x14ac:dyDescent="0.4">
      <c r="A276" s="30" t="s">
        <v>70</v>
      </c>
      <c r="B276" s="30" t="s">
        <v>69</v>
      </c>
      <c r="C276" s="48"/>
      <c r="D276" s="48"/>
      <c r="E276" s="48"/>
      <c r="F276" s="9" t="str">
        <f t="shared" si="12"/>
        <v/>
      </c>
      <c r="G276" s="30"/>
    </row>
    <row r="277" spans="1:7" s="24" customFormat="1" ht="18.600000000000001" x14ac:dyDescent="0.4">
      <c r="A277" s="30" t="s">
        <v>102</v>
      </c>
      <c r="B277" s="30" t="s">
        <v>66</v>
      </c>
      <c r="C277" s="48"/>
      <c r="D277" s="48"/>
      <c r="E277" s="48"/>
      <c r="F277" s="9" t="str">
        <f t="shared" si="12"/>
        <v/>
      </c>
      <c r="G277" s="30"/>
    </row>
    <row r="278" spans="1:7" s="24" customFormat="1" ht="18.600000000000001" x14ac:dyDescent="0.4">
      <c r="A278" s="30" t="s">
        <v>41</v>
      </c>
      <c r="B278" s="30" t="s">
        <v>42</v>
      </c>
      <c r="C278" s="48"/>
      <c r="D278" s="48"/>
      <c r="E278" s="48"/>
      <c r="F278" s="9" t="str">
        <f t="shared" si="12"/>
        <v/>
      </c>
      <c r="G278" s="30"/>
    </row>
    <row r="279" spans="1:7" s="24" customFormat="1" ht="18.600000000000001" x14ac:dyDescent="0.4">
      <c r="A279" s="30" t="s">
        <v>151</v>
      </c>
      <c r="B279" s="30" t="s">
        <v>79</v>
      </c>
      <c r="C279" s="48"/>
      <c r="D279" s="48"/>
      <c r="E279" s="48"/>
      <c r="F279" s="9" t="str">
        <f t="shared" si="12"/>
        <v/>
      </c>
      <c r="G279" s="30"/>
    </row>
    <row r="280" spans="1:7" s="24" customFormat="1" ht="18.600000000000001" x14ac:dyDescent="0.4">
      <c r="A280" s="30" t="s">
        <v>48</v>
      </c>
      <c r="B280" s="30" t="s">
        <v>35</v>
      </c>
      <c r="C280" s="48"/>
      <c r="D280" s="48"/>
      <c r="E280" s="48"/>
      <c r="F280" s="9" t="str">
        <f t="shared" si="12"/>
        <v/>
      </c>
      <c r="G280" s="30"/>
    </row>
    <row r="281" spans="1:7" s="24" customFormat="1" ht="18.600000000000001" x14ac:dyDescent="0.4">
      <c r="A281" s="30" t="s">
        <v>101</v>
      </c>
      <c r="B281" s="30" t="s">
        <v>32</v>
      </c>
      <c r="C281" s="48"/>
      <c r="D281" s="48"/>
      <c r="E281" s="48"/>
      <c r="F281" s="9" t="str">
        <f t="shared" si="12"/>
        <v/>
      </c>
      <c r="G281" s="30"/>
    </row>
    <row r="282" spans="1:7" s="24" customFormat="1" ht="18.600000000000001" x14ac:dyDescent="0.4">
      <c r="A282" s="30" t="s">
        <v>102</v>
      </c>
      <c r="B282" s="30" t="s">
        <v>66</v>
      </c>
      <c r="C282" s="48"/>
      <c r="D282" s="48"/>
      <c r="E282" s="48"/>
      <c r="F282" s="9" t="str">
        <f t="shared" si="12"/>
        <v/>
      </c>
      <c r="G282" s="30"/>
    </row>
    <row r="283" spans="1:7" s="24" customFormat="1" ht="18.600000000000001" x14ac:dyDescent="0.4">
      <c r="A283" s="30" t="s">
        <v>129</v>
      </c>
      <c r="B283" s="30" t="s">
        <v>121</v>
      </c>
      <c r="C283" s="48"/>
      <c r="D283" s="48"/>
      <c r="E283" s="48"/>
      <c r="F283" s="9" t="str">
        <f t="shared" si="12"/>
        <v/>
      </c>
      <c r="G283" s="30"/>
    </row>
    <row r="284" spans="1:7" s="24" customFormat="1" ht="18.600000000000001" x14ac:dyDescent="0.4">
      <c r="A284" s="30" t="s">
        <v>103</v>
      </c>
      <c r="B284" s="30" t="s">
        <v>88</v>
      </c>
      <c r="C284" s="48"/>
      <c r="D284" s="48"/>
      <c r="E284" s="48"/>
      <c r="F284" s="9" t="str">
        <f t="shared" si="12"/>
        <v/>
      </c>
      <c r="G284" s="30"/>
    </row>
    <row r="285" spans="1:7" s="24" customFormat="1" ht="18.600000000000001" x14ac:dyDescent="0.4">
      <c r="A285" s="30" t="s">
        <v>41</v>
      </c>
      <c r="B285" s="30" t="s">
        <v>42</v>
      </c>
      <c r="C285" s="48"/>
      <c r="D285" s="48"/>
      <c r="E285" s="48"/>
      <c r="F285" s="9" t="str">
        <f t="shared" si="12"/>
        <v/>
      </c>
      <c r="G285" s="30"/>
    </row>
    <row r="286" spans="1:7" s="24" customFormat="1" ht="18.600000000000001" x14ac:dyDescent="0.4">
      <c r="A286" s="30" t="s">
        <v>115</v>
      </c>
      <c r="B286" s="30" t="s">
        <v>32</v>
      </c>
      <c r="C286" s="48"/>
      <c r="D286" s="48"/>
      <c r="E286" s="48"/>
      <c r="F286" s="9" t="str">
        <f t="shared" si="12"/>
        <v/>
      </c>
      <c r="G286" s="30"/>
    </row>
    <row r="287" spans="1:7" s="24" customFormat="1" ht="18.600000000000001" x14ac:dyDescent="0.4">
      <c r="A287" s="30" t="s">
        <v>90</v>
      </c>
      <c r="B287" s="30" t="s">
        <v>35</v>
      </c>
      <c r="C287" s="48"/>
      <c r="D287" s="48"/>
      <c r="E287" s="48"/>
      <c r="F287" s="9" t="str">
        <f t="shared" si="12"/>
        <v/>
      </c>
      <c r="G287" s="30"/>
    </row>
    <row r="288" spans="1:7" s="24" customFormat="1" ht="18.600000000000001" x14ac:dyDescent="0.4">
      <c r="A288" s="30" t="s">
        <v>48</v>
      </c>
      <c r="B288" s="30" t="s">
        <v>35</v>
      </c>
      <c r="C288" s="48"/>
      <c r="D288" s="48"/>
      <c r="E288" s="48"/>
      <c r="F288" s="9" t="str">
        <f t="shared" si="12"/>
        <v/>
      </c>
      <c r="G288" s="30"/>
    </row>
    <row r="289" spans="1:7" s="24" customFormat="1" ht="18.600000000000001" x14ac:dyDescent="0.4">
      <c r="A289" s="30" t="s">
        <v>95</v>
      </c>
      <c r="B289" s="30" t="s">
        <v>35</v>
      </c>
      <c r="C289" s="48"/>
      <c r="D289" s="48"/>
      <c r="E289" s="48"/>
      <c r="F289" s="9" t="str">
        <f t="shared" si="12"/>
        <v/>
      </c>
      <c r="G289" s="30"/>
    </row>
    <row r="290" spans="1:7" s="24" customFormat="1" ht="18.600000000000001" x14ac:dyDescent="0.4">
      <c r="A290" s="30" t="s">
        <v>50</v>
      </c>
      <c r="B290" s="30" t="s">
        <v>32</v>
      </c>
      <c r="C290" s="48"/>
      <c r="D290" s="48"/>
      <c r="E290" s="48"/>
      <c r="F290" s="9" t="str">
        <f t="shared" si="12"/>
        <v/>
      </c>
      <c r="G290" s="30"/>
    </row>
    <row r="291" spans="1:7" s="24" customFormat="1" ht="18.600000000000001" x14ac:dyDescent="0.4">
      <c r="A291" s="30" t="s">
        <v>48</v>
      </c>
      <c r="B291" s="30" t="s">
        <v>35</v>
      </c>
      <c r="C291" s="48"/>
      <c r="D291" s="48"/>
      <c r="E291" s="48"/>
      <c r="F291" s="9" t="str">
        <f t="shared" si="12"/>
        <v/>
      </c>
      <c r="G291" s="30"/>
    </row>
    <row r="292" spans="1:7" s="24" customFormat="1" ht="18.600000000000001" x14ac:dyDescent="0.4">
      <c r="A292" s="30" t="s">
        <v>101</v>
      </c>
      <c r="B292" s="30" t="s">
        <v>32</v>
      </c>
      <c r="C292" s="48"/>
      <c r="D292" s="48"/>
      <c r="E292" s="48"/>
      <c r="F292" s="9" t="str">
        <f t="shared" si="12"/>
        <v/>
      </c>
      <c r="G292" s="30"/>
    </row>
    <row r="293" spans="1:7" s="24" customFormat="1" ht="18.600000000000001" x14ac:dyDescent="0.4">
      <c r="A293" s="30" t="s">
        <v>101</v>
      </c>
      <c r="B293" s="30" t="s">
        <v>32</v>
      </c>
      <c r="C293" s="48"/>
      <c r="D293" s="48"/>
      <c r="E293" s="48"/>
      <c r="F293" s="9" t="str">
        <f t="shared" si="12"/>
        <v/>
      </c>
      <c r="G293" s="30"/>
    </row>
    <row r="294" spans="1:7" s="24" customFormat="1" ht="18.600000000000001" x14ac:dyDescent="0.4">
      <c r="A294" s="30" t="s">
        <v>100</v>
      </c>
      <c r="B294" s="30" t="s">
        <v>66</v>
      </c>
      <c r="C294" s="48"/>
      <c r="D294" s="48"/>
      <c r="E294" s="48"/>
      <c r="F294" s="9" t="str">
        <f t="shared" si="12"/>
        <v/>
      </c>
      <c r="G294" s="30"/>
    </row>
    <row r="295" spans="1:7" s="24" customFormat="1" ht="18.600000000000001" x14ac:dyDescent="0.4">
      <c r="A295" s="30" t="s">
        <v>77</v>
      </c>
      <c r="B295" s="30" t="s">
        <v>69</v>
      </c>
      <c r="C295" s="48"/>
      <c r="D295" s="48"/>
      <c r="E295" s="48"/>
      <c r="F295" s="9" t="str">
        <f t="shared" si="12"/>
        <v/>
      </c>
      <c r="G295" s="30"/>
    </row>
    <row r="296" spans="1:7" s="24" customFormat="1" ht="18.600000000000001" x14ac:dyDescent="0.4">
      <c r="A296" s="30" t="s">
        <v>58</v>
      </c>
      <c r="B296" s="30" t="s">
        <v>45</v>
      </c>
      <c r="C296" s="48"/>
      <c r="D296" s="48"/>
      <c r="E296" s="48"/>
      <c r="F296" s="9" t="str">
        <f t="shared" si="12"/>
        <v/>
      </c>
      <c r="G296" s="30"/>
    </row>
    <row r="297" spans="1:7" s="24" customFormat="1" ht="18.600000000000001" x14ac:dyDescent="0.4">
      <c r="A297" s="30" t="s">
        <v>89</v>
      </c>
      <c r="B297" s="30" t="s">
        <v>63</v>
      </c>
      <c r="C297" s="48"/>
      <c r="D297" s="48"/>
      <c r="E297" s="48"/>
      <c r="F297" s="9" t="str">
        <f t="shared" si="12"/>
        <v/>
      </c>
      <c r="G297" s="30"/>
    </row>
    <row r="298" spans="1:7" s="24" customFormat="1" ht="18.600000000000001" x14ac:dyDescent="0.4">
      <c r="A298" s="30" t="s">
        <v>117</v>
      </c>
      <c r="B298" s="30" t="s">
        <v>107</v>
      </c>
      <c r="C298" s="48"/>
      <c r="D298" s="48"/>
      <c r="E298" s="48"/>
      <c r="F298" s="9" t="str">
        <f t="shared" si="12"/>
        <v/>
      </c>
      <c r="G298" s="30"/>
    </row>
    <row r="299" spans="1:7" s="24" customFormat="1" ht="18.600000000000001" x14ac:dyDescent="0.4">
      <c r="A299" s="30" t="s">
        <v>71</v>
      </c>
      <c r="B299" s="30" t="s">
        <v>69</v>
      </c>
      <c r="C299" s="48"/>
      <c r="D299" s="48"/>
      <c r="E299" s="48"/>
      <c r="F299" s="9" t="str">
        <f t="shared" si="12"/>
        <v/>
      </c>
      <c r="G299" s="30"/>
    </row>
    <row r="300" spans="1:7" s="24" customFormat="1" ht="18.600000000000001" x14ac:dyDescent="0.4">
      <c r="A300" s="30" t="s">
        <v>65</v>
      </c>
      <c r="B300" s="30" t="s">
        <v>66</v>
      </c>
      <c r="C300" s="48"/>
      <c r="D300" s="48"/>
      <c r="E300" s="48"/>
      <c r="F300" s="9" t="str">
        <f t="shared" si="12"/>
        <v/>
      </c>
      <c r="G300" s="30"/>
    </row>
    <row r="301" spans="1:7" s="24" customFormat="1" ht="18.600000000000001" x14ac:dyDescent="0.4">
      <c r="A301" s="30" t="s">
        <v>102</v>
      </c>
      <c r="B301" s="30" t="s">
        <v>66</v>
      </c>
      <c r="C301" s="48"/>
      <c r="D301" s="48"/>
      <c r="E301" s="48"/>
      <c r="F301" s="9" t="str">
        <f t="shared" si="12"/>
        <v/>
      </c>
      <c r="G301" s="30"/>
    </row>
    <row r="302" spans="1:7" s="24" customFormat="1" ht="18.600000000000001" x14ac:dyDescent="0.4">
      <c r="A302" s="30" t="s">
        <v>65</v>
      </c>
      <c r="B302" s="30" t="s">
        <v>66</v>
      </c>
      <c r="C302" s="48"/>
      <c r="D302" s="48"/>
      <c r="E302" s="48"/>
      <c r="F302" s="9" t="str">
        <f t="shared" si="12"/>
        <v/>
      </c>
      <c r="G302" s="30"/>
    </row>
    <row r="303" spans="1:7" s="24" customFormat="1" ht="18.600000000000001" x14ac:dyDescent="0.4">
      <c r="A303" s="30" t="s">
        <v>57</v>
      </c>
      <c r="B303" s="30" t="s">
        <v>45</v>
      </c>
      <c r="C303" s="48"/>
      <c r="D303" s="48"/>
      <c r="E303" s="48"/>
      <c r="F303" s="9" t="str">
        <f t="shared" si="12"/>
        <v/>
      </c>
      <c r="G303" s="30"/>
    </row>
    <row r="304" spans="1:7" s="24" customFormat="1" ht="18.600000000000001" x14ac:dyDescent="0.4">
      <c r="A304" s="30" t="s">
        <v>130</v>
      </c>
      <c r="B304" s="30" t="s">
        <v>32</v>
      </c>
      <c r="C304" s="48"/>
      <c r="D304" s="48"/>
      <c r="E304" s="48"/>
      <c r="F304" s="9" t="str">
        <f t="shared" si="12"/>
        <v/>
      </c>
      <c r="G304" s="30"/>
    </row>
    <row r="305" spans="1:7" s="24" customFormat="1" ht="18.600000000000001" x14ac:dyDescent="0.4">
      <c r="A305" s="30" t="s">
        <v>56</v>
      </c>
      <c r="B305" s="30" t="s">
        <v>32</v>
      </c>
      <c r="C305" s="48"/>
      <c r="D305" s="48"/>
      <c r="E305" s="48"/>
      <c r="F305" s="9" t="str">
        <f t="shared" si="12"/>
        <v/>
      </c>
      <c r="G305" s="30"/>
    </row>
    <row r="306" spans="1:7" s="24" customFormat="1" ht="18.600000000000001" x14ac:dyDescent="0.4">
      <c r="A306" s="30" t="s">
        <v>132</v>
      </c>
      <c r="B306" s="30" t="s">
        <v>35</v>
      </c>
      <c r="C306" s="48"/>
      <c r="D306" s="48"/>
      <c r="E306" s="48"/>
      <c r="F306" s="9" t="str">
        <f t="shared" si="12"/>
        <v/>
      </c>
      <c r="G306" s="30"/>
    </row>
    <row r="307" spans="1:7" s="24" customFormat="1" ht="18.600000000000001" x14ac:dyDescent="0.4">
      <c r="A307" s="30" t="s">
        <v>115</v>
      </c>
      <c r="B307" s="30" t="s">
        <v>32</v>
      </c>
      <c r="C307" s="48"/>
      <c r="D307" s="48"/>
      <c r="E307" s="48"/>
      <c r="F307" s="9" t="str">
        <f t="shared" si="12"/>
        <v/>
      </c>
      <c r="G307" s="30"/>
    </row>
    <row r="308" spans="1:7" s="24" customFormat="1" ht="18.600000000000001" x14ac:dyDescent="0.4">
      <c r="A308" s="30" t="s">
        <v>90</v>
      </c>
      <c r="B308" s="30" t="s">
        <v>35</v>
      </c>
      <c r="C308" s="48"/>
      <c r="D308" s="48"/>
      <c r="E308" s="48"/>
      <c r="F308" s="9" t="str">
        <f t="shared" si="12"/>
        <v/>
      </c>
      <c r="G308" s="30"/>
    </row>
    <row r="309" spans="1:7" s="24" customFormat="1" ht="18.600000000000001" x14ac:dyDescent="0.4">
      <c r="A309" s="30" t="s">
        <v>50</v>
      </c>
      <c r="B309" s="30" t="s">
        <v>32</v>
      </c>
      <c r="C309" s="48"/>
      <c r="D309" s="48"/>
      <c r="E309" s="48"/>
      <c r="F309" s="9" t="str">
        <f t="shared" si="12"/>
        <v/>
      </c>
      <c r="G309" s="30"/>
    </row>
    <row r="310" spans="1:7" s="24" customFormat="1" ht="18.600000000000001" x14ac:dyDescent="0.4">
      <c r="A310" s="30" t="s">
        <v>68</v>
      </c>
      <c r="B310" s="30" t="s">
        <v>69</v>
      </c>
      <c r="C310" s="48"/>
      <c r="D310" s="48"/>
      <c r="E310" s="48"/>
      <c r="F310" s="9" t="str">
        <f t="shared" si="12"/>
        <v/>
      </c>
      <c r="G310" s="30"/>
    </row>
    <row r="311" spans="1:7" s="24" customFormat="1" ht="18.600000000000001" x14ac:dyDescent="0.4">
      <c r="A311" s="30" t="s">
        <v>65</v>
      </c>
      <c r="B311" s="30" t="s">
        <v>66</v>
      </c>
      <c r="C311" s="48"/>
      <c r="D311" s="48"/>
      <c r="E311" s="48"/>
      <c r="F311" s="9" t="str">
        <f t="shared" si="12"/>
        <v/>
      </c>
      <c r="G311" s="30"/>
    </row>
    <row r="312" spans="1:7" s="24" customFormat="1" ht="18.600000000000001" x14ac:dyDescent="0.4">
      <c r="A312" s="30" t="s">
        <v>71</v>
      </c>
      <c r="B312" s="30" t="s">
        <v>69</v>
      </c>
      <c r="C312" s="48"/>
      <c r="D312" s="48"/>
      <c r="E312" s="48"/>
      <c r="F312" s="9" t="str">
        <f t="shared" si="12"/>
        <v/>
      </c>
      <c r="G312" s="30"/>
    </row>
    <row r="313" spans="1:7" s="24" customFormat="1" ht="18.600000000000001" x14ac:dyDescent="0.4">
      <c r="A313" s="30" t="s">
        <v>106</v>
      </c>
      <c r="B313" s="30" t="s">
        <v>107</v>
      </c>
      <c r="C313" s="48"/>
      <c r="D313" s="48"/>
      <c r="E313" s="48"/>
      <c r="F313" s="9" t="str">
        <f t="shared" si="12"/>
        <v/>
      </c>
      <c r="G313" s="30"/>
    </row>
    <row r="314" spans="1:7" s="24" customFormat="1" ht="18.600000000000001" x14ac:dyDescent="0.4">
      <c r="A314" s="30" t="s">
        <v>68</v>
      </c>
      <c r="B314" s="30" t="s">
        <v>69</v>
      </c>
      <c r="C314" s="48"/>
      <c r="D314" s="48"/>
      <c r="E314" s="48"/>
      <c r="F314" s="9" t="str">
        <f t="shared" si="12"/>
        <v/>
      </c>
      <c r="G314" s="30"/>
    </row>
    <row r="315" spans="1:7" s="24" customFormat="1" ht="18.600000000000001" x14ac:dyDescent="0.4">
      <c r="A315" s="30" t="s">
        <v>102</v>
      </c>
      <c r="B315" s="30" t="s">
        <v>66</v>
      </c>
      <c r="C315" s="48"/>
      <c r="D315" s="48"/>
      <c r="E315" s="48"/>
      <c r="F315" s="9" t="str">
        <f t="shared" si="12"/>
        <v/>
      </c>
      <c r="G315" s="30"/>
    </row>
    <row r="316" spans="1:7" s="24" customFormat="1" ht="18.600000000000001" x14ac:dyDescent="0.4">
      <c r="A316" s="30" t="s">
        <v>59</v>
      </c>
      <c r="B316" s="30" t="s">
        <v>32</v>
      </c>
      <c r="C316" s="48"/>
      <c r="D316" s="48"/>
      <c r="E316" s="48"/>
      <c r="F316" s="9" t="str">
        <f t="shared" si="12"/>
        <v/>
      </c>
      <c r="G316" s="30"/>
    </row>
    <row r="317" spans="1:7" s="24" customFormat="1" ht="18.600000000000001" x14ac:dyDescent="0.4">
      <c r="A317" s="30" t="s">
        <v>130</v>
      </c>
      <c r="B317" s="30" t="s">
        <v>32</v>
      </c>
      <c r="C317" s="48"/>
      <c r="D317" s="48"/>
      <c r="E317" s="48"/>
      <c r="F317" s="9" t="str">
        <f t="shared" si="12"/>
        <v/>
      </c>
      <c r="G317" s="30"/>
    </row>
    <row r="318" spans="1:7" s="24" customFormat="1" ht="18.600000000000001" x14ac:dyDescent="0.4">
      <c r="A318" s="30" t="s">
        <v>147</v>
      </c>
      <c r="B318" s="30" t="s">
        <v>79</v>
      </c>
      <c r="C318" s="48"/>
      <c r="D318" s="48"/>
      <c r="E318" s="48"/>
      <c r="F318" s="9" t="str">
        <f t="shared" si="12"/>
        <v/>
      </c>
      <c r="G318" s="30"/>
    </row>
    <row r="319" spans="1:7" s="24" customFormat="1" ht="18.600000000000001" x14ac:dyDescent="0.4">
      <c r="A319" s="30" t="s">
        <v>145</v>
      </c>
      <c r="B319" s="30" t="s">
        <v>79</v>
      </c>
      <c r="C319" s="48"/>
      <c r="D319" s="48"/>
      <c r="E319" s="48"/>
      <c r="F319" s="9" t="str">
        <f t="shared" si="12"/>
        <v/>
      </c>
      <c r="G319" s="30"/>
    </row>
    <row r="320" spans="1:7" s="24" customFormat="1" ht="18.600000000000001" x14ac:dyDescent="0.4">
      <c r="A320" s="30" t="s">
        <v>147</v>
      </c>
      <c r="B320" s="30" t="s">
        <v>79</v>
      </c>
      <c r="C320" s="48"/>
      <c r="D320" s="48"/>
      <c r="E320" s="48"/>
      <c r="F320" s="9" t="str">
        <f t="shared" si="12"/>
        <v/>
      </c>
      <c r="G320" s="30"/>
    </row>
    <row r="321" spans="1:7" s="24" customFormat="1" ht="18.600000000000001" x14ac:dyDescent="0.4">
      <c r="A321" s="30" t="s">
        <v>98</v>
      </c>
      <c r="B321" s="30" t="s">
        <v>63</v>
      </c>
      <c r="C321" s="48"/>
      <c r="D321" s="48"/>
      <c r="E321" s="48"/>
      <c r="F321" s="9" t="str">
        <f t="shared" si="12"/>
        <v/>
      </c>
      <c r="G321" s="30"/>
    </row>
    <row r="322" spans="1:7" s="24" customFormat="1" ht="18.600000000000001" x14ac:dyDescent="0.4">
      <c r="A322" s="30" t="s">
        <v>100</v>
      </c>
      <c r="B322" s="30" t="s">
        <v>66</v>
      </c>
      <c r="C322" s="48"/>
      <c r="D322" s="48"/>
      <c r="E322" s="48"/>
      <c r="F322" s="9" t="str">
        <f t="shared" si="12"/>
        <v/>
      </c>
      <c r="G322" s="30"/>
    </row>
    <row r="323" spans="1:7" s="24" customFormat="1" ht="18.600000000000001" x14ac:dyDescent="0.4">
      <c r="A323" s="30" t="s">
        <v>71</v>
      </c>
      <c r="B323" s="30" t="s">
        <v>69</v>
      </c>
      <c r="C323" s="48"/>
      <c r="D323" s="48"/>
      <c r="E323" s="48"/>
      <c r="F323" s="9" t="str">
        <f t="shared" si="12"/>
        <v/>
      </c>
      <c r="G323" s="30"/>
    </row>
    <row r="324" spans="1:7" s="24" customFormat="1" ht="18.600000000000001" x14ac:dyDescent="0.4">
      <c r="A324" s="30" t="s">
        <v>100</v>
      </c>
      <c r="B324" s="30" t="s">
        <v>66</v>
      </c>
      <c r="C324" s="48"/>
      <c r="D324" s="48"/>
      <c r="E324" s="48"/>
      <c r="F324" s="9" t="str">
        <f t="shared" si="12"/>
        <v/>
      </c>
      <c r="G324" s="30"/>
    </row>
    <row r="325" spans="1:7" s="24" customFormat="1" ht="18.600000000000001" x14ac:dyDescent="0.4">
      <c r="A325" s="30" t="s">
        <v>140</v>
      </c>
      <c r="B325" s="30" t="s">
        <v>141</v>
      </c>
      <c r="C325" s="48"/>
      <c r="D325" s="48"/>
      <c r="E325" s="48"/>
      <c r="F325" s="9" t="str">
        <f t="shared" si="12"/>
        <v/>
      </c>
      <c r="G325" s="30"/>
    </row>
    <row r="326" spans="1:7" s="24" customFormat="1" ht="18.600000000000001" x14ac:dyDescent="0.4">
      <c r="A326" s="30" t="s">
        <v>41</v>
      </c>
      <c r="B326" s="30" t="s">
        <v>42</v>
      </c>
      <c r="C326" s="48"/>
      <c r="D326" s="48"/>
      <c r="E326" s="48"/>
      <c r="F326" s="9" t="str">
        <f t="shared" si="12"/>
        <v/>
      </c>
      <c r="G326" s="30"/>
    </row>
    <row r="327" spans="1:7" s="24" customFormat="1" ht="18.600000000000001" x14ac:dyDescent="0.4">
      <c r="A327" s="30" t="s">
        <v>50</v>
      </c>
      <c r="B327" s="30" t="s">
        <v>32</v>
      </c>
      <c r="C327" s="48"/>
      <c r="D327" s="48"/>
      <c r="E327" s="48"/>
      <c r="F327" s="9" t="str">
        <f t="shared" si="12"/>
        <v/>
      </c>
      <c r="G327" s="30"/>
    </row>
    <row r="328" spans="1:7" s="24" customFormat="1" ht="18.600000000000001" x14ac:dyDescent="0.4">
      <c r="A328" s="30" t="s">
        <v>101</v>
      </c>
      <c r="B328" s="30" t="s">
        <v>32</v>
      </c>
      <c r="C328" s="48"/>
      <c r="D328" s="48"/>
      <c r="E328" s="48"/>
      <c r="F328" s="9" t="str">
        <f t="shared" si="12"/>
        <v/>
      </c>
      <c r="G328" s="30"/>
    </row>
    <row r="329" spans="1:7" s="24" customFormat="1" ht="18.600000000000001" x14ac:dyDescent="0.4">
      <c r="A329" s="30" t="s">
        <v>36</v>
      </c>
      <c r="B329" s="30" t="s">
        <v>35</v>
      </c>
      <c r="C329" s="48"/>
      <c r="D329" s="48"/>
      <c r="E329" s="48"/>
      <c r="F329" s="9" t="str">
        <f t="shared" si="12"/>
        <v/>
      </c>
      <c r="G329" s="30"/>
    </row>
    <row r="330" spans="1:7" s="24" customFormat="1" ht="18.600000000000001" x14ac:dyDescent="0.4">
      <c r="A330" s="30" t="s">
        <v>59</v>
      </c>
      <c r="B330" s="30" t="s">
        <v>32</v>
      </c>
      <c r="C330" s="48"/>
      <c r="D330" s="48"/>
      <c r="E330" s="48"/>
      <c r="F330" s="9" t="str">
        <f t="shared" si="12"/>
        <v/>
      </c>
      <c r="G330" s="30"/>
    </row>
    <row r="331" spans="1:7" s="24" customFormat="1" ht="18.600000000000001" x14ac:dyDescent="0.4">
      <c r="A331" s="30" t="s">
        <v>68</v>
      </c>
      <c r="B331" s="30" t="s">
        <v>69</v>
      </c>
      <c r="C331" s="48"/>
      <c r="D331" s="48"/>
      <c r="E331" s="48"/>
      <c r="F331" s="9" t="str">
        <f t="shared" si="12"/>
        <v/>
      </c>
      <c r="G331" s="30"/>
    </row>
    <row r="332" spans="1:7" s="24" customFormat="1" ht="18.600000000000001" x14ac:dyDescent="0.4">
      <c r="A332" s="30" t="s">
        <v>105</v>
      </c>
      <c r="B332" s="30" t="s">
        <v>66</v>
      </c>
      <c r="C332" s="48"/>
      <c r="D332" s="48"/>
      <c r="E332" s="48"/>
      <c r="F332" s="9" t="str">
        <f t="shared" si="12"/>
        <v/>
      </c>
      <c r="G332" s="30"/>
    </row>
    <row r="333" spans="1:7" s="24" customFormat="1" ht="18.600000000000001" x14ac:dyDescent="0.4">
      <c r="A333" s="30" t="s">
        <v>41</v>
      </c>
      <c r="B333" s="30" t="s">
        <v>42</v>
      </c>
      <c r="C333" s="48"/>
      <c r="D333" s="48"/>
      <c r="E333" s="48"/>
      <c r="F333" s="9" t="str">
        <f t="shared" ref="F333:F396" si="13">IF(E333="","",IF(E333=C333-D333,"✔","✘"))</f>
        <v/>
      </c>
      <c r="G333" s="30"/>
    </row>
    <row r="334" spans="1:7" s="24" customFormat="1" ht="18.600000000000001" x14ac:dyDescent="0.4">
      <c r="A334" s="30" t="s">
        <v>68</v>
      </c>
      <c r="B334" s="30" t="s">
        <v>69</v>
      </c>
      <c r="C334" s="48"/>
      <c r="D334" s="48"/>
      <c r="E334" s="48"/>
      <c r="F334" s="9" t="str">
        <f t="shared" si="13"/>
        <v/>
      </c>
      <c r="G334" s="30"/>
    </row>
    <row r="335" spans="1:7" s="24" customFormat="1" ht="18.600000000000001" x14ac:dyDescent="0.4">
      <c r="A335" s="30" t="s">
        <v>39</v>
      </c>
      <c r="B335" s="30" t="s">
        <v>32</v>
      </c>
      <c r="C335" s="48"/>
      <c r="D335" s="48"/>
      <c r="E335" s="48"/>
      <c r="F335" s="9" t="str">
        <f t="shared" si="13"/>
        <v/>
      </c>
      <c r="G335" s="30"/>
    </row>
    <row r="336" spans="1:7" s="24" customFormat="1" ht="18.600000000000001" x14ac:dyDescent="0.4">
      <c r="A336" s="30" t="s">
        <v>101</v>
      </c>
      <c r="B336" s="30" t="s">
        <v>32</v>
      </c>
      <c r="C336" s="48"/>
      <c r="D336" s="48"/>
      <c r="E336" s="48"/>
      <c r="F336" s="9" t="str">
        <f t="shared" si="13"/>
        <v/>
      </c>
      <c r="G336" s="30"/>
    </row>
    <row r="337" spans="1:7" s="24" customFormat="1" ht="18.600000000000001" x14ac:dyDescent="0.4">
      <c r="A337" s="30" t="s">
        <v>31</v>
      </c>
      <c r="B337" s="30" t="s">
        <v>32</v>
      </c>
      <c r="C337" s="48"/>
      <c r="D337" s="48"/>
      <c r="E337" s="48"/>
      <c r="F337" s="9" t="str">
        <f t="shared" si="13"/>
        <v/>
      </c>
      <c r="G337" s="30"/>
    </row>
    <row r="338" spans="1:7" s="24" customFormat="1" ht="18.600000000000001" x14ac:dyDescent="0.4">
      <c r="A338" s="30" t="s">
        <v>132</v>
      </c>
      <c r="B338" s="30" t="s">
        <v>35</v>
      </c>
      <c r="C338" s="48"/>
      <c r="D338" s="48"/>
      <c r="E338" s="48"/>
      <c r="F338" s="9" t="str">
        <f t="shared" si="13"/>
        <v/>
      </c>
      <c r="G338" s="30"/>
    </row>
    <row r="339" spans="1:7" s="24" customFormat="1" ht="18.600000000000001" x14ac:dyDescent="0.4">
      <c r="A339" s="30" t="s">
        <v>31</v>
      </c>
      <c r="B339" s="30" t="s">
        <v>32</v>
      </c>
      <c r="C339" s="48"/>
      <c r="D339" s="48"/>
      <c r="E339" s="48"/>
      <c r="F339" s="9" t="str">
        <f t="shared" si="13"/>
        <v/>
      </c>
      <c r="G339" s="30"/>
    </row>
    <row r="340" spans="1:7" s="24" customFormat="1" ht="18.600000000000001" x14ac:dyDescent="0.4">
      <c r="A340" s="30" t="s">
        <v>31</v>
      </c>
      <c r="B340" s="30" t="s">
        <v>32</v>
      </c>
      <c r="C340" s="48"/>
      <c r="D340" s="48"/>
      <c r="E340" s="48"/>
      <c r="F340" s="9" t="str">
        <f t="shared" si="13"/>
        <v/>
      </c>
      <c r="G340" s="30"/>
    </row>
    <row r="341" spans="1:7" s="24" customFormat="1" ht="18.600000000000001" x14ac:dyDescent="0.4">
      <c r="A341" s="30" t="s">
        <v>111</v>
      </c>
      <c r="B341" s="30" t="s">
        <v>88</v>
      </c>
      <c r="C341" s="48"/>
      <c r="D341" s="48"/>
      <c r="E341" s="48"/>
      <c r="F341" s="9" t="str">
        <f t="shared" si="13"/>
        <v/>
      </c>
      <c r="G341" s="30"/>
    </row>
    <row r="342" spans="1:7" s="24" customFormat="1" ht="18.600000000000001" x14ac:dyDescent="0.4">
      <c r="A342" s="30" t="s">
        <v>70</v>
      </c>
      <c r="B342" s="30" t="s">
        <v>69</v>
      </c>
      <c r="C342" s="48"/>
      <c r="D342" s="48"/>
      <c r="E342" s="48"/>
      <c r="F342" s="9" t="str">
        <f t="shared" si="13"/>
        <v/>
      </c>
      <c r="G342" s="30"/>
    </row>
    <row r="343" spans="1:7" s="24" customFormat="1" ht="18.600000000000001" x14ac:dyDescent="0.4">
      <c r="A343" s="30" t="s">
        <v>102</v>
      </c>
      <c r="B343" s="30" t="s">
        <v>66</v>
      </c>
      <c r="C343" s="48"/>
      <c r="D343" s="48"/>
      <c r="E343" s="48"/>
      <c r="F343" s="9" t="str">
        <f t="shared" si="13"/>
        <v/>
      </c>
      <c r="G343" s="30"/>
    </row>
    <row r="344" spans="1:7" s="24" customFormat="1" ht="18.600000000000001" x14ac:dyDescent="0.4">
      <c r="A344" s="30" t="s">
        <v>60</v>
      </c>
      <c r="B344" s="30" t="s">
        <v>45</v>
      </c>
      <c r="C344" s="48"/>
      <c r="D344" s="48"/>
      <c r="E344" s="48"/>
      <c r="F344" s="9" t="str">
        <f t="shared" si="13"/>
        <v/>
      </c>
      <c r="G344" s="30"/>
    </row>
    <row r="345" spans="1:7" s="24" customFormat="1" ht="18.600000000000001" x14ac:dyDescent="0.4">
      <c r="A345" s="30" t="s">
        <v>68</v>
      </c>
      <c r="B345" s="30" t="s">
        <v>69</v>
      </c>
      <c r="C345" s="48"/>
      <c r="D345" s="48"/>
      <c r="E345" s="48"/>
      <c r="F345" s="9" t="str">
        <f t="shared" si="13"/>
        <v/>
      </c>
      <c r="G345" s="30"/>
    </row>
    <row r="346" spans="1:7" s="24" customFormat="1" ht="18.600000000000001" x14ac:dyDescent="0.4">
      <c r="A346" s="30" t="s">
        <v>134</v>
      </c>
      <c r="B346" s="30" t="s">
        <v>42</v>
      </c>
      <c r="C346" s="48"/>
      <c r="D346" s="48"/>
      <c r="E346" s="48"/>
      <c r="F346" s="9" t="str">
        <f t="shared" si="13"/>
        <v/>
      </c>
      <c r="G346" s="30"/>
    </row>
    <row r="347" spans="1:7" s="24" customFormat="1" ht="18.600000000000001" x14ac:dyDescent="0.4">
      <c r="A347" s="30" t="s">
        <v>124</v>
      </c>
      <c r="B347" s="30" t="s">
        <v>121</v>
      </c>
      <c r="C347" s="48"/>
      <c r="D347" s="48"/>
      <c r="E347" s="48"/>
      <c r="F347" s="9" t="str">
        <f t="shared" si="13"/>
        <v/>
      </c>
      <c r="G347" s="30"/>
    </row>
    <row r="348" spans="1:7" s="24" customFormat="1" ht="18.600000000000001" x14ac:dyDescent="0.4">
      <c r="A348" s="30" t="s">
        <v>59</v>
      </c>
      <c r="B348" s="30" t="s">
        <v>32</v>
      </c>
      <c r="C348" s="48"/>
      <c r="D348" s="48"/>
      <c r="E348" s="48"/>
      <c r="F348" s="9" t="str">
        <f t="shared" si="13"/>
        <v/>
      </c>
      <c r="G348" s="30"/>
    </row>
    <row r="349" spans="1:7" s="24" customFormat="1" ht="18.600000000000001" x14ac:dyDescent="0.4">
      <c r="A349" s="30" t="s">
        <v>95</v>
      </c>
      <c r="B349" s="30" t="s">
        <v>35</v>
      </c>
      <c r="C349" s="48"/>
      <c r="D349" s="48"/>
      <c r="E349" s="48"/>
      <c r="F349" s="9" t="str">
        <f t="shared" si="13"/>
        <v/>
      </c>
      <c r="G349" s="30"/>
    </row>
    <row r="350" spans="1:7" s="24" customFormat="1" ht="18.600000000000001" x14ac:dyDescent="0.4">
      <c r="A350" s="30" t="s">
        <v>48</v>
      </c>
      <c r="B350" s="30" t="s">
        <v>35</v>
      </c>
      <c r="C350" s="48"/>
      <c r="D350" s="48"/>
      <c r="E350" s="48"/>
      <c r="F350" s="9" t="str">
        <f t="shared" si="13"/>
        <v/>
      </c>
      <c r="G350" s="30"/>
    </row>
    <row r="351" spans="1:7" s="24" customFormat="1" ht="18.600000000000001" x14ac:dyDescent="0.4">
      <c r="A351" s="30" t="s">
        <v>132</v>
      </c>
      <c r="B351" s="30" t="s">
        <v>35</v>
      </c>
      <c r="C351" s="48"/>
      <c r="D351" s="48"/>
      <c r="E351" s="48"/>
      <c r="F351" s="9" t="str">
        <f t="shared" si="13"/>
        <v/>
      </c>
      <c r="G351" s="30"/>
    </row>
    <row r="352" spans="1:7" s="24" customFormat="1" ht="18.600000000000001" x14ac:dyDescent="0.4">
      <c r="A352" s="30" t="s">
        <v>115</v>
      </c>
      <c r="B352" s="30" t="s">
        <v>32</v>
      </c>
      <c r="C352" s="48"/>
      <c r="D352" s="48"/>
      <c r="E352" s="48"/>
      <c r="F352" s="9" t="str">
        <f t="shared" si="13"/>
        <v/>
      </c>
      <c r="G352" s="30"/>
    </row>
    <row r="353" spans="1:7" s="24" customFormat="1" ht="18.600000000000001" x14ac:dyDescent="0.4">
      <c r="A353" s="30" t="s">
        <v>50</v>
      </c>
      <c r="B353" s="30" t="s">
        <v>32</v>
      </c>
      <c r="C353" s="48"/>
      <c r="D353" s="48"/>
      <c r="E353" s="48"/>
      <c r="F353" s="9" t="str">
        <f t="shared" si="13"/>
        <v/>
      </c>
      <c r="G353" s="30"/>
    </row>
    <row r="354" spans="1:7" s="24" customFormat="1" ht="18.600000000000001" x14ac:dyDescent="0.4">
      <c r="A354" s="30" t="s">
        <v>59</v>
      </c>
      <c r="B354" s="30" t="s">
        <v>32</v>
      </c>
      <c r="C354" s="48"/>
      <c r="D354" s="48"/>
      <c r="E354" s="48"/>
      <c r="F354" s="9" t="str">
        <f t="shared" si="13"/>
        <v/>
      </c>
      <c r="G354" s="30"/>
    </row>
    <row r="355" spans="1:7" s="24" customFormat="1" ht="18.600000000000001" x14ac:dyDescent="0.4">
      <c r="A355" s="30" t="s">
        <v>50</v>
      </c>
      <c r="B355" s="30" t="s">
        <v>32</v>
      </c>
      <c r="C355" s="48"/>
      <c r="D355" s="48"/>
      <c r="E355" s="48"/>
      <c r="F355" s="9" t="str">
        <f t="shared" si="13"/>
        <v/>
      </c>
      <c r="G355" s="30"/>
    </row>
    <row r="356" spans="1:7" s="24" customFormat="1" ht="18.600000000000001" x14ac:dyDescent="0.4">
      <c r="A356" s="30" t="s">
        <v>92</v>
      </c>
      <c r="B356" s="30" t="s">
        <v>63</v>
      </c>
      <c r="C356" s="48"/>
      <c r="D356" s="48"/>
      <c r="E356" s="48"/>
      <c r="F356" s="9" t="str">
        <f t="shared" si="13"/>
        <v/>
      </c>
      <c r="G356" s="30"/>
    </row>
    <row r="357" spans="1:7" s="24" customFormat="1" ht="18.600000000000001" x14ac:dyDescent="0.4">
      <c r="A357" s="30" t="s">
        <v>113</v>
      </c>
      <c r="B357" s="30" t="s">
        <v>88</v>
      </c>
      <c r="C357" s="48"/>
      <c r="D357" s="48"/>
      <c r="E357" s="48"/>
      <c r="F357" s="9" t="str">
        <f t="shared" si="13"/>
        <v/>
      </c>
      <c r="G357" s="30"/>
    </row>
    <row r="358" spans="1:7" s="24" customFormat="1" ht="18.600000000000001" x14ac:dyDescent="0.4">
      <c r="A358" s="30" t="s">
        <v>138</v>
      </c>
      <c r="B358" s="30" t="s">
        <v>42</v>
      </c>
      <c r="C358" s="48"/>
      <c r="D358" s="48"/>
      <c r="E358" s="48"/>
      <c r="F358" s="9" t="str">
        <f t="shared" si="13"/>
        <v/>
      </c>
      <c r="G358" s="30"/>
    </row>
    <row r="359" spans="1:7" s="24" customFormat="1" ht="18.600000000000001" x14ac:dyDescent="0.4">
      <c r="A359" s="30" t="s">
        <v>68</v>
      </c>
      <c r="B359" s="30" t="s">
        <v>69</v>
      </c>
      <c r="C359" s="48"/>
      <c r="D359" s="48"/>
      <c r="E359" s="48"/>
      <c r="F359" s="9" t="str">
        <f t="shared" si="13"/>
        <v/>
      </c>
      <c r="G359" s="30"/>
    </row>
    <row r="360" spans="1:7" s="24" customFormat="1" ht="18.600000000000001" x14ac:dyDescent="0.4">
      <c r="A360" s="30" t="s">
        <v>41</v>
      </c>
      <c r="B360" s="30" t="s">
        <v>42</v>
      </c>
      <c r="C360" s="48"/>
      <c r="D360" s="48"/>
      <c r="E360" s="48"/>
      <c r="F360" s="9" t="str">
        <f t="shared" si="13"/>
        <v/>
      </c>
      <c r="G360" s="30"/>
    </row>
    <row r="361" spans="1:7" s="24" customFormat="1" ht="18.600000000000001" x14ac:dyDescent="0.4">
      <c r="A361" s="30" t="s">
        <v>70</v>
      </c>
      <c r="B361" s="30" t="s">
        <v>69</v>
      </c>
      <c r="C361" s="48"/>
      <c r="D361" s="48"/>
      <c r="E361" s="48"/>
      <c r="F361" s="9" t="str">
        <f t="shared" si="13"/>
        <v/>
      </c>
      <c r="G361" s="30"/>
    </row>
    <row r="362" spans="1:7" s="24" customFormat="1" ht="18.600000000000001" x14ac:dyDescent="0.4">
      <c r="A362" s="30" t="s">
        <v>58</v>
      </c>
      <c r="B362" s="30" t="s">
        <v>45</v>
      </c>
      <c r="C362" s="48"/>
      <c r="D362" s="48"/>
      <c r="E362" s="48"/>
      <c r="F362" s="9" t="str">
        <f t="shared" si="13"/>
        <v/>
      </c>
      <c r="G362" s="30"/>
    </row>
    <row r="363" spans="1:7" s="24" customFormat="1" ht="18.600000000000001" x14ac:dyDescent="0.4">
      <c r="A363" s="30" t="s">
        <v>133</v>
      </c>
      <c r="B363" s="30" t="s">
        <v>42</v>
      </c>
      <c r="C363" s="48"/>
      <c r="D363" s="48"/>
      <c r="E363" s="48"/>
      <c r="F363" s="9" t="str">
        <f t="shared" si="13"/>
        <v/>
      </c>
      <c r="G363" s="30"/>
    </row>
    <row r="364" spans="1:7" s="24" customFormat="1" ht="18.600000000000001" x14ac:dyDescent="0.4">
      <c r="A364" s="30" t="s">
        <v>65</v>
      </c>
      <c r="B364" s="30" t="s">
        <v>66</v>
      </c>
      <c r="C364" s="48"/>
      <c r="D364" s="48"/>
      <c r="E364" s="48"/>
      <c r="F364" s="9" t="str">
        <f t="shared" si="13"/>
        <v/>
      </c>
      <c r="G364" s="30"/>
    </row>
    <row r="365" spans="1:7" s="24" customFormat="1" ht="18.600000000000001" x14ac:dyDescent="0.4">
      <c r="A365" s="30" t="s">
        <v>148</v>
      </c>
      <c r="B365" s="30" t="s">
        <v>79</v>
      </c>
      <c r="C365" s="48"/>
      <c r="D365" s="48"/>
      <c r="E365" s="48"/>
      <c r="F365" s="9" t="str">
        <f t="shared" si="13"/>
        <v/>
      </c>
      <c r="G365" s="30"/>
    </row>
    <row r="366" spans="1:7" s="24" customFormat="1" ht="18.600000000000001" x14ac:dyDescent="0.4">
      <c r="A366" s="30" t="s">
        <v>147</v>
      </c>
      <c r="B366" s="30" t="s">
        <v>79</v>
      </c>
      <c r="C366" s="48"/>
      <c r="D366" s="48"/>
      <c r="E366" s="48"/>
      <c r="F366" s="9" t="str">
        <f t="shared" si="13"/>
        <v/>
      </c>
      <c r="G366" s="30"/>
    </row>
    <row r="367" spans="1:7" s="24" customFormat="1" ht="18.600000000000001" x14ac:dyDescent="0.4">
      <c r="A367" s="30" t="s">
        <v>132</v>
      </c>
      <c r="B367" s="30" t="s">
        <v>35</v>
      </c>
      <c r="C367" s="48"/>
      <c r="D367" s="48"/>
      <c r="E367" s="48"/>
      <c r="F367" s="9" t="str">
        <f t="shared" si="13"/>
        <v/>
      </c>
      <c r="G367" s="30"/>
    </row>
    <row r="368" spans="1:7" s="24" customFormat="1" ht="18.600000000000001" x14ac:dyDescent="0.4">
      <c r="A368" s="30" t="s">
        <v>56</v>
      </c>
      <c r="B368" s="30" t="s">
        <v>32</v>
      </c>
      <c r="C368" s="48"/>
      <c r="D368" s="48"/>
      <c r="E368" s="48"/>
      <c r="F368" s="9" t="str">
        <f t="shared" si="13"/>
        <v/>
      </c>
      <c r="G368" s="30"/>
    </row>
    <row r="369" spans="1:7" s="24" customFormat="1" ht="18.600000000000001" x14ac:dyDescent="0.4">
      <c r="A369" s="30" t="s">
        <v>76</v>
      </c>
      <c r="B369" s="30" t="s">
        <v>69</v>
      </c>
      <c r="C369" s="48"/>
      <c r="D369" s="48"/>
      <c r="E369" s="48"/>
      <c r="F369" s="9" t="str">
        <f t="shared" si="13"/>
        <v/>
      </c>
      <c r="G369" s="30"/>
    </row>
    <row r="370" spans="1:7" s="24" customFormat="1" ht="18.600000000000001" x14ac:dyDescent="0.4">
      <c r="A370" s="30" t="s">
        <v>105</v>
      </c>
      <c r="B370" s="30" t="s">
        <v>66</v>
      </c>
      <c r="C370" s="48"/>
      <c r="D370" s="48"/>
      <c r="E370" s="48"/>
      <c r="F370" s="9" t="str">
        <f t="shared" si="13"/>
        <v/>
      </c>
      <c r="G370" s="30"/>
    </row>
    <row r="371" spans="1:7" s="24" customFormat="1" ht="18.600000000000001" x14ac:dyDescent="0.4">
      <c r="A371" s="30" t="s">
        <v>102</v>
      </c>
      <c r="B371" s="30" t="s">
        <v>66</v>
      </c>
      <c r="C371" s="48"/>
      <c r="D371" s="48"/>
      <c r="E371" s="48"/>
      <c r="F371" s="9" t="str">
        <f t="shared" si="13"/>
        <v/>
      </c>
      <c r="G371" s="30"/>
    </row>
    <row r="372" spans="1:7" s="24" customFormat="1" ht="18.600000000000001" x14ac:dyDescent="0.4">
      <c r="A372" s="30" t="s">
        <v>41</v>
      </c>
      <c r="B372" s="30" t="s">
        <v>42</v>
      </c>
      <c r="C372" s="48"/>
      <c r="D372" s="48"/>
      <c r="E372" s="48"/>
      <c r="F372" s="9" t="str">
        <f t="shared" si="13"/>
        <v/>
      </c>
      <c r="G372" s="30"/>
    </row>
    <row r="373" spans="1:7" s="24" customFormat="1" ht="18.600000000000001" x14ac:dyDescent="0.4">
      <c r="A373" s="30" t="s">
        <v>31</v>
      </c>
      <c r="B373" s="30" t="s">
        <v>32</v>
      </c>
      <c r="C373" s="48"/>
      <c r="D373" s="48"/>
      <c r="E373" s="48"/>
      <c r="F373" s="9" t="str">
        <f t="shared" si="13"/>
        <v/>
      </c>
      <c r="G373" s="30"/>
    </row>
    <row r="374" spans="1:7" s="24" customFormat="1" ht="18.600000000000001" x14ac:dyDescent="0.4">
      <c r="A374" s="30" t="s">
        <v>34</v>
      </c>
      <c r="B374" s="30" t="s">
        <v>35</v>
      </c>
      <c r="C374" s="48"/>
      <c r="D374" s="48"/>
      <c r="E374" s="48"/>
      <c r="F374" s="9" t="str">
        <f t="shared" si="13"/>
        <v/>
      </c>
      <c r="G374" s="30"/>
    </row>
    <row r="375" spans="1:7" s="24" customFormat="1" ht="18.600000000000001" x14ac:dyDescent="0.4">
      <c r="A375" s="30" t="s">
        <v>36</v>
      </c>
      <c r="B375" s="30" t="s">
        <v>35</v>
      </c>
      <c r="C375" s="48"/>
      <c r="D375" s="48"/>
      <c r="E375" s="48"/>
      <c r="F375" s="9" t="str">
        <f t="shared" si="13"/>
        <v/>
      </c>
      <c r="G375" s="30"/>
    </row>
    <row r="376" spans="1:7" s="24" customFormat="1" ht="18.600000000000001" x14ac:dyDescent="0.4">
      <c r="A376" s="30" t="s">
        <v>59</v>
      </c>
      <c r="B376" s="30" t="s">
        <v>32</v>
      </c>
      <c r="C376" s="48"/>
      <c r="D376" s="48"/>
      <c r="E376" s="48"/>
      <c r="F376" s="9" t="str">
        <f t="shared" si="13"/>
        <v/>
      </c>
      <c r="G376" s="30"/>
    </row>
    <row r="377" spans="1:7" s="24" customFormat="1" ht="18.600000000000001" x14ac:dyDescent="0.4">
      <c r="A377" s="30" t="s">
        <v>132</v>
      </c>
      <c r="B377" s="30" t="s">
        <v>35</v>
      </c>
      <c r="C377" s="48"/>
      <c r="D377" s="48"/>
      <c r="E377" s="48"/>
      <c r="F377" s="9" t="str">
        <f t="shared" si="13"/>
        <v/>
      </c>
      <c r="G377" s="30"/>
    </row>
    <row r="378" spans="1:7" s="24" customFormat="1" ht="18.600000000000001" x14ac:dyDescent="0.4">
      <c r="A378" s="30" t="s">
        <v>68</v>
      </c>
      <c r="B378" s="30" t="s">
        <v>69</v>
      </c>
      <c r="C378" s="48"/>
      <c r="D378" s="48"/>
      <c r="E378" s="48"/>
      <c r="F378" s="9" t="str">
        <f t="shared" si="13"/>
        <v/>
      </c>
      <c r="G378" s="30"/>
    </row>
    <row r="379" spans="1:7" s="24" customFormat="1" ht="18.600000000000001" x14ac:dyDescent="0.4">
      <c r="A379" s="30" t="s">
        <v>70</v>
      </c>
      <c r="B379" s="30" t="s">
        <v>69</v>
      </c>
      <c r="C379" s="48"/>
      <c r="D379" s="48"/>
      <c r="E379" s="48"/>
      <c r="F379" s="9" t="str">
        <f t="shared" si="13"/>
        <v/>
      </c>
      <c r="G379" s="30"/>
    </row>
    <row r="380" spans="1:7" s="24" customFormat="1" ht="18.600000000000001" x14ac:dyDescent="0.4">
      <c r="A380" s="30" t="s">
        <v>119</v>
      </c>
      <c r="B380" s="30" t="s">
        <v>107</v>
      </c>
      <c r="C380" s="48"/>
      <c r="D380" s="48"/>
      <c r="E380" s="48"/>
      <c r="F380" s="9" t="str">
        <f t="shared" si="13"/>
        <v/>
      </c>
      <c r="G380" s="30"/>
    </row>
    <row r="381" spans="1:7" s="24" customFormat="1" ht="18.600000000000001" x14ac:dyDescent="0.4">
      <c r="A381" s="30" t="s">
        <v>53</v>
      </c>
      <c r="B381" s="30" t="s">
        <v>32</v>
      </c>
      <c r="C381" s="48"/>
      <c r="D381" s="48"/>
      <c r="E381" s="48"/>
      <c r="F381" s="9" t="str">
        <f t="shared" si="13"/>
        <v/>
      </c>
      <c r="G381" s="30"/>
    </row>
    <row r="382" spans="1:7" s="24" customFormat="1" ht="18.600000000000001" x14ac:dyDescent="0.4">
      <c r="A382" s="30" t="s">
        <v>59</v>
      </c>
      <c r="B382" s="30" t="s">
        <v>32</v>
      </c>
      <c r="C382" s="48"/>
      <c r="D382" s="48"/>
      <c r="E382" s="48"/>
      <c r="F382" s="9" t="str">
        <f t="shared" si="13"/>
        <v/>
      </c>
      <c r="G382" s="30"/>
    </row>
    <row r="383" spans="1:7" s="24" customFormat="1" ht="18.600000000000001" x14ac:dyDescent="0.4">
      <c r="A383" s="30" t="s">
        <v>101</v>
      </c>
      <c r="B383" s="30" t="s">
        <v>32</v>
      </c>
      <c r="C383" s="48"/>
      <c r="D383" s="48"/>
      <c r="E383" s="48"/>
      <c r="F383" s="9" t="str">
        <f t="shared" si="13"/>
        <v/>
      </c>
      <c r="G383" s="30"/>
    </row>
    <row r="384" spans="1:7" s="24" customFormat="1" ht="18.600000000000001" x14ac:dyDescent="0.4">
      <c r="A384" s="30" t="s">
        <v>34</v>
      </c>
      <c r="B384" s="30" t="s">
        <v>35</v>
      </c>
      <c r="C384" s="48"/>
      <c r="D384" s="48"/>
      <c r="E384" s="48"/>
      <c r="F384" s="9" t="str">
        <f t="shared" si="13"/>
        <v/>
      </c>
      <c r="G384" s="30"/>
    </row>
    <row r="385" spans="1:7" s="24" customFormat="1" ht="18.600000000000001" x14ac:dyDescent="0.4">
      <c r="A385" s="30" t="s">
        <v>50</v>
      </c>
      <c r="B385" s="30" t="s">
        <v>32</v>
      </c>
      <c r="C385" s="48"/>
      <c r="D385" s="48"/>
      <c r="E385" s="48"/>
      <c r="F385" s="9" t="str">
        <f t="shared" si="13"/>
        <v/>
      </c>
      <c r="G385" s="30"/>
    </row>
    <row r="386" spans="1:7" s="24" customFormat="1" ht="18.600000000000001" x14ac:dyDescent="0.4">
      <c r="A386" s="30" t="s">
        <v>95</v>
      </c>
      <c r="B386" s="30" t="s">
        <v>35</v>
      </c>
      <c r="C386" s="48"/>
      <c r="D386" s="48"/>
      <c r="E386" s="48"/>
      <c r="F386" s="9" t="str">
        <f t="shared" si="13"/>
        <v/>
      </c>
      <c r="G386" s="30"/>
    </row>
    <row r="387" spans="1:7" s="24" customFormat="1" ht="18.600000000000001" x14ac:dyDescent="0.4">
      <c r="A387" s="30" t="s">
        <v>93</v>
      </c>
      <c r="B387" s="30" t="s">
        <v>35</v>
      </c>
      <c r="C387" s="48"/>
      <c r="D387" s="48"/>
      <c r="E387" s="48"/>
      <c r="F387" s="9" t="str">
        <f t="shared" si="13"/>
        <v/>
      </c>
      <c r="G387" s="30"/>
    </row>
    <row r="388" spans="1:7" s="24" customFormat="1" ht="18.600000000000001" x14ac:dyDescent="0.4">
      <c r="A388" s="30" t="s">
        <v>59</v>
      </c>
      <c r="B388" s="30" t="s">
        <v>32</v>
      </c>
      <c r="C388" s="48"/>
      <c r="D388" s="48"/>
      <c r="E388" s="48"/>
      <c r="F388" s="9" t="str">
        <f t="shared" si="13"/>
        <v/>
      </c>
      <c r="G388" s="30"/>
    </row>
    <row r="389" spans="1:7" s="24" customFormat="1" ht="18.600000000000001" x14ac:dyDescent="0.4">
      <c r="A389" s="30" t="s">
        <v>118</v>
      </c>
      <c r="B389" s="30" t="s">
        <v>107</v>
      </c>
      <c r="C389" s="48"/>
      <c r="D389" s="48"/>
      <c r="E389" s="48"/>
      <c r="F389" s="9" t="str">
        <f t="shared" si="13"/>
        <v/>
      </c>
      <c r="G389" s="30"/>
    </row>
    <row r="390" spans="1:7" s="24" customFormat="1" ht="18.600000000000001" x14ac:dyDescent="0.4">
      <c r="A390" s="30" t="s">
        <v>65</v>
      </c>
      <c r="B390" s="30" t="s">
        <v>66</v>
      </c>
      <c r="C390" s="48"/>
      <c r="D390" s="48"/>
      <c r="E390" s="48"/>
      <c r="F390" s="9" t="str">
        <f t="shared" si="13"/>
        <v/>
      </c>
      <c r="G390" s="30"/>
    </row>
    <row r="391" spans="1:7" s="24" customFormat="1" ht="18.600000000000001" x14ac:dyDescent="0.4">
      <c r="A391" s="30" t="s">
        <v>57</v>
      </c>
      <c r="B391" s="30" t="s">
        <v>45</v>
      </c>
      <c r="C391" s="48"/>
      <c r="D391" s="48"/>
      <c r="E391" s="48"/>
      <c r="F391" s="9" t="str">
        <f t="shared" si="13"/>
        <v/>
      </c>
      <c r="G391" s="30"/>
    </row>
    <row r="392" spans="1:7" s="24" customFormat="1" ht="18.600000000000001" x14ac:dyDescent="0.4">
      <c r="A392" s="30" t="s">
        <v>106</v>
      </c>
      <c r="B392" s="30" t="s">
        <v>107</v>
      </c>
      <c r="C392" s="48"/>
      <c r="D392" s="48"/>
      <c r="E392" s="48"/>
      <c r="F392" s="9" t="str">
        <f t="shared" si="13"/>
        <v/>
      </c>
      <c r="G392" s="30"/>
    </row>
    <row r="393" spans="1:7" s="24" customFormat="1" ht="18.600000000000001" x14ac:dyDescent="0.4">
      <c r="A393" s="30" t="s">
        <v>80</v>
      </c>
      <c r="B393" s="30" t="s">
        <v>69</v>
      </c>
      <c r="C393" s="48"/>
      <c r="D393" s="48"/>
      <c r="E393" s="48"/>
      <c r="F393" s="9" t="str">
        <f t="shared" si="13"/>
        <v/>
      </c>
      <c r="G393" s="30"/>
    </row>
    <row r="394" spans="1:7" s="24" customFormat="1" ht="18.600000000000001" x14ac:dyDescent="0.4">
      <c r="A394" s="30" t="s">
        <v>75</v>
      </c>
      <c r="B394" s="30" t="s">
        <v>63</v>
      </c>
      <c r="C394" s="48"/>
      <c r="D394" s="48"/>
      <c r="E394" s="48"/>
      <c r="F394" s="9" t="str">
        <f t="shared" si="13"/>
        <v/>
      </c>
      <c r="G394" s="30"/>
    </row>
    <row r="395" spans="1:7" s="24" customFormat="1" ht="18.600000000000001" x14ac:dyDescent="0.4">
      <c r="A395" s="30" t="s">
        <v>68</v>
      </c>
      <c r="B395" s="30" t="s">
        <v>69</v>
      </c>
      <c r="C395" s="48"/>
      <c r="D395" s="48"/>
      <c r="E395" s="48"/>
      <c r="F395" s="9" t="str">
        <f t="shared" si="13"/>
        <v/>
      </c>
      <c r="G395" s="30"/>
    </row>
    <row r="396" spans="1:7" s="24" customFormat="1" ht="18.600000000000001" x14ac:dyDescent="0.4">
      <c r="A396" s="30" t="s">
        <v>99</v>
      </c>
      <c r="B396" s="30" t="s">
        <v>63</v>
      </c>
      <c r="C396" s="48"/>
      <c r="D396" s="48"/>
      <c r="E396" s="48"/>
      <c r="F396" s="9" t="str">
        <f t="shared" si="13"/>
        <v/>
      </c>
      <c r="G396" s="30"/>
    </row>
    <row r="397" spans="1:7" s="24" customFormat="1" ht="18.600000000000001" x14ac:dyDescent="0.4">
      <c r="A397" s="30" t="s">
        <v>100</v>
      </c>
      <c r="B397" s="30" t="s">
        <v>66</v>
      </c>
      <c r="C397" s="48"/>
      <c r="D397" s="48"/>
      <c r="E397" s="48"/>
      <c r="F397" s="9" t="str">
        <f t="shared" ref="F397:F460" si="14">IF(E397="","",IF(E397=C397-D397,"✔","✘"))</f>
        <v/>
      </c>
      <c r="G397" s="30"/>
    </row>
    <row r="398" spans="1:7" s="24" customFormat="1" ht="18.600000000000001" x14ac:dyDescent="0.4">
      <c r="A398" s="30" t="s">
        <v>101</v>
      </c>
      <c r="B398" s="30" t="s">
        <v>32</v>
      </c>
      <c r="C398" s="48"/>
      <c r="D398" s="48"/>
      <c r="E398" s="48"/>
      <c r="F398" s="9" t="str">
        <f t="shared" si="14"/>
        <v/>
      </c>
      <c r="G398" s="30"/>
    </row>
    <row r="399" spans="1:7" s="24" customFormat="1" ht="18.600000000000001" x14ac:dyDescent="0.4">
      <c r="A399" s="30" t="s">
        <v>130</v>
      </c>
      <c r="B399" s="30" t="s">
        <v>32</v>
      </c>
      <c r="C399" s="48"/>
      <c r="D399" s="48"/>
      <c r="E399" s="48"/>
      <c r="F399" s="9" t="str">
        <f t="shared" si="14"/>
        <v/>
      </c>
      <c r="G399" s="30"/>
    </row>
    <row r="400" spans="1:7" s="24" customFormat="1" ht="18.600000000000001" x14ac:dyDescent="0.4">
      <c r="A400" s="30" t="s">
        <v>53</v>
      </c>
      <c r="B400" s="30" t="s">
        <v>32</v>
      </c>
      <c r="C400" s="48"/>
      <c r="D400" s="48"/>
      <c r="E400" s="48"/>
      <c r="F400" s="9" t="str">
        <f t="shared" si="14"/>
        <v/>
      </c>
      <c r="G400" s="30"/>
    </row>
    <row r="401" spans="1:7" s="24" customFormat="1" ht="18.600000000000001" x14ac:dyDescent="0.4">
      <c r="A401" s="30" t="s">
        <v>101</v>
      </c>
      <c r="B401" s="30" t="s">
        <v>32</v>
      </c>
      <c r="C401" s="48"/>
      <c r="D401" s="48"/>
      <c r="E401" s="48"/>
      <c r="F401" s="9" t="str">
        <f t="shared" si="14"/>
        <v/>
      </c>
      <c r="G401" s="30"/>
    </row>
    <row r="402" spans="1:7" s="24" customFormat="1" ht="18.600000000000001" x14ac:dyDescent="0.4">
      <c r="A402" s="30" t="s">
        <v>101</v>
      </c>
      <c r="B402" s="30" t="s">
        <v>32</v>
      </c>
      <c r="C402" s="48"/>
      <c r="D402" s="48"/>
      <c r="E402" s="48"/>
      <c r="F402" s="9" t="str">
        <f t="shared" si="14"/>
        <v/>
      </c>
      <c r="G402" s="30"/>
    </row>
    <row r="403" spans="1:7" s="24" customFormat="1" ht="18.600000000000001" x14ac:dyDescent="0.4">
      <c r="A403" s="30" t="s">
        <v>56</v>
      </c>
      <c r="B403" s="30" t="s">
        <v>32</v>
      </c>
      <c r="C403" s="48"/>
      <c r="D403" s="48"/>
      <c r="E403" s="48"/>
      <c r="F403" s="9" t="str">
        <f t="shared" si="14"/>
        <v/>
      </c>
      <c r="G403" s="30"/>
    </row>
    <row r="404" spans="1:7" s="24" customFormat="1" ht="18.600000000000001" x14ac:dyDescent="0.4">
      <c r="A404" s="30" t="s">
        <v>101</v>
      </c>
      <c r="B404" s="30" t="s">
        <v>32</v>
      </c>
      <c r="C404" s="48"/>
      <c r="D404" s="48"/>
      <c r="E404" s="48"/>
      <c r="F404" s="9" t="str">
        <f t="shared" si="14"/>
        <v/>
      </c>
      <c r="G404" s="30"/>
    </row>
    <row r="405" spans="1:7" s="24" customFormat="1" ht="18.600000000000001" x14ac:dyDescent="0.4">
      <c r="A405" s="30" t="s">
        <v>34</v>
      </c>
      <c r="B405" s="30" t="s">
        <v>35</v>
      </c>
      <c r="C405" s="48"/>
      <c r="D405" s="48"/>
      <c r="E405" s="48"/>
      <c r="F405" s="9" t="str">
        <f t="shared" si="14"/>
        <v/>
      </c>
      <c r="G405" s="30"/>
    </row>
    <row r="406" spans="1:7" s="24" customFormat="1" ht="18.600000000000001" x14ac:dyDescent="0.4">
      <c r="A406" s="30" t="s">
        <v>95</v>
      </c>
      <c r="B406" s="30" t="s">
        <v>35</v>
      </c>
      <c r="C406" s="48"/>
      <c r="D406" s="48"/>
      <c r="E406" s="48"/>
      <c r="F406" s="9" t="str">
        <f t="shared" si="14"/>
        <v/>
      </c>
      <c r="G406" s="30"/>
    </row>
    <row r="407" spans="1:7" s="24" customFormat="1" ht="18.600000000000001" x14ac:dyDescent="0.4">
      <c r="A407" s="30" t="s">
        <v>64</v>
      </c>
      <c r="B407" s="30" t="s">
        <v>45</v>
      </c>
      <c r="C407" s="48"/>
      <c r="D407" s="48"/>
      <c r="E407" s="48"/>
      <c r="F407" s="9" t="str">
        <f t="shared" si="14"/>
        <v/>
      </c>
      <c r="G407" s="30"/>
    </row>
    <row r="408" spans="1:7" s="24" customFormat="1" ht="18.600000000000001" x14ac:dyDescent="0.4">
      <c r="A408" s="30" t="s">
        <v>70</v>
      </c>
      <c r="B408" s="30" t="s">
        <v>69</v>
      </c>
      <c r="C408" s="48"/>
      <c r="D408" s="48"/>
      <c r="E408" s="48"/>
      <c r="F408" s="9" t="str">
        <f t="shared" si="14"/>
        <v/>
      </c>
      <c r="G408" s="30"/>
    </row>
    <row r="409" spans="1:7" s="24" customFormat="1" ht="18.600000000000001" x14ac:dyDescent="0.4">
      <c r="A409" s="30" t="s">
        <v>68</v>
      </c>
      <c r="B409" s="30" t="s">
        <v>69</v>
      </c>
      <c r="C409" s="48"/>
      <c r="D409" s="48"/>
      <c r="E409" s="48"/>
      <c r="F409" s="9" t="str">
        <f t="shared" si="14"/>
        <v/>
      </c>
      <c r="G409" s="30"/>
    </row>
    <row r="410" spans="1:7" s="24" customFormat="1" ht="18.600000000000001" x14ac:dyDescent="0.4">
      <c r="A410" s="30" t="s">
        <v>68</v>
      </c>
      <c r="B410" s="30" t="s">
        <v>69</v>
      </c>
      <c r="C410" s="48"/>
      <c r="D410" s="48"/>
      <c r="E410" s="48"/>
      <c r="F410" s="9" t="str">
        <f t="shared" si="14"/>
        <v/>
      </c>
      <c r="G410" s="30"/>
    </row>
    <row r="411" spans="1:7" s="24" customFormat="1" ht="18.600000000000001" x14ac:dyDescent="0.4">
      <c r="A411" s="30" t="s">
        <v>106</v>
      </c>
      <c r="B411" s="30" t="s">
        <v>107</v>
      </c>
      <c r="C411" s="48"/>
      <c r="D411" s="48"/>
      <c r="E411" s="48"/>
      <c r="F411" s="9" t="str">
        <f t="shared" si="14"/>
        <v/>
      </c>
      <c r="G411" s="30"/>
    </row>
    <row r="412" spans="1:7" s="24" customFormat="1" ht="18.600000000000001" x14ac:dyDescent="0.4">
      <c r="A412" s="30" t="s">
        <v>102</v>
      </c>
      <c r="B412" s="30" t="s">
        <v>66</v>
      </c>
      <c r="C412" s="48"/>
      <c r="D412" s="48"/>
      <c r="E412" s="48"/>
      <c r="F412" s="9" t="str">
        <f t="shared" si="14"/>
        <v/>
      </c>
      <c r="G412" s="30"/>
    </row>
    <row r="413" spans="1:7" s="24" customFormat="1" ht="18.600000000000001" x14ac:dyDescent="0.4">
      <c r="A413" s="30" t="s">
        <v>119</v>
      </c>
      <c r="B413" s="30" t="s">
        <v>107</v>
      </c>
      <c r="C413" s="48"/>
      <c r="D413" s="48"/>
      <c r="E413" s="48"/>
      <c r="F413" s="9" t="str">
        <f t="shared" si="14"/>
        <v/>
      </c>
      <c r="G413" s="30"/>
    </row>
    <row r="414" spans="1:7" s="24" customFormat="1" ht="18.600000000000001" x14ac:dyDescent="0.4">
      <c r="A414" s="30" t="s">
        <v>132</v>
      </c>
      <c r="B414" s="30" t="s">
        <v>35</v>
      </c>
      <c r="C414" s="48"/>
      <c r="D414" s="48"/>
      <c r="E414" s="48"/>
      <c r="F414" s="9" t="str">
        <f t="shared" si="14"/>
        <v/>
      </c>
      <c r="G414" s="30"/>
    </row>
    <row r="415" spans="1:7" s="24" customFormat="1" ht="18.600000000000001" x14ac:dyDescent="0.4">
      <c r="A415" s="30" t="s">
        <v>53</v>
      </c>
      <c r="B415" s="30" t="s">
        <v>32</v>
      </c>
      <c r="C415" s="48"/>
      <c r="D415" s="48"/>
      <c r="E415" s="48"/>
      <c r="F415" s="9" t="str">
        <f t="shared" si="14"/>
        <v/>
      </c>
      <c r="G415" s="30"/>
    </row>
    <row r="416" spans="1:7" s="24" customFormat="1" ht="18.600000000000001" x14ac:dyDescent="0.4">
      <c r="A416" s="30" t="s">
        <v>70</v>
      </c>
      <c r="B416" s="30" t="s">
        <v>69</v>
      </c>
      <c r="C416" s="48"/>
      <c r="D416" s="48"/>
      <c r="E416" s="48"/>
      <c r="F416" s="9" t="str">
        <f t="shared" si="14"/>
        <v/>
      </c>
      <c r="G416" s="30"/>
    </row>
    <row r="417" spans="1:7" s="24" customFormat="1" ht="18.600000000000001" x14ac:dyDescent="0.4">
      <c r="A417" s="30" t="s">
        <v>100</v>
      </c>
      <c r="B417" s="30" t="s">
        <v>66</v>
      </c>
      <c r="C417" s="48"/>
      <c r="D417" s="48"/>
      <c r="E417" s="48"/>
      <c r="F417" s="9" t="str">
        <f t="shared" si="14"/>
        <v/>
      </c>
      <c r="G417" s="30"/>
    </row>
    <row r="418" spans="1:7" s="24" customFormat="1" ht="18.600000000000001" x14ac:dyDescent="0.4">
      <c r="A418" s="30" t="s">
        <v>41</v>
      </c>
      <c r="B418" s="30" t="s">
        <v>42</v>
      </c>
      <c r="C418" s="48"/>
      <c r="D418" s="48"/>
      <c r="E418" s="48"/>
      <c r="F418" s="9" t="str">
        <f t="shared" si="14"/>
        <v/>
      </c>
      <c r="G418" s="30"/>
    </row>
    <row r="419" spans="1:7" s="24" customFormat="1" ht="18.600000000000001" x14ac:dyDescent="0.4">
      <c r="A419" s="30" t="s">
        <v>129</v>
      </c>
      <c r="B419" s="30" t="s">
        <v>121</v>
      </c>
      <c r="C419" s="48"/>
      <c r="D419" s="48"/>
      <c r="E419" s="48"/>
      <c r="F419" s="9" t="str">
        <f t="shared" si="14"/>
        <v/>
      </c>
      <c r="G419" s="30"/>
    </row>
    <row r="420" spans="1:7" s="24" customFormat="1" ht="18.600000000000001" x14ac:dyDescent="0.4">
      <c r="A420" s="30" t="s">
        <v>72</v>
      </c>
      <c r="B420" s="30" t="s">
        <v>66</v>
      </c>
      <c r="C420" s="48"/>
      <c r="D420" s="48"/>
      <c r="E420" s="48"/>
      <c r="F420" s="9" t="str">
        <f t="shared" si="14"/>
        <v/>
      </c>
      <c r="G420" s="30"/>
    </row>
    <row r="421" spans="1:7" s="24" customFormat="1" ht="18.600000000000001" x14ac:dyDescent="0.4">
      <c r="A421" s="30" t="s">
        <v>115</v>
      </c>
      <c r="B421" s="30" t="s">
        <v>32</v>
      </c>
      <c r="C421" s="48"/>
      <c r="D421" s="48"/>
      <c r="E421" s="48"/>
      <c r="F421" s="9" t="str">
        <f t="shared" si="14"/>
        <v/>
      </c>
      <c r="G421" s="30"/>
    </row>
    <row r="422" spans="1:7" s="24" customFormat="1" ht="18.600000000000001" x14ac:dyDescent="0.4">
      <c r="A422" s="30" t="s">
        <v>115</v>
      </c>
      <c r="B422" s="30" t="s">
        <v>32</v>
      </c>
      <c r="C422" s="48"/>
      <c r="D422" s="48"/>
      <c r="E422" s="48"/>
      <c r="F422" s="9" t="str">
        <f t="shared" si="14"/>
        <v/>
      </c>
      <c r="G422" s="30"/>
    </row>
    <row r="423" spans="1:7" s="24" customFormat="1" ht="18.600000000000001" x14ac:dyDescent="0.4">
      <c r="A423" s="30" t="s">
        <v>34</v>
      </c>
      <c r="B423" s="30" t="s">
        <v>35</v>
      </c>
      <c r="C423" s="48"/>
      <c r="D423" s="48"/>
      <c r="E423" s="48"/>
      <c r="F423" s="9" t="str">
        <f t="shared" si="14"/>
        <v/>
      </c>
      <c r="G423" s="30"/>
    </row>
    <row r="424" spans="1:7" s="24" customFormat="1" ht="18.600000000000001" x14ac:dyDescent="0.4">
      <c r="A424" s="30" t="s">
        <v>130</v>
      </c>
      <c r="B424" s="30" t="s">
        <v>32</v>
      </c>
      <c r="C424" s="48"/>
      <c r="D424" s="48"/>
      <c r="E424" s="48"/>
      <c r="F424" s="9" t="str">
        <f t="shared" si="14"/>
        <v/>
      </c>
      <c r="G424" s="30"/>
    </row>
    <row r="425" spans="1:7" s="24" customFormat="1" ht="18.600000000000001" x14ac:dyDescent="0.4">
      <c r="A425" s="30" t="s">
        <v>93</v>
      </c>
      <c r="B425" s="30" t="s">
        <v>35</v>
      </c>
      <c r="C425" s="48"/>
      <c r="D425" s="48"/>
      <c r="E425" s="48"/>
      <c r="F425" s="9" t="str">
        <f t="shared" si="14"/>
        <v/>
      </c>
      <c r="G425" s="30"/>
    </row>
    <row r="426" spans="1:7" s="24" customFormat="1" ht="18.600000000000001" x14ac:dyDescent="0.4">
      <c r="A426" s="30" t="s">
        <v>39</v>
      </c>
      <c r="B426" s="30" t="s">
        <v>32</v>
      </c>
      <c r="C426" s="48"/>
      <c r="D426" s="48"/>
      <c r="E426" s="48"/>
      <c r="F426" s="9" t="str">
        <f t="shared" si="14"/>
        <v/>
      </c>
      <c r="G426" s="30"/>
    </row>
    <row r="427" spans="1:7" s="24" customFormat="1" ht="18.600000000000001" x14ac:dyDescent="0.4">
      <c r="A427" s="30" t="s">
        <v>31</v>
      </c>
      <c r="B427" s="30" t="s">
        <v>32</v>
      </c>
      <c r="C427" s="48"/>
      <c r="D427" s="48"/>
      <c r="E427" s="48"/>
      <c r="F427" s="9" t="str">
        <f t="shared" si="14"/>
        <v/>
      </c>
      <c r="G427" s="30"/>
    </row>
    <row r="428" spans="1:7" s="24" customFormat="1" ht="18.600000000000001" x14ac:dyDescent="0.4">
      <c r="A428" s="30" t="s">
        <v>101</v>
      </c>
      <c r="B428" s="30" t="s">
        <v>32</v>
      </c>
      <c r="C428" s="48"/>
      <c r="D428" s="48"/>
      <c r="E428" s="48"/>
      <c r="F428" s="9" t="str">
        <f t="shared" si="14"/>
        <v/>
      </c>
      <c r="G428" s="30"/>
    </row>
    <row r="429" spans="1:7" s="24" customFormat="1" ht="18.600000000000001" x14ac:dyDescent="0.4">
      <c r="A429" s="30" t="s">
        <v>106</v>
      </c>
      <c r="B429" s="30" t="s">
        <v>107</v>
      </c>
      <c r="C429" s="48"/>
      <c r="D429" s="48"/>
      <c r="E429" s="48"/>
      <c r="F429" s="9" t="str">
        <f t="shared" si="14"/>
        <v/>
      </c>
      <c r="G429" s="30"/>
    </row>
    <row r="430" spans="1:7" s="24" customFormat="1" ht="18.600000000000001" x14ac:dyDescent="0.4">
      <c r="A430" s="30" t="s">
        <v>57</v>
      </c>
      <c r="B430" s="30" t="s">
        <v>45</v>
      </c>
      <c r="C430" s="48"/>
      <c r="D430" s="48"/>
      <c r="E430" s="48"/>
      <c r="F430" s="9" t="str">
        <f t="shared" si="14"/>
        <v/>
      </c>
      <c r="G430" s="30"/>
    </row>
    <row r="431" spans="1:7" s="24" customFormat="1" ht="18.600000000000001" x14ac:dyDescent="0.4">
      <c r="A431" s="30" t="s">
        <v>89</v>
      </c>
      <c r="B431" s="30" t="s">
        <v>63</v>
      </c>
      <c r="C431" s="48"/>
      <c r="D431" s="48"/>
      <c r="E431" s="48"/>
      <c r="F431" s="9" t="str">
        <f t="shared" si="14"/>
        <v/>
      </c>
      <c r="G431" s="30"/>
    </row>
    <row r="432" spans="1:7" s="24" customFormat="1" ht="18.600000000000001" x14ac:dyDescent="0.4">
      <c r="A432" s="30" t="s">
        <v>100</v>
      </c>
      <c r="B432" s="30" t="s">
        <v>66</v>
      </c>
      <c r="C432" s="48"/>
      <c r="D432" s="48"/>
      <c r="E432" s="48"/>
      <c r="F432" s="9" t="str">
        <f t="shared" si="14"/>
        <v/>
      </c>
      <c r="G432" s="30"/>
    </row>
    <row r="433" spans="1:7" s="24" customFormat="1" ht="18.600000000000001" x14ac:dyDescent="0.4">
      <c r="A433" s="30" t="s">
        <v>84</v>
      </c>
      <c r="B433" s="30" t="s">
        <v>121</v>
      </c>
      <c r="C433" s="48"/>
      <c r="D433" s="48"/>
      <c r="E433" s="48"/>
      <c r="F433" s="9" t="str">
        <f t="shared" si="14"/>
        <v/>
      </c>
      <c r="G433" s="30"/>
    </row>
    <row r="434" spans="1:7" s="24" customFormat="1" ht="18.600000000000001" x14ac:dyDescent="0.4">
      <c r="A434" s="30" t="s">
        <v>102</v>
      </c>
      <c r="B434" s="30" t="s">
        <v>66</v>
      </c>
      <c r="C434" s="48"/>
      <c r="D434" s="48"/>
      <c r="E434" s="48"/>
      <c r="F434" s="9" t="str">
        <f t="shared" si="14"/>
        <v/>
      </c>
      <c r="G434" s="30"/>
    </row>
    <row r="435" spans="1:7" s="24" customFormat="1" ht="18.600000000000001" x14ac:dyDescent="0.4">
      <c r="A435" s="30" t="s">
        <v>57</v>
      </c>
      <c r="B435" s="30" t="s">
        <v>45</v>
      </c>
      <c r="C435" s="48"/>
      <c r="D435" s="48"/>
      <c r="E435" s="48"/>
      <c r="F435" s="9" t="str">
        <f t="shared" si="14"/>
        <v/>
      </c>
      <c r="G435" s="30"/>
    </row>
    <row r="436" spans="1:7" s="24" customFormat="1" ht="18.600000000000001" x14ac:dyDescent="0.4">
      <c r="A436" s="30" t="s">
        <v>71</v>
      </c>
      <c r="B436" s="30" t="s">
        <v>69</v>
      </c>
      <c r="C436" s="48"/>
      <c r="D436" s="48"/>
      <c r="E436" s="48"/>
      <c r="F436" s="9" t="str">
        <f t="shared" si="14"/>
        <v/>
      </c>
      <c r="G436" s="30"/>
    </row>
    <row r="437" spans="1:7" s="24" customFormat="1" ht="18.600000000000001" x14ac:dyDescent="0.4">
      <c r="A437" s="30" t="s">
        <v>48</v>
      </c>
      <c r="B437" s="30" t="s">
        <v>35</v>
      </c>
      <c r="C437" s="48"/>
      <c r="D437" s="48"/>
      <c r="E437" s="48"/>
      <c r="F437" s="9" t="str">
        <f t="shared" si="14"/>
        <v/>
      </c>
      <c r="G437" s="30"/>
    </row>
    <row r="438" spans="1:7" s="24" customFormat="1" ht="18.600000000000001" x14ac:dyDescent="0.4">
      <c r="A438" s="30" t="s">
        <v>31</v>
      </c>
      <c r="B438" s="30" t="s">
        <v>32</v>
      </c>
      <c r="C438" s="48"/>
      <c r="D438" s="48"/>
      <c r="E438" s="48"/>
      <c r="F438" s="9" t="str">
        <f t="shared" si="14"/>
        <v/>
      </c>
      <c r="G438" s="30"/>
    </row>
    <row r="439" spans="1:7" s="24" customFormat="1" ht="18.600000000000001" x14ac:dyDescent="0.4">
      <c r="A439" s="30" t="s">
        <v>115</v>
      </c>
      <c r="B439" s="30" t="s">
        <v>32</v>
      </c>
      <c r="C439" s="48"/>
      <c r="D439" s="48"/>
      <c r="E439" s="48"/>
      <c r="F439" s="9" t="str">
        <f t="shared" si="14"/>
        <v/>
      </c>
      <c r="G439" s="30"/>
    </row>
    <row r="440" spans="1:7" s="24" customFormat="1" ht="18.600000000000001" x14ac:dyDescent="0.4">
      <c r="A440" s="30" t="s">
        <v>90</v>
      </c>
      <c r="B440" s="30" t="s">
        <v>35</v>
      </c>
      <c r="C440" s="48"/>
      <c r="D440" s="48"/>
      <c r="E440" s="48"/>
      <c r="F440" s="9" t="str">
        <f t="shared" si="14"/>
        <v/>
      </c>
      <c r="G440" s="30"/>
    </row>
    <row r="441" spans="1:7" s="24" customFormat="1" ht="18.600000000000001" x14ac:dyDescent="0.4">
      <c r="A441" s="30" t="s">
        <v>56</v>
      </c>
      <c r="B441" s="30" t="s">
        <v>32</v>
      </c>
      <c r="C441" s="48"/>
      <c r="D441" s="48"/>
      <c r="E441" s="48"/>
      <c r="F441" s="9" t="str">
        <f t="shared" si="14"/>
        <v/>
      </c>
      <c r="G441" s="30"/>
    </row>
    <row r="442" spans="1:7" s="24" customFormat="1" ht="18.600000000000001" x14ac:dyDescent="0.4">
      <c r="A442" s="30" t="s">
        <v>95</v>
      </c>
      <c r="B442" s="30" t="s">
        <v>35</v>
      </c>
      <c r="C442" s="48"/>
      <c r="D442" s="48"/>
      <c r="E442" s="48"/>
      <c r="F442" s="9" t="str">
        <f t="shared" si="14"/>
        <v/>
      </c>
      <c r="G442" s="30"/>
    </row>
    <row r="443" spans="1:7" s="24" customFormat="1" ht="18.600000000000001" x14ac:dyDescent="0.4">
      <c r="A443" s="30" t="s">
        <v>101</v>
      </c>
      <c r="B443" s="30" t="s">
        <v>32</v>
      </c>
      <c r="C443" s="48"/>
      <c r="D443" s="48"/>
      <c r="E443" s="48"/>
      <c r="F443" s="9" t="str">
        <f t="shared" si="14"/>
        <v/>
      </c>
      <c r="G443" s="30"/>
    </row>
    <row r="444" spans="1:7" s="24" customFormat="1" ht="18.600000000000001" x14ac:dyDescent="0.4">
      <c r="A444" s="30" t="s">
        <v>56</v>
      </c>
      <c r="B444" s="30" t="s">
        <v>32</v>
      </c>
      <c r="C444" s="48"/>
      <c r="D444" s="48"/>
      <c r="E444" s="48"/>
      <c r="F444" s="9" t="str">
        <f t="shared" si="14"/>
        <v/>
      </c>
      <c r="G444" s="30"/>
    </row>
    <row r="445" spans="1:7" s="24" customFormat="1" ht="18.600000000000001" x14ac:dyDescent="0.4">
      <c r="A445" s="30" t="s">
        <v>58</v>
      </c>
      <c r="B445" s="30" t="s">
        <v>45</v>
      </c>
      <c r="C445" s="48"/>
      <c r="D445" s="48"/>
      <c r="E445" s="48"/>
      <c r="F445" s="9" t="str">
        <f t="shared" si="14"/>
        <v/>
      </c>
      <c r="G445" s="30"/>
    </row>
    <row r="446" spans="1:7" s="24" customFormat="1" ht="18.600000000000001" x14ac:dyDescent="0.4">
      <c r="A446" s="30" t="s">
        <v>68</v>
      </c>
      <c r="B446" s="30" t="s">
        <v>69</v>
      </c>
      <c r="C446" s="48"/>
      <c r="D446" s="48"/>
      <c r="E446" s="48"/>
      <c r="F446" s="9" t="str">
        <f t="shared" si="14"/>
        <v/>
      </c>
      <c r="G446" s="30"/>
    </row>
    <row r="447" spans="1:7" s="24" customFormat="1" ht="18.600000000000001" x14ac:dyDescent="0.4">
      <c r="A447" s="30" t="s">
        <v>74</v>
      </c>
      <c r="B447" s="30" t="s">
        <v>69</v>
      </c>
      <c r="C447" s="48"/>
      <c r="D447" s="48"/>
      <c r="E447" s="48"/>
      <c r="F447" s="9" t="str">
        <f t="shared" si="14"/>
        <v/>
      </c>
      <c r="G447" s="30"/>
    </row>
    <row r="448" spans="1:7" s="24" customFormat="1" ht="18.600000000000001" x14ac:dyDescent="0.4">
      <c r="A448" s="30" t="s">
        <v>65</v>
      </c>
      <c r="B448" s="30" t="s">
        <v>66</v>
      </c>
      <c r="C448" s="48"/>
      <c r="D448" s="48"/>
      <c r="E448" s="48"/>
      <c r="F448" s="9" t="str">
        <f t="shared" si="14"/>
        <v/>
      </c>
      <c r="G448" s="30"/>
    </row>
    <row r="449" spans="1:7" s="24" customFormat="1" ht="18.600000000000001" x14ac:dyDescent="0.4">
      <c r="A449" s="30" t="s">
        <v>41</v>
      </c>
      <c r="B449" s="30" t="s">
        <v>42</v>
      </c>
      <c r="C449" s="48"/>
      <c r="D449" s="48"/>
      <c r="E449" s="48"/>
      <c r="F449" s="9" t="str">
        <f t="shared" si="14"/>
        <v/>
      </c>
      <c r="G449" s="30"/>
    </row>
    <row r="450" spans="1:7" s="24" customFormat="1" ht="18.600000000000001" x14ac:dyDescent="0.4">
      <c r="A450" s="30" t="s">
        <v>59</v>
      </c>
      <c r="B450" s="30" t="s">
        <v>32</v>
      </c>
      <c r="C450" s="48"/>
      <c r="D450" s="48"/>
      <c r="E450" s="48"/>
      <c r="F450" s="9" t="str">
        <f t="shared" si="14"/>
        <v/>
      </c>
      <c r="G450" s="30"/>
    </row>
    <row r="451" spans="1:7" s="24" customFormat="1" ht="18.600000000000001" x14ac:dyDescent="0.4">
      <c r="A451" s="30" t="s">
        <v>132</v>
      </c>
      <c r="B451" s="30" t="s">
        <v>35</v>
      </c>
      <c r="C451" s="48"/>
      <c r="D451" s="48"/>
      <c r="E451" s="48"/>
      <c r="F451" s="9" t="str">
        <f t="shared" si="14"/>
        <v/>
      </c>
      <c r="G451" s="30"/>
    </row>
    <row r="452" spans="1:7" s="24" customFormat="1" ht="18.600000000000001" x14ac:dyDescent="0.4">
      <c r="A452" s="30" t="s">
        <v>93</v>
      </c>
      <c r="B452" s="30" t="s">
        <v>35</v>
      </c>
      <c r="C452" s="48"/>
      <c r="D452" s="48"/>
      <c r="E452" s="48"/>
      <c r="F452" s="9" t="str">
        <f t="shared" si="14"/>
        <v/>
      </c>
      <c r="G452" s="30"/>
    </row>
    <row r="453" spans="1:7" s="24" customFormat="1" ht="18.600000000000001" x14ac:dyDescent="0.4">
      <c r="A453" s="30" t="s">
        <v>132</v>
      </c>
      <c r="B453" s="30" t="s">
        <v>35</v>
      </c>
      <c r="C453" s="48"/>
      <c r="D453" s="48"/>
      <c r="E453" s="48"/>
      <c r="F453" s="9" t="str">
        <f t="shared" si="14"/>
        <v/>
      </c>
      <c r="G453" s="30"/>
    </row>
    <row r="454" spans="1:7" s="24" customFormat="1" ht="18.600000000000001" x14ac:dyDescent="0.4">
      <c r="A454" s="30" t="s">
        <v>53</v>
      </c>
      <c r="B454" s="30" t="s">
        <v>32</v>
      </c>
      <c r="C454" s="48"/>
      <c r="D454" s="48"/>
      <c r="E454" s="48"/>
      <c r="F454" s="9" t="str">
        <f t="shared" si="14"/>
        <v/>
      </c>
      <c r="G454" s="30"/>
    </row>
    <row r="455" spans="1:7" s="24" customFormat="1" ht="18.600000000000001" x14ac:dyDescent="0.4">
      <c r="A455" s="30" t="s">
        <v>90</v>
      </c>
      <c r="B455" s="30" t="s">
        <v>35</v>
      </c>
      <c r="C455" s="48"/>
      <c r="D455" s="48"/>
      <c r="E455" s="48"/>
      <c r="F455" s="9" t="str">
        <f t="shared" si="14"/>
        <v/>
      </c>
      <c r="G455" s="30"/>
    </row>
    <row r="456" spans="1:7" s="24" customFormat="1" ht="18.600000000000001" x14ac:dyDescent="0.4">
      <c r="A456" s="30" t="s">
        <v>130</v>
      </c>
      <c r="B456" s="30" t="s">
        <v>32</v>
      </c>
      <c r="C456" s="48"/>
      <c r="D456" s="48"/>
      <c r="E456" s="48"/>
      <c r="F456" s="9" t="str">
        <f t="shared" si="14"/>
        <v/>
      </c>
      <c r="G456" s="30"/>
    </row>
    <row r="457" spans="1:7" s="24" customFormat="1" ht="18.600000000000001" x14ac:dyDescent="0.4">
      <c r="A457" s="30" t="s">
        <v>31</v>
      </c>
      <c r="B457" s="30" t="s">
        <v>32</v>
      </c>
      <c r="C457" s="48"/>
      <c r="D457" s="48"/>
      <c r="E457" s="48"/>
      <c r="F457" s="9" t="str">
        <f t="shared" si="14"/>
        <v/>
      </c>
      <c r="G457" s="30"/>
    </row>
    <row r="458" spans="1:7" s="24" customFormat="1" ht="18.600000000000001" x14ac:dyDescent="0.4">
      <c r="A458" s="30" t="s">
        <v>113</v>
      </c>
      <c r="B458" s="30" t="s">
        <v>88</v>
      </c>
      <c r="C458" s="48"/>
      <c r="D458" s="48"/>
      <c r="E458" s="48"/>
      <c r="F458" s="9" t="str">
        <f t="shared" si="14"/>
        <v/>
      </c>
      <c r="G458" s="30"/>
    </row>
    <row r="459" spans="1:7" s="24" customFormat="1" ht="18.600000000000001" x14ac:dyDescent="0.4">
      <c r="A459" s="30" t="s">
        <v>70</v>
      </c>
      <c r="B459" s="30" t="s">
        <v>69</v>
      </c>
      <c r="C459" s="48"/>
      <c r="D459" s="48"/>
      <c r="E459" s="48"/>
      <c r="F459" s="9" t="str">
        <f t="shared" si="14"/>
        <v/>
      </c>
      <c r="G459" s="30"/>
    </row>
    <row r="460" spans="1:7" s="24" customFormat="1" ht="18.600000000000001" x14ac:dyDescent="0.4">
      <c r="A460" s="30" t="s">
        <v>57</v>
      </c>
      <c r="B460" s="30" t="s">
        <v>45</v>
      </c>
      <c r="C460" s="48"/>
      <c r="D460" s="48"/>
      <c r="E460" s="48"/>
      <c r="F460" s="9" t="str">
        <f t="shared" si="14"/>
        <v/>
      </c>
      <c r="G460" s="30"/>
    </row>
    <row r="461" spans="1:7" s="24" customFormat="1" ht="18.600000000000001" x14ac:dyDescent="0.4">
      <c r="A461" s="30" t="s">
        <v>117</v>
      </c>
      <c r="B461" s="30" t="s">
        <v>107</v>
      </c>
      <c r="C461" s="48"/>
      <c r="D461" s="48"/>
      <c r="E461" s="48"/>
      <c r="F461" s="9" t="str">
        <f t="shared" ref="F461:F524" si="15">IF(E461="","",IF(E461=C461-D461,"✔","✘"))</f>
        <v/>
      </c>
      <c r="G461" s="30"/>
    </row>
    <row r="462" spans="1:7" s="24" customFormat="1" ht="18.600000000000001" x14ac:dyDescent="0.4">
      <c r="A462" s="30" t="s">
        <v>68</v>
      </c>
      <c r="B462" s="30" t="s">
        <v>69</v>
      </c>
      <c r="C462" s="48"/>
      <c r="D462" s="48"/>
      <c r="E462" s="48"/>
      <c r="F462" s="9" t="str">
        <f t="shared" si="15"/>
        <v/>
      </c>
      <c r="G462" s="30"/>
    </row>
    <row r="463" spans="1:7" s="24" customFormat="1" ht="18.600000000000001" x14ac:dyDescent="0.4">
      <c r="A463" s="30" t="s">
        <v>122</v>
      </c>
      <c r="B463" s="30" t="s">
        <v>121</v>
      </c>
      <c r="C463" s="48"/>
      <c r="D463" s="48"/>
      <c r="E463" s="48"/>
      <c r="F463" s="9" t="str">
        <f t="shared" si="15"/>
        <v/>
      </c>
      <c r="G463" s="30"/>
    </row>
    <row r="464" spans="1:7" s="24" customFormat="1" ht="18.600000000000001" x14ac:dyDescent="0.4">
      <c r="A464" s="30" t="s">
        <v>62</v>
      </c>
      <c r="B464" s="30" t="s">
        <v>63</v>
      </c>
      <c r="C464" s="48"/>
      <c r="D464" s="48"/>
      <c r="E464" s="48"/>
      <c r="F464" s="9" t="str">
        <f t="shared" si="15"/>
        <v/>
      </c>
      <c r="G464" s="30"/>
    </row>
    <row r="465" spans="1:7" s="24" customFormat="1" ht="18.600000000000001" x14ac:dyDescent="0.4">
      <c r="A465" s="30" t="s">
        <v>70</v>
      </c>
      <c r="B465" s="30" t="s">
        <v>69</v>
      </c>
      <c r="C465" s="48"/>
      <c r="D465" s="48"/>
      <c r="E465" s="48"/>
      <c r="F465" s="9" t="str">
        <f t="shared" si="15"/>
        <v/>
      </c>
      <c r="G465" s="30"/>
    </row>
    <row r="466" spans="1:7" s="24" customFormat="1" ht="18.600000000000001" x14ac:dyDescent="0.4">
      <c r="A466" s="30" t="s">
        <v>130</v>
      </c>
      <c r="B466" s="30" t="s">
        <v>32</v>
      </c>
      <c r="C466" s="48"/>
      <c r="D466" s="48"/>
      <c r="E466" s="48"/>
      <c r="F466" s="9" t="str">
        <f t="shared" si="15"/>
        <v/>
      </c>
      <c r="G466" s="30"/>
    </row>
    <row r="467" spans="1:7" s="24" customFormat="1" ht="18.600000000000001" x14ac:dyDescent="0.4">
      <c r="A467" s="30" t="s">
        <v>130</v>
      </c>
      <c r="B467" s="30" t="s">
        <v>32</v>
      </c>
      <c r="C467" s="48"/>
      <c r="D467" s="48"/>
      <c r="E467" s="48"/>
      <c r="F467" s="9" t="str">
        <f t="shared" si="15"/>
        <v/>
      </c>
      <c r="G467" s="30"/>
    </row>
    <row r="468" spans="1:7" s="24" customFormat="1" ht="18.600000000000001" x14ac:dyDescent="0.4">
      <c r="A468" s="30" t="s">
        <v>115</v>
      </c>
      <c r="B468" s="30" t="s">
        <v>32</v>
      </c>
      <c r="C468" s="48"/>
      <c r="D468" s="48"/>
      <c r="E468" s="48"/>
      <c r="F468" s="9" t="str">
        <f t="shared" si="15"/>
        <v/>
      </c>
      <c r="G468" s="30"/>
    </row>
    <row r="469" spans="1:7" s="24" customFormat="1" ht="18.600000000000001" x14ac:dyDescent="0.4">
      <c r="A469" s="30" t="s">
        <v>39</v>
      </c>
      <c r="B469" s="30" t="s">
        <v>32</v>
      </c>
      <c r="C469" s="48"/>
      <c r="D469" s="48"/>
      <c r="E469" s="48"/>
      <c r="F469" s="9" t="str">
        <f t="shared" si="15"/>
        <v/>
      </c>
      <c r="G469" s="30"/>
    </row>
    <row r="470" spans="1:7" s="24" customFormat="1" ht="18.600000000000001" x14ac:dyDescent="0.4">
      <c r="A470" s="30" t="s">
        <v>130</v>
      </c>
      <c r="B470" s="30" t="s">
        <v>32</v>
      </c>
      <c r="C470" s="48"/>
      <c r="D470" s="48"/>
      <c r="E470" s="48"/>
      <c r="F470" s="9" t="str">
        <f t="shared" si="15"/>
        <v/>
      </c>
      <c r="G470" s="30"/>
    </row>
    <row r="471" spans="1:7" s="24" customFormat="1" ht="18.600000000000001" x14ac:dyDescent="0.4">
      <c r="A471" s="30" t="s">
        <v>137</v>
      </c>
      <c r="B471" s="30" t="s">
        <v>42</v>
      </c>
      <c r="C471" s="48"/>
      <c r="D471" s="48"/>
      <c r="E471" s="48"/>
      <c r="F471" s="9" t="str">
        <f t="shared" si="15"/>
        <v/>
      </c>
      <c r="G471" s="30"/>
    </row>
    <row r="472" spans="1:7" s="24" customFormat="1" ht="18.600000000000001" x14ac:dyDescent="0.4">
      <c r="A472" s="30" t="s">
        <v>70</v>
      </c>
      <c r="B472" s="30" t="s">
        <v>69</v>
      </c>
      <c r="C472" s="48"/>
      <c r="D472" s="48"/>
      <c r="E472" s="48"/>
      <c r="F472" s="9" t="str">
        <f t="shared" si="15"/>
        <v/>
      </c>
      <c r="G472" s="30"/>
    </row>
    <row r="473" spans="1:7" s="24" customFormat="1" ht="18.600000000000001" x14ac:dyDescent="0.4">
      <c r="A473" s="30" t="s">
        <v>119</v>
      </c>
      <c r="B473" s="30" t="s">
        <v>107</v>
      </c>
      <c r="C473" s="48"/>
      <c r="D473" s="48"/>
      <c r="E473" s="48"/>
      <c r="F473" s="9" t="str">
        <f t="shared" si="15"/>
        <v/>
      </c>
      <c r="G473" s="30"/>
    </row>
    <row r="474" spans="1:7" s="24" customFormat="1" ht="18.600000000000001" x14ac:dyDescent="0.4">
      <c r="A474" s="30" t="s">
        <v>65</v>
      </c>
      <c r="B474" s="30" t="s">
        <v>66</v>
      </c>
      <c r="C474" s="48"/>
      <c r="D474" s="48"/>
      <c r="E474" s="48"/>
      <c r="F474" s="9" t="str">
        <f t="shared" si="15"/>
        <v/>
      </c>
      <c r="G474" s="30"/>
    </row>
    <row r="475" spans="1:7" s="24" customFormat="1" ht="18.600000000000001" x14ac:dyDescent="0.4">
      <c r="A475" s="30" t="s">
        <v>92</v>
      </c>
      <c r="B475" s="30" t="s">
        <v>63</v>
      </c>
      <c r="C475" s="48"/>
      <c r="D475" s="48"/>
      <c r="E475" s="48"/>
      <c r="F475" s="9" t="str">
        <f t="shared" si="15"/>
        <v/>
      </c>
      <c r="G475" s="30"/>
    </row>
    <row r="476" spans="1:7" s="24" customFormat="1" ht="18.600000000000001" x14ac:dyDescent="0.4">
      <c r="A476" s="30" t="s">
        <v>41</v>
      </c>
      <c r="B476" s="30" t="s">
        <v>42</v>
      </c>
      <c r="C476" s="48"/>
      <c r="D476" s="48"/>
      <c r="E476" s="48"/>
      <c r="F476" s="9" t="str">
        <f t="shared" si="15"/>
        <v/>
      </c>
      <c r="G476" s="30"/>
    </row>
    <row r="477" spans="1:7" s="24" customFormat="1" ht="18.600000000000001" x14ac:dyDescent="0.4">
      <c r="A477" s="30" t="s">
        <v>132</v>
      </c>
      <c r="B477" s="30" t="s">
        <v>35</v>
      </c>
      <c r="C477" s="48"/>
      <c r="D477" s="48"/>
      <c r="E477" s="48"/>
      <c r="F477" s="9" t="str">
        <f t="shared" si="15"/>
        <v/>
      </c>
      <c r="G477" s="30"/>
    </row>
    <row r="478" spans="1:7" s="24" customFormat="1" ht="18.600000000000001" x14ac:dyDescent="0.4">
      <c r="A478" s="30" t="s">
        <v>115</v>
      </c>
      <c r="B478" s="30" t="s">
        <v>32</v>
      </c>
      <c r="C478" s="48"/>
      <c r="D478" s="48"/>
      <c r="E478" s="48"/>
      <c r="F478" s="9" t="str">
        <f t="shared" si="15"/>
        <v/>
      </c>
      <c r="G478" s="30"/>
    </row>
    <row r="479" spans="1:7" s="24" customFormat="1" ht="18.600000000000001" x14ac:dyDescent="0.4">
      <c r="A479" s="30" t="s">
        <v>142</v>
      </c>
      <c r="B479" s="30" t="s">
        <v>141</v>
      </c>
      <c r="C479" s="48"/>
      <c r="D479" s="48"/>
      <c r="E479" s="48"/>
      <c r="F479" s="9" t="str">
        <f t="shared" si="15"/>
        <v/>
      </c>
      <c r="G479" s="30"/>
    </row>
    <row r="480" spans="1:7" s="24" customFormat="1" ht="18.600000000000001" x14ac:dyDescent="0.4">
      <c r="A480" s="30" t="s">
        <v>65</v>
      </c>
      <c r="B480" s="30" t="s">
        <v>66</v>
      </c>
      <c r="C480" s="48"/>
      <c r="D480" s="48"/>
      <c r="E480" s="48"/>
      <c r="F480" s="9" t="str">
        <f t="shared" si="15"/>
        <v/>
      </c>
      <c r="G480" s="30"/>
    </row>
    <row r="481" spans="1:7" s="24" customFormat="1" ht="18.600000000000001" x14ac:dyDescent="0.4">
      <c r="A481" s="30" t="s">
        <v>65</v>
      </c>
      <c r="B481" s="30" t="s">
        <v>66</v>
      </c>
      <c r="C481" s="48"/>
      <c r="D481" s="48"/>
      <c r="E481" s="48"/>
      <c r="F481" s="9" t="str">
        <f t="shared" si="15"/>
        <v/>
      </c>
      <c r="G481" s="30"/>
    </row>
    <row r="482" spans="1:7" s="24" customFormat="1" ht="18.600000000000001" x14ac:dyDescent="0.4">
      <c r="A482" s="30" t="s">
        <v>102</v>
      </c>
      <c r="B482" s="30" t="s">
        <v>66</v>
      </c>
      <c r="C482" s="48"/>
      <c r="D482" s="48"/>
      <c r="E482" s="48"/>
      <c r="F482" s="9" t="str">
        <f t="shared" si="15"/>
        <v/>
      </c>
      <c r="G482" s="30"/>
    </row>
    <row r="483" spans="1:7" s="24" customFormat="1" ht="18.600000000000001" x14ac:dyDescent="0.4">
      <c r="A483" s="30" t="s">
        <v>50</v>
      </c>
      <c r="B483" s="30" t="s">
        <v>32</v>
      </c>
      <c r="C483" s="48"/>
      <c r="D483" s="48"/>
      <c r="E483" s="48"/>
      <c r="F483" s="9" t="str">
        <f t="shared" si="15"/>
        <v/>
      </c>
      <c r="G483" s="30"/>
    </row>
    <row r="484" spans="1:7" s="24" customFormat="1" ht="18.600000000000001" x14ac:dyDescent="0.4">
      <c r="A484" s="30" t="s">
        <v>130</v>
      </c>
      <c r="B484" s="30" t="s">
        <v>32</v>
      </c>
      <c r="C484" s="48"/>
      <c r="D484" s="48"/>
      <c r="E484" s="48"/>
      <c r="F484" s="9" t="str">
        <f t="shared" si="15"/>
        <v/>
      </c>
      <c r="G484" s="30"/>
    </row>
    <row r="485" spans="1:7" s="24" customFormat="1" ht="18.600000000000001" x14ac:dyDescent="0.4">
      <c r="A485" s="30" t="s">
        <v>39</v>
      </c>
      <c r="B485" s="30" t="s">
        <v>32</v>
      </c>
      <c r="C485" s="48"/>
      <c r="D485" s="48"/>
      <c r="E485" s="48"/>
      <c r="F485" s="9" t="str">
        <f t="shared" si="15"/>
        <v/>
      </c>
      <c r="G485" s="30"/>
    </row>
    <row r="486" spans="1:7" s="24" customFormat="1" ht="18.600000000000001" x14ac:dyDescent="0.4">
      <c r="A486" s="30" t="s">
        <v>90</v>
      </c>
      <c r="B486" s="30" t="s">
        <v>35</v>
      </c>
      <c r="C486" s="48"/>
      <c r="D486" s="48"/>
      <c r="E486" s="48"/>
      <c r="F486" s="9" t="str">
        <f t="shared" si="15"/>
        <v/>
      </c>
      <c r="G486" s="30"/>
    </row>
    <row r="487" spans="1:7" s="24" customFormat="1" ht="18.600000000000001" x14ac:dyDescent="0.4">
      <c r="A487" s="30" t="s">
        <v>115</v>
      </c>
      <c r="B487" s="30" t="s">
        <v>32</v>
      </c>
      <c r="C487" s="48"/>
      <c r="D487" s="48"/>
      <c r="E487" s="48"/>
      <c r="F487" s="9" t="str">
        <f t="shared" si="15"/>
        <v/>
      </c>
      <c r="G487" s="30"/>
    </row>
    <row r="488" spans="1:7" s="24" customFormat="1" ht="18.600000000000001" x14ac:dyDescent="0.4">
      <c r="A488" s="30" t="s">
        <v>71</v>
      </c>
      <c r="B488" s="30" t="s">
        <v>69</v>
      </c>
      <c r="C488" s="48"/>
      <c r="D488" s="48"/>
      <c r="E488" s="48"/>
      <c r="F488" s="9" t="str">
        <f t="shared" si="15"/>
        <v/>
      </c>
      <c r="G488" s="30"/>
    </row>
    <row r="489" spans="1:7" s="24" customFormat="1" ht="18.600000000000001" x14ac:dyDescent="0.4">
      <c r="A489" s="30" t="s">
        <v>106</v>
      </c>
      <c r="B489" s="30" t="s">
        <v>107</v>
      </c>
      <c r="C489" s="48"/>
      <c r="D489" s="48"/>
      <c r="E489" s="48"/>
      <c r="F489" s="9" t="str">
        <f t="shared" si="15"/>
        <v/>
      </c>
      <c r="G489" s="30"/>
    </row>
    <row r="490" spans="1:7" s="24" customFormat="1" ht="18.600000000000001" x14ac:dyDescent="0.4">
      <c r="A490" s="30" t="s">
        <v>106</v>
      </c>
      <c r="B490" s="30" t="s">
        <v>107</v>
      </c>
      <c r="C490" s="48"/>
      <c r="D490" s="48"/>
      <c r="E490" s="48"/>
      <c r="F490" s="9" t="str">
        <f t="shared" si="15"/>
        <v/>
      </c>
      <c r="G490" s="30"/>
    </row>
    <row r="491" spans="1:7" s="24" customFormat="1" ht="18.600000000000001" x14ac:dyDescent="0.4">
      <c r="A491" s="30" t="s">
        <v>113</v>
      </c>
      <c r="B491" s="30" t="s">
        <v>88</v>
      </c>
      <c r="C491" s="48"/>
      <c r="D491" s="48"/>
      <c r="E491" s="48"/>
      <c r="F491" s="9" t="str">
        <f t="shared" si="15"/>
        <v/>
      </c>
      <c r="G491" s="30"/>
    </row>
    <row r="492" spans="1:7" s="24" customFormat="1" ht="18.600000000000001" x14ac:dyDescent="0.4">
      <c r="A492" s="30" t="s">
        <v>48</v>
      </c>
      <c r="B492" s="30" t="s">
        <v>35</v>
      </c>
      <c r="C492" s="48"/>
      <c r="D492" s="48"/>
      <c r="E492" s="48"/>
      <c r="F492" s="9" t="str">
        <f t="shared" si="15"/>
        <v/>
      </c>
      <c r="G492" s="30"/>
    </row>
    <row r="493" spans="1:7" s="24" customFormat="1" ht="18.600000000000001" x14ac:dyDescent="0.4">
      <c r="A493" s="30" t="s">
        <v>50</v>
      </c>
      <c r="B493" s="30" t="s">
        <v>32</v>
      </c>
      <c r="C493" s="48"/>
      <c r="D493" s="48"/>
      <c r="E493" s="48"/>
      <c r="F493" s="9" t="str">
        <f t="shared" si="15"/>
        <v/>
      </c>
      <c r="G493" s="30"/>
    </row>
    <row r="494" spans="1:7" s="24" customFormat="1" ht="18.600000000000001" x14ac:dyDescent="0.4">
      <c r="A494" s="30" t="s">
        <v>53</v>
      </c>
      <c r="B494" s="30" t="s">
        <v>32</v>
      </c>
      <c r="C494" s="48"/>
      <c r="D494" s="48"/>
      <c r="E494" s="48"/>
      <c r="F494" s="9" t="str">
        <f t="shared" si="15"/>
        <v/>
      </c>
      <c r="G494" s="30"/>
    </row>
    <row r="495" spans="1:7" s="24" customFormat="1" ht="18.600000000000001" x14ac:dyDescent="0.4">
      <c r="A495" s="30" t="s">
        <v>101</v>
      </c>
      <c r="B495" s="30" t="s">
        <v>32</v>
      </c>
      <c r="C495" s="48"/>
      <c r="D495" s="48"/>
      <c r="E495" s="48"/>
      <c r="F495" s="9" t="str">
        <f t="shared" si="15"/>
        <v/>
      </c>
      <c r="G495" s="30"/>
    </row>
    <row r="496" spans="1:7" s="24" customFormat="1" ht="18.600000000000001" x14ac:dyDescent="0.4">
      <c r="A496" s="30" t="s">
        <v>41</v>
      </c>
      <c r="B496" s="30" t="s">
        <v>42</v>
      </c>
      <c r="C496" s="48"/>
      <c r="D496" s="48"/>
      <c r="E496" s="48"/>
      <c r="F496" s="9" t="str">
        <f t="shared" si="15"/>
        <v/>
      </c>
      <c r="G496" s="30"/>
    </row>
    <row r="497" spans="1:7" s="24" customFormat="1" ht="18.600000000000001" x14ac:dyDescent="0.4">
      <c r="A497" s="30" t="s">
        <v>43</v>
      </c>
      <c r="B497" s="30" t="s">
        <v>38</v>
      </c>
      <c r="C497" s="48"/>
      <c r="D497" s="48"/>
      <c r="E497" s="48"/>
      <c r="F497" s="9" t="str">
        <f t="shared" si="15"/>
        <v/>
      </c>
      <c r="G497" s="30"/>
    </row>
    <row r="498" spans="1:7" s="24" customFormat="1" ht="18.600000000000001" x14ac:dyDescent="0.4">
      <c r="A498" s="30" t="s">
        <v>106</v>
      </c>
      <c r="B498" s="30" t="s">
        <v>107</v>
      </c>
      <c r="C498" s="48"/>
      <c r="D498" s="48"/>
      <c r="E498" s="48"/>
      <c r="F498" s="9" t="str">
        <f t="shared" si="15"/>
        <v/>
      </c>
      <c r="G498" s="30"/>
    </row>
    <row r="499" spans="1:7" s="24" customFormat="1" ht="18.600000000000001" x14ac:dyDescent="0.4">
      <c r="A499" s="30" t="s">
        <v>48</v>
      </c>
      <c r="B499" s="30" t="s">
        <v>35</v>
      </c>
      <c r="C499" s="48"/>
      <c r="D499" s="48"/>
      <c r="E499" s="48"/>
      <c r="F499" s="9" t="str">
        <f t="shared" si="15"/>
        <v/>
      </c>
      <c r="G499" s="30"/>
    </row>
    <row r="500" spans="1:7" s="24" customFormat="1" ht="18.600000000000001" x14ac:dyDescent="0.4">
      <c r="A500" s="30" t="s">
        <v>90</v>
      </c>
      <c r="B500" s="30" t="s">
        <v>35</v>
      </c>
      <c r="C500" s="48"/>
      <c r="D500" s="48"/>
      <c r="E500" s="48"/>
      <c r="F500" s="9" t="str">
        <f t="shared" si="15"/>
        <v/>
      </c>
      <c r="G500" s="30"/>
    </row>
    <row r="501" spans="1:7" s="24" customFormat="1" ht="18.600000000000001" x14ac:dyDescent="0.4">
      <c r="A501" s="30" t="s">
        <v>57</v>
      </c>
      <c r="B501" s="30" t="s">
        <v>45</v>
      </c>
      <c r="C501" s="48"/>
      <c r="D501" s="48"/>
      <c r="E501" s="48"/>
      <c r="F501" s="9" t="str">
        <f t="shared" si="15"/>
        <v/>
      </c>
      <c r="G501" s="30"/>
    </row>
    <row r="502" spans="1:7" s="24" customFormat="1" ht="18.600000000000001" x14ac:dyDescent="0.4">
      <c r="A502" s="30" t="s">
        <v>120</v>
      </c>
      <c r="B502" s="30" t="s">
        <v>107</v>
      </c>
      <c r="C502" s="48"/>
      <c r="D502" s="48"/>
      <c r="E502" s="48"/>
      <c r="F502" s="9" t="str">
        <f t="shared" si="15"/>
        <v/>
      </c>
      <c r="G502" s="30"/>
    </row>
    <row r="503" spans="1:7" s="24" customFormat="1" ht="18.600000000000001" x14ac:dyDescent="0.4">
      <c r="A503" s="30" t="s">
        <v>58</v>
      </c>
      <c r="B503" s="30" t="s">
        <v>45</v>
      </c>
      <c r="C503" s="48"/>
      <c r="D503" s="48"/>
      <c r="E503" s="48"/>
      <c r="F503" s="9" t="str">
        <f t="shared" si="15"/>
        <v/>
      </c>
      <c r="G503" s="30"/>
    </row>
    <row r="504" spans="1:7" s="24" customFormat="1" ht="18.600000000000001" x14ac:dyDescent="0.4">
      <c r="A504" s="30" t="s">
        <v>41</v>
      </c>
      <c r="B504" s="30" t="s">
        <v>42</v>
      </c>
      <c r="C504" s="48"/>
      <c r="D504" s="48"/>
      <c r="E504" s="48"/>
      <c r="F504" s="9" t="str">
        <f t="shared" si="15"/>
        <v/>
      </c>
      <c r="G504" s="30"/>
    </row>
    <row r="505" spans="1:7" s="24" customFormat="1" ht="18.600000000000001" x14ac:dyDescent="0.4">
      <c r="A505" s="30" t="s">
        <v>68</v>
      </c>
      <c r="B505" s="30" t="s">
        <v>69</v>
      </c>
      <c r="C505" s="48"/>
      <c r="D505" s="48"/>
      <c r="E505" s="48"/>
      <c r="F505" s="9" t="str">
        <f t="shared" si="15"/>
        <v/>
      </c>
      <c r="G505" s="30"/>
    </row>
    <row r="506" spans="1:7" s="24" customFormat="1" ht="18.600000000000001" x14ac:dyDescent="0.4">
      <c r="A506" s="30" t="s">
        <v>93</v>
      </c>
      <c r="B506" s="30" t="s">
        <v>35</v>
      </c>
      <c r="C506" s="48"/>
      <c r="D506" s="48"/>
      <c r="E506" s="48"/>
      <c r="F506" s="9" t="str">
        <f t="shared" si="15"/>
        <v/>
      </c>
      <c r="G506" s="30"/>
    </row>
    <row r="507" spans="1:7" s="24" customFormat="1" ht="18.600000000000001" x14ac:dyDescent="0.4">
      <c r="A507" s="30" t="s">
        <v>31</v>
      </c>
      <c r="B507" s="30" t="s">
        <v>32</v>
      </c>
      <c r="C507" s="48"/>
      <c r="D507" s="48"/>
      <c r="E507" s="48"/>
      <c r="F507" s="9" t="str">
        <f t="shared" si="15"/>
        <v/>
      </c>
      <c r="G507" s="30"/>
    </row>
    <row r="508" spans="1:7" s="24" customFormat="1" ht="18.600000000000001" x14ac:dyDescent="0.4">
      <c r="A508" s="30" t="s">
        <v>101</v>
      </c>
      <c r="B508" s="30" t="s">
        <v>32</v>
      </c>
      <c r="C508" s="48"/>
      <c r="D508" s="48"/>
      <c r="E508" s="48"/>
      <c r="F508" s="9" t="str">
        <f t="shared" si="15"/>
        <v/>
      </c>
      <c r="G508" s="30"/>
    </row>
    <row r="509" spans="1:7" s="24" customFormat="1" ht="18.600000000000001" x14ac:dyDescent="0.4">
      <c r="A509" s="30" t="s">
        <v>31</v>
      </c>
      <c r="B509" s="30" t="s">
        <v>32</v>
      </c>
      <c r="C509" s="48"/>
      <c r="D509" s="48"/>
      <c r="E509" s="48"/>
      <c r="F509" s="9" t="str">
        <f t="shared" si="15"/>
        <v/>
      </c>
      <c r="G509" s="30"/>
    </row>
    <row r="510" spans="1:7" s="24" customFormat="1" ht="18.600000000000001" x14ac:dyDescent="0.4">
      <c r="A510" s="30" t="s">
        <v>56</v>
      </c>
      <c r="B510" s="30" t="s">
        <v>32</v>
      </c>
      <c r="C510" s="48"/>
      <c r="D510" s="48"/>
      <c r="E510" s="48"/>
      <c r="F510" s="9" t="str">
        <f t="shared" si="15"/>
        <v/>
      </c>
      <c r="G510" s="30"/>
    </row>
    <row r="511" spans="1:7" s="24" customFormat="1" ht="18.600000000000001" x14ac:dyDescent="0.4">
      <c r="A511" s="30" t="s">
        <v>87</v>
      </c>
      <c r="B511" s="30" t="s">
        <v>88</v>
      </c>
      <c r="C511" s="48"/>
      <c r="D511" s="48"/>
      <c r="E511" s="48"/>
      <c r="F511" s="9" t="str">
        <f t="shared" si="15"/>
        <v/>
      </c>
      <c r="G511" s="30"/>
    </row>
    <row r="512" spans="1:7" s="24" customFormat="1" ht="18.600000000000001" x14ac:dyDescent="0.4">
      <c r="A512" s="30" t="s">
        <v>84</v>
      </c>
      <c r="B512" s="30" t="s">
        <v>121</v>
      </c>
      <c r="C512" s="48"/>
      <c r="D512" s="48"/>
      <c r="E512" s="48"/>
      <c r="F512" s="9" t="str">
        <f t="shared" si="15"/>
        <v/>
      </c>
      <c r="G512" s="30"/>
    </row>
    <row r="513" spans="1:7" s="24" customFormat="1" ht="18.600000000000001" x14ac:dyDescent="0.4">
      <c r="A513" s="30" t="s">
        <v>102</v>
      </c>
      <c r="B513" s="30" t="s">
        <v>66</v>
      </c>
      <c r="C513" s="48"/>
      <c r="D513" s="48"/>
      <c r="E513" s="48"/>
      <c r="F513" s="9" t="str">
        <f t="shared" si="15"/>
        <v/>
      </c>
      <c r="G513" s="30"/>
    </row>
    <row r="514" spans="1:7" s="24" customFormat="1" ht="18.600000000000001" x14ac:dyDescent="0.4">
      <c r="A514" s="30" t="s">
        <v>70</v>
      </c>
      <c r="B514" s="30" t="s">
        <v>69</v>
      </c>
      <c r="C514" s="48"/>
      <c r="D514" s="48"/>
      <c r="E514" s="48"/>
      <c r="F514" s="9" t="str">
        <f t="shared" si="15"/>
        <v/>
      </c>
      <c r="G514" s="30"/>
    </row>
    <row r="515" spans="1:7" s="24" customFormat="1" ht="18.600000000000001" x14ac:dyDescent="0.4">
      <c r="A515" s="30" t="s">
        <v>41</v>
      </c>
      <c r="B515" s="30" t="s">
        <v>42</v>
      </c>
      <c r="C515" s="48"/>
      <c r="D515" s="48"/>
      <c r="E515" s="48"/>
      <c r="F515" s="9" t="str">
        <f t="shared" si="15"/>
        <v/>
      </c>
      <c r="G515" s="30"/>
    </row>
    <row r="516" spans="1:7" s="24" customFormat="1" ht="18.600000000000001" x14ac:dyDescent="0.4">
      <c r="A516" s="30" t="s">
        <v>31</v>
      </c>
      <c r="B516" s="30" t="s">
        <v>32</v>
      </c>
      <c r="C516" s="48"/>
      <c r="D516" s="48"/>
      <c r="E516" s="48"/>
      <c r="F516" s="9" t="str">
        <f t="shared" si="15"/>
        <v/>
      </c>
      <c r="G516" s="30"/>
    </row>
    <row r="517" spans="1:7" s="24" customFormat="1" ht="18.600000000000001" x14ac:dyDescent="0.4">
      <c r="A517" s="30" t="s">
        <v>34</v>
      </c>
      <c r="B517" s="30" t="s">
        <v>35</v>
      </c>
      <c r="C517" s="48"/>
      <c r="D517" s="48"/>
      <c r="E517" s="48"/>
      <c r="F517" s="9" t="str">
        <f t="shared" si="15"/>
        <v/>
      </c>
      <c r="G517" s="30"/>
    </row>
    <row r="518" spans="1:7" s="24" customFormat="1" ht="18.600000000000001" x14ac:dyDescent="0.4">
      <c r="A518" s="30" t="s">
        <v>36</v>
      </c>
      <c r="B518" s="30" t="s">
        <v>35</v>
      </c>
      <c r="C518" s="48"/>
      <c r="D518" s="48"/>
      <c r="E518" s="48"/>
      <c r="F518" s="9" t="str">
        <f t="shared" si="15"/>
        <v/>
      </c>
      <c r="G518" s="30"/>
    </row>
    <row r="519" spans="1:7" s="24" customFormat="1" ht="18.600000000000001" x14ac:dyDescent="0.4">
      <c r="A519" s="30" t="s">
        <v>34</v>
      </c>
      <c r="B519" s="30" t="s">
        <v>35</v>
      </c>
      <c r="C519" s="48"/>
      <c r="D519" s="48"/>
      <c r="E519" s="48"/>
      <c r="F519" s="9" t="str">
        <f t="shared" si="15"/>
        <v/>
      </c>
      <c r="G519" s="30"/>
    </row>
    <row r="520" spans="1:7" s="24" customFormat="1" ht="18.600000000000001" x14ac:dyDescent="0.4">
      <c r="A520" s="30" t="s">
        <v>124</v>
      </c>
      <c r="B520" s="30" t="s">
        <v>121</v>
      </c>
      <c r="C520" s="48"/>
      <c r="D520" s="48"/>
      <c r="E520" s="48"/>
      <c r="F520" s="9" t="str">
        <f t="shared" si="15"/>
        <v/>
      </c>
      <c r="G520" s="30"/>
    </row>
    <row r="521" spans="1:7" s="24" customFormat="1" ht="18.600000000000001" x14ac:dyDescent="0.4">
      <c r="A521" s="30" t="s">
        <v>130</v>
      </c>
      <c r="B521" s="30" t="s">
        <v>32</v>
      </c>
      <c r="C521" s="48"/>
      <c r="D521" s="48"/>
      <c r="E521" s="48"/>
      <c r="F521" s="9" t="str">
        <f t="shared" si="15"/>
        <v/>
      </c>
      <c r="G521" s="30"/>
    </row>
    <row r="522" spans="1:7" s="24" customFormat="1" ht="18.600000000000001" x14ac:dyDescent="0.4">
      <c r="A522" s="30" t="s">
        <v>132</v>
      </c>
      <c r="B522" s="30" t="s">
        <v>35</v>
      </c>
      <c r="C522" s="48"/>
      <c r="D522" s="48"/>
      <c r="E522" s="48"/>
      <c r="F522" s="9" t="str">
        <f t="shared" si="15"/>
        <v/>
      </c>
      <c r="G522" s="30"/>
    </row>
    <row r="523" spans="1:7" s="24" customFormat="1" ht="18.600000000000001" x14ac:dyDescent="0.4">
      <c r="A523" s="30" t="s">
        <v>34</v>
      </c>
      <c r="B523" s="30" t="s">
        <v>35</v>
      </c>
      <c r="C523" s="48"/>
      <c r="D523" s="48"/>
      <c r="E523" s="48"/>
      <c r="F523" s="9" t="str">
        <f t="shared" si="15"/>
        <v/>
      </c>
      <c r="G523" s="30"/>
    </row>
    <row r="524" spans="1:7" s="24" customFormat="1" ht="18.600000000000001" x14ac:dyDescent="0.4">
      <c r="A524" s="30" t="s">
        <v>36</v>
      </c>
      <c r="B524" s="30" t="s">
        <v>35</v>
      </c>
      <c r="C524" s="48"/>
      <c r="D524" s="48"/>
      <c r="E524" s="48"/>
      <c r="F524" s="9" t="str">
        <f t="shared" si="15"/>
        <v/>
      </c>
      <c r="G524" s="30"/>
    </row>
    <row r="525" spans="1:7" s="24" customFormat="1" ht="18.600000000000001" x14ac:dyDescent="0.4">
      <c r="A525" s="30" t="s">
        <v>93</v>
      </c>
      <c r="B525" s="30" t="s">
        <v>35</v>
      </c>
      <c r="C525" s="48"/>
      <c r="D525" s="48"/>
      <c r="E525" s="48"/>
      <c r="F525" s="9" t="str">
        <f t="shared" ref="F525:F588" si="16">IF(E525="","",IF(E525=C525-D525,"✔","✘"))</f>
        <v/>
      </c>
      <c r="G525" s="30"/>
    </row>
    <row r="526" spans="1:7" s="24" customFormat="1" ht="18.600000000000001" x14ac:dyDescent="0.4">
      <c r="A526" s="30" t="s">
        <v>31</v>
      </c>
      <c r="B526" s="30" t="s">
        <v>32</v>
      </c>
      <c r="C526" s="48"/>
      <c r="D526" s="48"/>
      <c r="E526" s="48"/>
      <c r="F526" s="9" t="str">
        <f t="shared" si="16"/>
        <v/>
      </c>
      <c r="G526" s="30"/>
    </row>
    <row r="527" spans="1:7" s="24" customFormat="1" ht="18.600000000000001" x14ac:dyDescent="0.4">
      <c r="A527" s="30" t="s">
        <v>146</v>
      </c>
      <c r="B527" s="30" t="s">
        <v>79</v>
      </c>
      <c r="C527" s="48"/>
      <c r="D527" s="48"/>
      <c r="E527" s="48"/>
      <c r="F527" s="9" t="str">
        <f t="shared" si="16"/>
        <v/>
      </c>
      <c r="G527" s="30"/>
    </row>
    <row r="528" spans="1:7" s="24" customFormat="1" ht="18.600000000000001" x14ac:dyDescent="0.4">
      <c r="A528" s="30" t="s">
        <v>106</v>
      </c>
      <c r="B528" s="30" t="s">
        <v>107</v>
      </c>
      <c r="C528" s="48"/>
      <c r="D528" s="48"/>
      <c r="E528" s="48"/>
      <c r="F528" s="9" t="str">
        <f t="shared" si="16"/>
        <v/>
      </c>
      <c r="G528" s="30"/>
    </row>
    <row r="529" spans="1:7" s="24" customFormat="1" ht="18.600000000000001" x14ac:dyDescent="0.4">
      <c r="A529" s="30" t="s">
        <v>105</v>
      </c>
      <c r="B529" s="30" t="s">
        <v>66</v>
      </c>
      <c r="C529" s="48"/>
      <c r="D529" s="48"/>
      <c r="E529" s="48"/>
      <c r="F529" s="9" t="str">
        <f t="shared" si="16"/>
        <v/>
      </c>
      <c r="G529" s="30"/>
    </row>
    <row r="530" spans="1:7" s="24" customFormat="1" ht="18.600000000000001" x14ac:dyDescent="0.4">
      <c r="A530" s="30" t="s">
        <v>71</v>
      </c>
      <c r="B530" s="30" t="s">
        <v>69</v>
      </c>
      <c r="C530" s="48"/>
      <c r="D530" s="48"/>
      <c r="E530" s="48"/>
      <c r="F530" s="9" t="str">
        <f t="shared" si="16"/>
        <v/>
      </c>
      <c r="G530" s="30"/>
    </row>
    <row r="531" spans="1:7" s="24" customFormat="1" ht="18.600000000000001" x14ac:dyDescent="0.4">
      <c r="A531" s="30" t="s">
        <v>84</v>
      </c>
      <c r="B531" s="30" t="s">
        <v>121</v>
      </c>
      <c r="C531" s="48"/>
      <c r="D531" s="48"/>
      <c r="E531" s="48"/>
      <c r="F531" s="9" t="str">
        <f t="shared" si="16"/>
        <v/>
      </c>
      <c r="G531" s="30"/>
    </row>
    <row r="532" spans="1:7" s="24" customFormat="1" ht="18.600000000000001" x14ac:dyDescent="0.4">
      <c r="A532" s="30" t="s">
        <v>70</v>
      </c>
      <c r="B532" s="30" t="s">
        <v>69</v>
      </c>
      <c r="C532" s="48"/>
      <c r="D532" s="48"/>
      <c r="E532" s="48"/>
      <c r="F532" s="9" t="str">
        <f t="shared" si="16"/>
        <v/>
      </c>
      <c r="G532" s="30"/>
    </row>
    <row r="533" spans="1:7" s="24" customFormat="1" ht="18.600000000000001" x14ac:dyDescent="0.4">
      <c r="A533" s="30" t="s">
        <v>104</v>
      </c>
      <c r="B533" s="30" t="s">
        <v>66</v>
      </c>
      <c r="C533" s="48"/>
      <c r="D533" s="48"/>
      <c r="E533" s="48"/>
      <c r="F533" s="9" t="str">
        <f t="shared" si="16"/>
        <v/>
      </c>
      <c r="G533" s="30"/>
    </row>
    <row r="534" spans="1:7" s="24" customFormat="1" ht="18.600000000000001" x14ac:dyDescent="0.4">
      <c r="A534" s="30" t="s">
        <v>53</v>
      </c>
      <c r="B534" s="30" t="s">
        <v>32</v>
      </c>
      <c r="C534" s="48"/>
      <c r="D534" s="48"/>
      <c r="E534" s="48"/>
      <c r="F534" s="9" t="str">
        <f t="shared" si="16"/>
        <v/>
      </c>
      <c r="G534" s="30"/>
    </row>
    <row r="535" spans="1:7" s="24" customFormat="1" ht="18.600000000000001" x14ac:dyDescent="0.4">
      <c r="A535" s="30" t="s">
        <v>93</v>
      </c>
      <c r="B535" s="30" t="s">
        <v>35</v>
      </c>
      <c r="C535" s="48"/>
      <c r="D535" s="48"/>
      <c r="E535" s="48"/>
      <c r="F535" s="9" t="str">
        <f t="shared" si="16"/>
        <v/>
      </c>
      <c r="G535" s="30"/>
    </row>
    <row r="536" spans="1:7" s="24" customFormat="1" ht="18.600000000000001" x14ac:dyDescent="0.4">
      <c r="A536" s="30" t="s">
        <v>115</v>
      </c>
      <c r="B536" s="30" t="s">
        <v>32</v>
      </c>
      <c r="C536" s="48"/>
      <c r="D536" s="48"/>
      <c r="E536" s="48"/>
      <c r="F536" s="9" t="str">
        <f t="shared" si="16"/>
        <v/>
      </c>
      <c r="G536" s="30"/>
    </row>
    <row r="537" spans="1:7" s="24" customFormat="1" ht="18.600000000000001" x14ac:dyDescent="0.4">
      <c r="A537" s="30" t="s">
        <v>101</v>
      </c>
      <c r="B537" s="30" t="s">
        <v>32</v>
      </c>
      <c r="C537" s="48"/>
      <c r="D537" s="48"/>
      <c r="E537" s="48"/>
      <c r="F537" s="9" t="str">
        <f t="shared" si="16"/>
        <v/>
      </c>
      <c r="G537" s="30"/>
    </row>
    <row r="538" spans="1:7" s="24" customFormat="1" ht="18.600000000000001" x14ac:dyDescent="0.4">
      <c r="A538" s="30" t="s">
        <v>101</v>
      </c>
      <c r="B538" s="30" t="s">
        <v>32</v>
      </c>
      <c r="C538" s="48"/>
      <c r="D538" s="48"/>
      <c r="E538" s="48"/>
      <c r="F538" s="9" t="str">
        <f t="shared" si="16"/>
        <v/>
      </c>
      <c r="G538" s="30"/>
    </row>
    <row r="539" spans="1:7" s="24" customFormat="1" ht="18.600000000000001" x14ac:dyDescent="0.4">
      <c r="A539" s="30" t="s">
        <v>109</v>
      </c>
      <c r="B539" s="30" t="s">
        <v>107</v>
      </c>
      <c r="C539" s="48"/>
      <c r="D539" s="48"/>
      <c r="E539" s="48"/>
      <c r="F539" s="9" t="str">
        <f t="shared" si="16"/>
        <v/>
      </c>
      <c r="G539" s="30"/>
    </row>
    <row r="540" spans="1:7" s="24" customFormat="1" ht="18.600000000000001" x14ac:dyDescent="0.4">
      <c r="A540" s="30" t="s">
        <v>77</v>
      </c>
      <c r="B540" s="30" t="s">
        <v>69</v>
      </c>
      <c r="C540" s="48"/>
      <c r="D540" s="48"/>
      <c r="E540" s="48"/>
      <c r="F540" s="9" t="str">
        <f t="shared" si="16"/>
        <v/>
      </c>
      <c r="G540" s="30"/>
    </row>
    <row r="541" spans="1:7" s="24" customFormat="1" ht="18.600000000000001" x14ac:dyDescent="0.4">
      <c r="A541" s="30" t="s">
        <v>57</v>
      </c>
      <c r="B541" s="30" t="s">
        <v>45</v>
      </c>
      <c r="C541" s="48"/>
      <c r="D541" s="48"/>
      <c r="E541" s="48"/>
      <c r="F541" s="9" t="str">
        <f t="shared" si="16"/>
        <v/>
      </c>
      <c r="G541" s="30"/>
    </row>
    <row r="542" spans="1:7" s="24" customFormat="1" ht="18.600000000000001" x14ac:dyDescent="0.4">
      <c r="A542" s="30" t="s">
        <v>59</v>
      </c>
      <c r="B542" s="30" t="s">
        <v>32</v>
      </c>
      <c r="C542" s="48"/>
      <c r="D542" s="48"/>
      <c r="E542" s="48"/>
      <c r="F542" s="9" t="str">
        <f t="shared" si="16"/>
        <v/>
      </c>
      <c r="G542" s="30"/>
    </row>
    <row r="543" spans="1:7" s="24" customFormat="1" ht="18.600000000000001" x14ac:dyDescent="0.4">
      <c r="A543" s="30" t="s">
        <v>95</v>
      </c>
      <c r="B543" s="30" t="s">
        <v>35</v>
      </c>
      <c r="C543" s="48"/>
      <c r="D543" s="48"/>
      <c r="E543" s="48"/>
      <c r="F543" s="9" t="str">
        <f t="shared" si="16"/>
        <v/>
      </c>
      <c r="G543" s="30"/>
    </row>
    <row r="544" spans="1:7" s="24" customFormat="1" ht="18.600000000000001" x14ac:dyDescent="0.4">
      <c r="A544" s="30" t="s">
        <v>93</v>
      </c>
      <c r="B544" s="30" t="s">
        <v>35</v>
      </c>
      <c r="C544" s="48"/>
      <c r="D544" s="48"/>
      <c r="E544" s="48"/>
      <c r="F544" s="9" t="str">
        <f t="shared" si="16"/>
        <v/>
      </c>
      <c r="G544" s="30"/>
    </row>
    <row r="545" spans="1:7" s="24" customFormat="1" ht="18.600000000000001" x14ac:dyDescent="0.4">
      <c r="A545" s="30" t="s">
        <v>149</v>
      </c>
      <c r="B545" s="30" t="s">
        <v>79</v>
      </c>
      <c r="C545" s="48"/>
      <c r="D545" s="48"/>
      <c r="E545" s="48"/>
      <c r="F545" s="9" t="str">
        <f t="shared" si="16"/>
        <v/>
      </c>
      <c r="G545" s="30"/>
    </row>
    <row r="546" spans="1:7" s="24" customFormat="1" ht="18.600000000000001" x14ac:dyDescent="0.4">
      <c r="A546" s="30" t="s">
        <v>115</v>
      </c>
      <c r="B546" s="30" t="s">
        <v>32</v>
      </c>
      <c r="C546" s="48"/>
      <c r="D546" s="48"/>
      <c r="E546" s="48"/>
      <c r="F546" s="9" t="str">
        <f t="shared" si="16"/>
        <v/>
      </c>
      <c r="G546" s="30"/>
    </row>
    <row r="547" spans="1:7" s="24" customFormat="1" ht="18.600000000000001" x14ac:dyDescent="0.4">
      <c r="A547" s="30" t="s">
        <v>151</v>
      </c>
      <c r="B547" s="30" t="s">
        <v>79</v>
      </c>
      <c r="C547" s="48"/>
      <c r="D547" s="48"/>
      <c r="E547" s="48"/>
      <c r="F547" s="9" t="str">
        <f t="shared" si="16"/>
        <v/>
      </c>
      <c r="G547" s="30"/>
    </row>
    <row r="548" spans="1:7" s="24" customFormat="1" ht="18.600000000000001" x14ac:dyDescent="0.4">
      <c r="A548" s="30" t="s">
        <v>36</v>
      </c>
      <c r="B548" s="30" t="s">
        <v>35</v>
      </c>
      <c r="C548" s="48"/>
      <c r="D548" s="48"/>
      <c r="E548" s="48"/>
      <c r="F548" s="9" t="str">
        <f t="shared" si="16"/>
        <v/>
      </c>
      <c r="G548" s="30"/>
    </row>
    <row r="549" spans="1:7" s="24" customFormat="1" ht="18.600000000000001" x14ac:dyDescent="0.4">
      <c r="A549" s="30" t="s">
        <v>100</v>
      </c>
      <c r="B549" s="30" t="s">
        <v>66</v>
      </c>
      <c r="C549" s="48"/>
      <c r="D549" s="48"/>
      <c r="E549" s="48"/>
      <c r="F549" s="9" t="str">
        <f t="shared" si="16"/>
        <v/>
      </c>
      <c r="G549" s="30"/>
    </row>
    <row r="550" spans="1:7" s="24" customFormat="1" ht="18.600000000000001" x14ac:dyDescent="0.4">
      <c r="A550" s="30" t="s">
        <v>100</v>
      </c>
      <c r="B550" s="30" t="s">
        <v>66</v>
      </c>
      <c r="C550" s="48"/>
      <c r="D550" s="48"/>
      <c r="E550" s="48"/>
      <c r="F550" s="9" t="str">
        <f t="shared" si="16"/>
        <v/>
      </c>
      <c r="G550" s="30"/>
    </row>
    <row r="551" spans="1:7" s="24" customFormat="1" ht="18.600000000000001" x14ac:dyDescent="0.4">
      <c r="A551" s="30" t="s">
        <v>57</v>
      </c>
      <c r="B551" s="30" t="s">
        <v>45</v>
      </c>
      <c r="C551" s="48"/>
      <c r="D551" s="48"/>
      <c r="E551" s="48"/>
      <c r="F551" s="9" t="str">
        <f t="shared" si="16"/>
        <v/>
      </c>
      <c r="G551" s="30"/>
    </row>
    <row r="552" spans="1:7" s="24" customFormat="1" ht="18.600000000000001" x14ac:dyDescent="0.4">
      <c r="A552" s="30" t="s">
        <v>80</v>
      </c>
      <c r="B552" s="30" t="s">
        <v>69</v>
      </c>
      <c r="C552" s="48"/>
      <c r="D552" s="48"/>
      <c r="E552" s="48"/>
      <c r="F552" s="9" t="str">
        <f t="shared" si="16"/>
        <v/>
      </c>
      <c r="G552" s="30"/>
    </row>
    <row r="553" spans="1:7" s="24" customFormat="1" ht="18.600000000000001" x14ac:dyDescent="0.4">
      <c r="A553" s="30" t="s">
        <v>71</v>
      </c>
      <c r="B553" s="30" t="s">
        <v>69</v>
      </c>
      <c r="C553" s="48"/>
      <c r="D553" s="48"/>
      <c r="E553" s="48"/>
      <c r="F553" s="9" t="str">
        <f t="shared" si="16"/>
        <v/>
      </c>
      <c r="G553" s="30"/>
    </row>
    <row r="554" spans="1:7" s="24" customFormat="1" ht="18.600000000000001" x14ac:dyDescent="0.4">
      <c r="A554" s="30" t="s">
        <v>50</v>
      </c>
      <c r="B554" s="30" t="s">
        <v>32</v>
      </c>
      <c r="C554" s="48"/>
      <c r="D554" s="48"/>
      <c r="E554" s="48"/>
      <c r="F554" s="9" t="str">
        <f t="shared" si="16"/>
        <v/>
      </c>
      <c r="G554" s="30"/>
    </row>
    <row r="555" spans="1:7" s="24" customFormat="1" ht="18.600000000000001" x14ac:dyDescent="0.4">
      <c r="A555" s="30" t="s">
        <v>34</v>
      </c>
      <c r="B555" s="30" t="s">
        <v>35</v>
      </c>
      <c r="C555" s="48"/>
      <c r="D555" s="48"/>
      <c r="E555" s="48"/>
      <c r="F555" s="9" t="str">
        <f t="shared" si="16"/>
        <v/>
      </c>
      <c r="G555" s="30"/>
    </row>
    <row r="556" spans="1:7" s="24" customFormat="1" ht="18.600000000000001" x14ac:dyDescent="0.4">
      <c r="A556" s="30" t="s">
        <v>56</v>
      </c>
      <c r="B556" s="30" t="s">
        <v>32</v>
      </c>
      <c r="C556" s="48"/>
      <c r="D556" s="48"/>
      <c r="E556" s="48"/>
      <c r="F556" s="9" t="str">
        <f t="shared" si="16"/>
        <v/>
      </c>
      <c r="G556" s="30"/>
    </row>
    <row r="557" spans="1:7" s="24" customFormat="1" ht="18.600000000000001" x14ac:dyDescent="0.4">
      <c r="A557" s="30" t="s">
        <v>90</v>
      </c>
      <c r="B557" s="30" t="s">
        <v>35</v>
      </c>
      <c r="C557" s="48"/>
      <c r="D557" s="48"/>
      <c r="E557" s="48"/>
      <c r="F557" s="9" t="str">
        <f t="shared" si="16"/>
        <v/>
      </c>
      <c r="G557" s="30"/>
    </row>
    <row r="558" spans="1:7" s="24" customFormat="1" ht="18.600000000000001" x14ac:dyDescent="0.4">
      <c r="A558" s="30" t="s">
        <v>102</v>
      </c>
      <c r="B558" s="30" t="s">
        <v>66</v>
      </c>
      <c r="C558" s="48"/>
      <c r="D558" s="48"/>
      <c r="E558" s="48"/>
      <c r="F558" s="9" t="str">
        <f t="shared" si="16"/>
        <v/>
      </c>
      <c r="G558" s="30"/>
    </row>
    <row r="559" spans="1:7" s="24" customFormat="1" ht="18.600000000000001" x14ac:dyDescent="0.4">
      <c r="A559" s="30" t="s">
        <v>41</v>
      </c>
      <c r="B559" s="30" t="s">
        <v>42</v>
      </c>
      <c r="C559" s="48"/>
      <c r="D559" s="48"/>
      <c r="E559" s="48"/>
      <c r="F559" s="9" t="str">
        <f t="shared" si="16"/>
        <v/>
      </c>
      <c r="G559" s="30"/>
    </row>
    <row r="560" spans="1:7" s="24" customFormat="1" ht="18.600000000000001" x14ac:dyDescent="0.4">
      <c r="A560" s="30" t="s">
        <v>100</v>
      </c>
      <c r="B560" s="30" t="s">
        <v>66</v>
      </c>
      <c r="C560" s="48"/>
      <c r="D560" s="48"/>
      <c r="E560" s="48"/>
      <c r="F560" s="9" t="str">
        <f t="shared" si="16"/>
        <v/>
      </c>
      <c r="G560" s="30"/>
    </row>
    <row r="561" spans="1:7" s="24" customFormat="1" ht="18.600000000000001" x14ac:dyDescent="0.4">
      <c r="A561" s="30" t="s">
        <v>102</v>
      </c>
      <c r="B561" s="30" t="s">
        <v>66</v>
      </c>
      <c r="C561" s="48"/>
      <c r="D561" s="48"/>
      <c r="E561" s="48"/>
      <c r="F561" s="9" t="str">
        <f t="shared" si="16"/>
        <v/>
      </c>
      <c r="G561" s="30"/>
    </row>
    <row r="562" spans="1:7" s="24" customFormat="1" ht="18.600000000000001" x14ac:dyDescent="0.4">
      <c r="A562" s="30" t="s">
        <v>71</v>
      </c>
      <c r="B562" s="30" t="s">
        <v>69</v>
      </c>
      <c r="C562" s="48"/>
      <c r="D562" s="48"/>
      <c r="E562" s="48"/>
      <c r="F562" s="9" t="str">
        <f t="shared" si="16"/>
        <v/>
      </c>
      <c r="G562" s="30"/>
    </row>
    <row r="563" spans="1:7" s="24" customFormat="1" ht="18.600000000000001" x14ac:dyDescent="0.4">
      <c r="A563" s="30" t="s">
        <v>132</v>
      </c>
      <c r="B563" s="30" t="s">
        <v>35</v>
      </c>
      <c r="C563" s="48"/>
      <c r="D563" s="48"/>
      <c r="E563" s="48"/>
      <c r="F563" s="9" t="str">
        <f t="shared" si="16"/>
        <v/>
      </c>
      <c r="G563" s="30"/>
    </row>
    <row r="564" spans="1:7" s="24" customFormat="1" ht="18.600000000000001" x14ac:dyDescent="0.4">
      <c r="A564" s="30" t="s">
        <v>93</v>
      </c>
      <c r="B564" s="30" t="s">
        <v>35</v>
      </c>
      <c r="C564" s="48"/>
      <c r="D564" s="48"/>
      <c r="E564" s="48"/>
      <c r="F564" s="9" t="str">
        <f t="shared" si="16"/>
        <v/>
      </c>
      <c r="G564" s="30"/>
    </row>
    <row r="565" spans="1:7" s="24" customFormat="1" ht="18.600000000000001" x14ac:dyDescent="0.4">
      <c r="A565" s="30" t="s">
        <v>31</v>
      </c>
      <c r="B565" s="30" t="s">
        <v>32</v>
      </c>
      <c r="C565" s="48"/>
      <c r="D565" s="48"/>
      <c r="E565" s="48"/>
      <c r="F565" s="9" t="str">
        <f t="shared" si="16"/>
        <v/>
      </c>
      <c r="G565" s="30"/>
    </row>
    <row r="566" spans="1:7" s="24" customFormat="1" ht="18.600000000000001" x14ac:dyDescent="0.4">
      <c r="A566" s="30" t="s">
        <v>53</v>
      </c>
      <c r="B566" s="30" t="s">
        <v>32</v>
      </c>
      <c r="C566" s="48"/>
      <c r="D566" s="48"/>
      <c r="E566" s="48"/>
      <c r="F566" s="9" t="str">
        <f t="shared" si="16"/>
        <v/>
      </c>
      <c r="G566" s="30"/>
    </row>
    <row r="567" spans="1:7" s="24" customFormat="1" ht="18.600000000000001" x14ac:dyDescent="0.4">
      <c r="A567" s="30" t="s">
        <v>31</v>
      </c>
      <c r="B567" s="30" t="s">
        <v>32</v>
      </c>
      <c r="C567" s="48"/>
      <c r="D567" s="48"/>
      <c r="E567" s="48"/>
      <c r="F567" s="9" t="str">
        <f t="shared" si="16"/>
        <v/>
      </c>
      <c r="G567" s="30"/>
    </row>
    <row r="568" spans="1:7" s="24" customFormat="1" ht="18.600000000000001" x14ac:dyDescent="0.4">
      <c r="A568" s="30" t="s">
        <v>90</v>
      </c>
      <c r="B568" s="30" t="s">
        <v>35</v>
      </c>
      <c r="C568" s="48"/>
      <c r="D568" s="48"/>
      <c r="E568" s="48"/>
      <c r="F568" s="9" t="str">
        <f t="shared" si="16"/>
        <v/>
      </c>
      <c r="G568" s="30"/>
    </row>
    <row r="569" spans="1:7" s="24" customFormat="1" ht="18.600000000000001" x14ac:dyDescent="0.4">
      <c r="A569" s="30" t="s">
        <v>68</v>
      </c>
      <c r="B569" s="30" t="s">
        <v>69</v>
      </c>
      <c r="C569" s="48"/>
      <c r="D569" s="48"/>
      <c r="E569" s="48"/>
      <c r="F569" s="9" t="str">
        <f t="shared" si="16"/>
        <v/>
      </c>
      <c r="G569" s="30"/>
    </row>
    <row r="570" spans="1:7" s="24" customFormat="1" ht="18.600000000000001" x14ac:dyDescent="0.4">
      <c r="A570" s="30" t="s">
        <v>104</v>
      </c>
      <c r="B570" s="30" t="s">
        <v>66</v>
      </c>
      <c r="C570" s="48"/>
      <c r="D570" s="48"/>
      <c r="E570" s="48"/>
      <c r="F570" s="9" t="str">
        <f t="shared" si="16"/>
        <v/>
      </c>
      <c r="G570" s="30"/>
    </row>
    <row r="571" spans="1:7" s="24" customFormat="1" ht="18.600000000000001" x14ac:dyDescent="0.4">
      <c r="A571" s="30" t="s">
        <v>143</v>
      </c>
      <c r="B571" s="30" t="s">
        <v>141</v>
      </c>
      <c r="C571" s="48"/>
      <c r="D571" s="48"/>
      <c r="E571" s="48"/>
      <c r="F571" s="9" t="str">
        <f t="shared" si="16"/>
        <v/>
      </c>
      <c r="G571" s="30"/>
    </row>
    <row r="572" spans="1:7" s="24" customFormat="1" ht="18.600000000000001" x14ac:dyDescent="0.4">
      <c r="A572" s="30" t="s">
        <v>68</v>
      </c>
      <c r="B572" s="30" t="s">
        <v>69</v>
      </c>
      <c r="C572" s="48"/>
      <c r="D572" s="48"/>
      <c r="E572" s="48"/>
      <c r="F572" s="9" t="str">
        <f t="shared" si="16"/>
        <v/>
      </c>
      <c r="G572" s="30"/>
    </row>
    <row r="573" spans="1:7" s="24" customFormat="1" ht="18.600000000000001" x14ac:dyDescent="0.4">
      <c r="A573" s="30" t="s">
        <v>56</v>
      </c>
      <c r="B573" s="30" t="s">
        <v>32</v>
      </c>
      <c r="C573" s="48"/>
      <c r="D573" s="48"/>
      <c r="E573" s="48"/>
      <c r="F573" s="9" t="str">
        <f t="shared" si="16"/>
        <v/>
      </c>
      <c r="G573" s="30"/>
    </row>
    <row r="574" spans="1:7" s="24" customFormat="1" ht="18.600000000000001" x14ac:dyDescent="0.4">
      <c r="A574" s="30" t="s">
        <v>36</v>
      </c>
      <c r="B574" s="30" t="s">
        <v>35</v>
      </c>
      <c r="C574" s="48"/>
      <c r="D574" s="48"/>
      <c r="E574" s="48"/>
      <c r="F574" s="9" t="str">
        <f t="shared" si="16"/>
        <v/>
      </c>
      <c r="G574" s="30"/>
    </row>
    <row r="575" spans="1:7" s="24" customFormat="1" ht="18.600000000000001" x14ac:dyDescent="0.4">
      <c r="A575" s="30" t="s">
        <v>39</v>
      </c>
      <c r="B575" s="30" t="s">
        <v>32</v>
      </c>
      <c r="C575" s="48"/>
      <c r="D575" s="48"/>
      <c r="E575" s="48"/>
      <c r="F575" s="9" t="str">
        <f t="shared" si="16"/>
        <v/>
      </c>
      <c r="G575" s="30"/>
    </row>
    <row r="576" spans="1:7" s="24" customFormat="1" ht="18.600000000000001" x14ac:dyDescent="0.4">
      <c r="A576" s="30" t="s">
        <v>100</v>
      </c>
      <c r="B576" s="30" t="s">
        <v>66</v>
      </c>
      <c r="C576" s="48"/>
      <c r="D576" s="48"/>
      <c r="E576" s="48"/>
      <c r="F576" s="9" t="str">
        <f t="shared" si="16"/>
        <v/>
      </c>
      <c r="G576" s="30"/>
    </row>
    <row r="577" spans="1:7" s="24" customFormat="1" ht="18.600000000000001" x14ac:dyDescent="0.4">
      <c r="A577" s="30" t="s">
        <v>70</v>
      </c>
      <c r="B577" s="30" t="s">
        <v>69</v>
      </c>
      <c r="C577" s="48"/>
      <c r="D577" s="48"/>
      <c r="E577" s="48"/>
      <c r="F577" s="9" t="str">
        <f t="shared" si="16"/>
        <v/>
      </c>
      <c r="G577" s="30"/>
    </row>
    <row r="578" spans="1:7" s="24" customFormat="1" ht="18.600000000000001" x14ac:dyDescent="0.4">
      <c r="A578" s="30" t="s">
        <v>118</v>
      </c>
      <c r="B578" s="30" t="s">
        <v>107</v>
      </c>
      <c r="C578" s="48"/>
      <c r="D578" s="48"/>
      <c r="E578" s="48"/>
      <c r="F578" s="9" t="str">
        <f t="shared" si="16"/>
        <v/>
      </c>
      <c r="G578" s="30"/>
    </row>
    <row r="579" spans="1:7" s="24" customFormat="1" ht="18.600000000000001" x14ac:dyDescent="0.4">
      <c r="A579" s="30" t="s">
        <v>71</v>
      </c>
      <c r="B579" s="30" t="s">
        <v>69</v>
      </c>
      <c r="C579" s="48"/>
      <c r="D579" s="48"/>
      <c r="E579" s="48"/>
      <c r="F579" s="9" t="str">
        <f t="shared" si="16"/>
        <v/>
      </c>
      <c r="G579" s="30"/>
    </row>
    <row r="580" spans="1:7" s="24" customFormat="1" ht="18.600000000000001" x14ac:dyDescent="0.4">
      <c r="A580" s="30" t="s">
        <v>57</v>
      </c>
      <c r="B580" s="30" t="s">
        <v>45</v>
      </c>
      <c r="C580" s="48"/>
      <c r="D580" s="48"/>
      <c r="E580" s="48"/>
      <c r="F580" s="9" t="str">
        <f t="shared" si="16"/>
        <v/>
      </c>
      <c r="G580" s="30"/>
    </row>
    <row r="581" spans="1:7" s="24" customFormat="1" ht="18.600000000000001" x14ac:dyDescent="0.4">
      <c r="A581" s="30" t="s">
        <v>59</v>
      </c>
      <c r="B581" s="30" t="s">
        <v>32</v>
      </c>
      <c r="C581" s="48"/>
      <c r="D581" s="48"/>
      <c r="E581" s="48"/>
      <c r="F581" s="9" t="str">
        <f t="shared" si="16"/>
        <v/>
      </c>
      <c r="G581" s="30"/>
    </row>
    <row r="582" spans="1:7" s="24" customFormat="1" ht="18.600000000000001" x14ac:dyDescent="0.4">
      <c r="A582" s="30" t="s">
        <v>93</v>
      </c>
      <c r="B582" s="30" t="s">
        <v>35</v>
      </c>
      <c r="C582" s="48"/>
      <c r="D582" s="48"/>
      <c r="E582" s="48"/>
      <c r="F582" s="9" t="str">
        <f t="shared" si="16"/>
        <v/>
      </c>
      <c r="G582" s="30"/>
    </row>
    <row r="583" spans="1:7" s="24" customFormat="1" ht="18.600000000000001" x14ac:dyDescent="0.4">
      <c r="A583" s="30" t="s">
        <v>56</v>
      </c>
      <c r="B583" s="30" t="s">
        <v>32</v>
      </c>
      <c r="C583" s="48"/>
      <c r="D583" s="48"/>
      <c r="E583" s="48"/>
      <c r="F583" s="9" t="str">
        <f t="shared" si="16"/>
        <v/>
      </c>
      <c r="G583" s="30"/>
    </row>
    <row r="584" spans="1:7" s="24" customFormat="1" ht="18.600000000000001" x14ac:dyDescent="0.4">
      <c r="A584" s="30" t="s">
        <v>71</v>
      </c>
      <c r="B584" s="30" t="s">
        <v>69</v>
      </c>
      <c r="C584" s="48"/>
      <c r="D584" s="48"/>
      <c r="E584" s="48"/>
      <c r="F584" s="9" t="str">
        <f t="shared" si="16"/>
        <v/>
      </c>
      <c r="G584" s="30"/>
    </row>
    <row r="585" spans="1:7" s="24" customFormat="1" ht="18.600000000000001" x14ac:dyDescent="0.4">
      <c r="A585" s="30" t="s">
        <v>68</v>
      </c>
      <c r="B585" s="30" t="s">
        <v>69</v>
      </c>
      <c r="C585" s="48"/>
      <c r="D585" s="48"/>
      <c r="E585" s="48"/>
      <c r="F585" s="9" t="str">
        <f t="shared" si="16"/>
        <v/>
      </c>
      <c r="G585" s="30"/>
    </row>
    <row r="586" spans="1:7" s="24" customFormat="1" ht="18.600000000000001" x14ac:dyDescent="0.4">
      <c r="A586" s="30" t="s">
        <v>62</v>
      </c>
      <c r="B586" s="30" t="s">
        <v>63</v>
      </c>
      <c r="C586" s="48"/>
      <c r="D586" s="48"/>
      <c r="E586" s="48"/>
      <c r="F586" s="9" t="str">
        <f t="shared" si="16"/>
        <v/>
      </c>
      <c r="G586" s="30"/>
    </row>
    <row r="587" spans="1:7" s="24" customFormat="1" ht="18.600000000000001" x14ac:dyDescent="0.4">
      <c r="A587" s="30" t="s">
        <v>76</v>
      </c>
      <c r="B587" s="30" t="s">
        <v>69</v>
      </c>
      <c r="C587" s="48"/>
      <c r="D587" s="48"/>
      <c r="E587" s="48"/>
      <c r="F587" s="9" t="str">
        <f t="shared" si="16"/>
        <v/>
      </c>
      <c r="G587" s="30"/>
    </row>
    <row r="588" spans="1:7" s="24" customFormat="1" ht="18.600000000000001" x14ac:dyDescent="0.4">
      <c r="A588" s="30" t="s">
        <v>50</v>
      </c>
      <c r="B588" s="30" t="s">
        <v>32</v>
      </c>
      <c r="C588" s="48"/>
      <c r="D588" s="48"/>
      <c r="E588" s="48"/>
      <c r="F588" s="9" t="str">
        <f t="shared" si="16"/>
        <v/>
      </c>
      <c r="G588" s="30"/>
    </row>
    <row r="589" spans="1:7" s="24" customFormat="1" ht="18.600000000000001" x14ac:dyDescent="0.4">
      <c r="A589" s="30" t="s">
        <v>34</v>
      </c>
      <c r="B589" s="30" t="s">
        <v>35</v>
      </c>
      <c r="C589" s="48"/>
      <c r="D589" s="48"/>
      <c r="E589" s="48"/>
      <c r="F589" s="9" t="str">
        <f t="shared" ref="F589:F652" si="17">IF(E589="","",IF(E589=C589-D589,"✔","✘"))</f>
        <v/>
      </c>
      <c r="G589" s="30"/>
    </row>
    <row r="590" spans="1:7" s="24" customFormat="1" ht="18.600000000000001" x14ac:dyDescent="0.4">
      <c r="A590" s="30" t="s">
        <v>95</v>
      </c>
      <c r="B590" s="30" t="s">
        <v>35</v>
      </c>
      <c r="C590" s="48"/>
      <c r="D590" s="48"/>
      <c r="E590" s="48"/>
      <c r="F590" s="9" t="str">
        <f t="shared" si="17"/>
        <v/>
      </c>
      <c r="G590" s="30"/>
    </row>
    <row r="591" spans="1:7" s="24" customFormat="1" ht="18.600000000000001" x14ac:dyDescent="0.4">
      <c r="A591" s="30" t="s">
        <v>71</v>
      </c>
      <c r="B591" s="30" t="s">
        <v>69</v>
      </c>
      <c r="C591" s="48"/>
      <c r="D591" s="48"/>
      <c r="E591" s="48"/>
      <c r="F591" s="9" t="str">
        <f t="shared" si="17"/>
        <v/>
      </c>
      <c r="G591" s="30"/>
    </row>
    <row r="592" spans="1:7" s="24" customFormat="1" ht="18.600000000000001" x14ac:dyDescent="0.4">
      <c r="A592" s="30" t="s">
        <v>62</v>
      </c>
      <c r="B592" s="30" t="s">
        <v>63</v>
      </c>
      <c r="C592" s="48"/>
      <c r="D592" s="48"/>
      <c r="E592" s="48"/>
      <c r="F592" s="9" t="str">
        <f t="shared" si="17"/>
        <v/>
      </c>
      <c r="G592" s="30"/>
    </row>
    <row r="593" spans="1:7" s="24" customFormat="1" ht="18.600000000000001" x14ac:dyDescent="0.4">
      <c r="A593" s="30" t="s">
        <v>147</v>
      </c>
      <c r="B593" s="30" t="s">
        <v>79</v>
      </c>
      <c r="C593" s="48"/>
      <c r="D593" s="48"/>
      <c r="E593" s="48"/>
      <c r="F593" s="9" t="str">
        <f t="shared" si="17"/>
        <v/>
      </c>
      <c r="G593" s="30"/>
    </row>
    <row r="594" spans="1:7" s="24" customFormat="1" ht="18.600000000000001" x14ac:dyDescent="0.4">
      <c r="A594" s="30" t="s">
        <v>50</v>
      </c>
      <c r="B594" s="30" t="s">
        <v>32</v>
      </c>
      <c r="C594" s="48"/>
      <c r="D594" s="48"/>
      <c r="E594" s="48"/>
      <c r="F594" s="9" t="str">
        <f t="shared" si="17"/>
        <v/>
      </c>
      <c r="G594" s="30"/>
    </row>
    <row r="595" spans="1:7" s="24" customFormat="1" ht="18.600000000000001" x14ac:dyDescent="0.4">
      <c r="A595" s="30" t="s">
        <v>57</v>
      </c>
      <c r="B595" s="30" t="s">
        <v>45</v>
      </c>
      <c r="C595" s="48"/>
      <c r="D595" s="48"/>
      <c r="E595" s="48"/>
      <c r="F595" s="9" t="str">
        <f t="shared" si="17"/>
        <v/>
      </c>
      <c r="G595" s="30"/>
    </row>
    <row r="596" spans="1:7" s="24" customFormat="1" ht="18.600000000000001" x14ac:dyDescent="0.4">
      <c r="A596" s="30" t="s">
        <v>31</v>
      </c>
      <c r="B596" s="30" t="s">
        <v>32</v>
      </c>
      <c r="C596" s="48"/>
      <c r="D596" s="48"/>
      <c r="E596" s="48"/>
      <c r="F596" s="9" t="str">
        <f t="shared" si="17"/>
        <v/>
      </c>
      <c r="G596" s="30"/>
    </row>
    <row r="597" spans="1:7" s="24" customFormat="1" ht="18.600000000000001" x14ac:dyDescent="0.4">
      <c r="A597" s="30" t="s">
        <v>132</v>
      </c>
      <c r="B597" s="30" t="s">
        <v>35</v>
      </c>
      <c r="C597" s="48"/>
      <c r="D597" s="48"/>
      <c r="E597" s="48"/>
      <c r="F597" s="9" t="str">
        <f t="shared" si="17"/>
        <v/>
      </c>
      <c r="G597" s="30"/>
    </row>
    <row r="598" spans="1:7" s="24" customFormat="1" ht="18.600000000000001" x14ac:dyDescent="0.4">
      <c r="A598" s="30" t="s">
        <v>130</v>
      </c>
      <c r="B598" s="30" t="s">
        <v>32</v>
      </c>
      <c r="C598" s="48"/>
      <c r="D598" s="48"/>
      <c r="E598" s="48"/>
      <c r="F598" s="9" t="str">
        <f t="shared" si="17"/>
        <v/>
      </c>
      <c r="G598" s="30"/>
    </row>
    <row r="599" spans="1:7" s="24" customFormat="1" ht="18.600000000000001" x14ac:dyDescent="0.4">
      <c r="A599" s="30" t="s">
        <v>56</v>
      </c>
      <c r="B599" s="30" t="s">
        <v>32</v>
      </c>
      <c r="C599" s="48"/>
      <c r="D599" s="48"/>
      <c r="E599" s="48"/>
      <c r="F599" s="9" t="str">
        <f t="shared" si="17"/>
        <v/>
      </c>
      <c r="G599" s="30"/>
    </row>
    <row r="600" spans="1:7" s="24" customFormat="1" ht="18.600000000000001" x14ac:dyDescent="0.4">
      <c r="A600" s="30" t="s">
        <v>39</v>
      </c>
      <c r="B600" s="30" t="s">
        <v>32</v>
      </c>
      <c r="C600" s="48"/>
      <c r="D600" s="48"/>
      <c r="E600" s="48"/>
      <c r="F600" s="9" t="str">
        <f t="shared" si="17"/>
        <v/>
      </c>
      <c r="G600" s="30"/>
    </row>
    <row r="601" spans="1:7" s="24" customFormat="1" ht="18.600000000000001" x14ac:dyDescent="0.4">
      <c r="A601" s="30" t="s">
        <v>70</v>
      </c>
      <c r="B601" s="30" t="s">
        <v>69</v>
      </c>
      <c r="C601" s="48"/>
      <c r="D601" s="48"/>
      <c r="E601" s="48"/>
      <c r="F601" s="9" t="str">
        <f t="shared" si="17"/>
        <v/>
      </c>
      <c r="G601" s="30"/>
    </row>
    <row r="602" spans="1:7" s="24" customFormat="1" ht="18.600000000000001" x14ac:dyDescent="0.4">
      <c r="A602" s="30" t="s">
        <v>133</v>
      </c>
      <c r="B602" s="30" t="s">
        <v>42</v>
      </c>
      <c r="C602" s="48"/>
      <c r="D602" s="48"/>
      <c r="E602" s="48"/>
      <c r="F602" s="9" t="str">
        <f t="shared" si="17"/>
        <v/>
      </c>
      <c r="G602" s="30"/>
    </row>
    <row r="603" spans="1:7" s="24" customFormat="1" ht="18.600000000000001" x14ac:dyDescent="0.4">
      <c r="A603" s="30" t="s">
        <v>71</v>
      </c>
      <c r="B603" s="30" t="s">
        <v>69</v>
      </c>
      <c r="C603" s="48"/>
      <c r="D603" s="48"/>
      <c r="E603" s="48"/>
      <c r="F603" s="9" t="str">
        <f t="shared" si="17"/>
        <v/>
      </c>
      <c r="G603" s="30"/>
    </row>
    <row r="604" spans="1:7" s="24" customFormat="1" ht="18.600000000000001" x14ac:dyDescent="0.4">
      <c r="A604" s="30" t="s">
        <v>57</v>
      </c>
      <c r="B604" s="30" t="s">
        <v>45</v>
      </c>
      <c r="C604" s="48"/>
      <c r="D604" s="48"/>
      <c r="E604" s="48"/>
      <c r="F604" s="9" t="str">
        <f t="shared" si="17"/>
        <v/>
      </c>
      <c r="G604" s="30"/>
    </row>
    <row r="605" spans="1:7" s="24" customFormat="1" ht="18.600000000000001" x14ac:dyDescent="0.4">
      <c r="A605" s="30" t="s">
        <v>101</v>
      </c>
      <c r="B605" s="30" t="s">
        <v>32</v>
      </c>
      <c r="C605" s="48"/>
      <c r="D605" s="48"/>
      <c r="E605" s="48"/>
      <c r="F605" s="9" t="str">
        <f t="shared" si="17"/>
        <v/>
      </c>
      <c r="G605" s="30"/>
    </row>
    <row r="606" spans="1:7" s="24" customFormat="1" ht="18.600000000000001" x14ac:dyDescent="0.4">
      <c r="A606" s="30" t="s">
        <v>132</v>
      </c>
      <c r="B606" s="30" t="s">
        <v>35</v>
      </c>
      <c r="C606" s="48"/>
      <c r="D606" s="48"/>
      <c r="E606" s="48"/>
      <c r="F606" s="9" t="str">
        <f t="shared" si="17"/>
        <v/>
      </c>
      <c r="G606" s="30"/>
    </row>
    <row r="607" spans="1:7" s="24" customFormat="1" ht="18.600000000000001" x14ac:dyDescent="0.4">
      <c r="A607" s="30" t="s">
        <v>132</v>
      </c>
      <c r="B607" s="30" t="s">
        <v>35</v>
      </c>
      <c r="C607" s="48"/>
      <c r="D607" s="48"/>
      <c r="E607" s="48"/>
      <c r="F607" s="9" t="str">
        <f t="shared" si="17"/>
        <v/>
      </c>
      <c r="G607" s="30"/>
    </row>
    <row r="608" spans="1:7" s="24" customFormat="1" ht="18.600000000000001" x14ac:dyDescent="0.4">
      <c r="A608" s="30" t="s">
        <v>48</v>
      </c>
      <c r="B608" s="30" t="s">
        <v>35</v>
      </c>
      <c r="C608" s="48"/>
      <c r="D608" s="48"/>
      <c r="E608" s="48"/>
      <c r="F608" s="9" t="str">
        <f t="shared" si="17"/>
        <v/>
      </c>
      <c r="G608" s="30"/>
    </row>
    <row r="609" spans="1:7" s="24" customFormat="1" ht="18.600000000000001" x14ac:dyDescent="0.4">
      <c r="A609" s="30" t="s">
        <v>130</v>
      </c>
      <c r="B609" s="30" t="s">
        <v>32</v>
      </c>
      <c r="C609" s="48"/>
      <c r="D609" s="48"/>
      <c r="E609" s="48"/>
      <c r="F609" s="9" t="str">
        <f t="shared" si="17"/>
        <v/>
      </c>
      <c r="G609" s="30"/>
    </row>
    <row r="610" spans="1:7" s="24" customFormat="1" ht="18.600000000000001" x14ac:dyDescent="0.4">
      <c r="A610" s="30" t="s">
        <v>48</v>
      </c>
      <c r="B610" s="30" t="s">
        <v>35</v>
      </c>
      <c r="C610" s="48"/>
      <c r="D610" s="48"/>
      <c r="E610" s="48"/>
      <c r="F610" s="9" t="str">
        <f t="shared" si="17"/>
        <v/>
      </c>
      <c r="G610" s="30"/>
    </row>
    <row r="611" spans="1:7" s="24" customFormat="1" ht="18.600000000000001" x14ac:dyDescent="0.4">
      <c r="A611" s="30" t="s">
        <v>134</v>
      </c>
      <c r="B611" s="30" t="s">
        <v>42</v>
      </c>
      <c r="C611" s="48"/>
      <c r="D611" s="48"/>
      <c r="E611" s="48"/>
      <c r="F611" s="9" t="str">
        <f t="shared" si="17"/>
        <v/>
      </c>
      <c r="G611" s="30"/>
    </row>
    <row r="612" spans="1:7" s="24" customFormat="1" ht="18.600000000000001" x14ac:dyDescent="0.4">
      <c r="A612" s="30" t="s">
        <v>77</v>
      </c>
      <c r="B612" s="30" t="s">
        <v>69</v>
      </c>
      <c r="C612" s="48"/>
      <c r="D612" s="48"/>
      <c r="E612" s="48"/>
      <c r="F612" s="9" t="str">
        <f t="shared" si="17"/>
        <v/>
      </c>
      <c r="G612" s="30"/>
    </row>
    <row r="613" spans="1:7" s="24" customFormat="1" ht="18.600000000000001" x14ac:dyDescent="0.4">
      <c r="A613" s="30" t="s">
        <v>106</v>
      </c>
      <c r="B613" s="30" t="s">
        <v>107</v>
      </c>
      <c r="C613" s="48"/>
      <c r="D613" s="48"/>
      <c r="E613" s="48"/>
      <c r="F613" s="9" t="str">
        <f t="shared" si="17"/>
        <v/>
      </c>
      <c r="G613" s="30"/>
    </row>
    <row r="614" spans="1:7" s="24" customFormat="1" ht="18.600000000000001" x14ac:dyDescent="0.4">
      <c r="A614" s="30" t="s">
        <v>106</v>
      </c>
      <c r="B614" s="30" t="s">
        <v>107</v>
      </c>
      <c r="C614" s="48"/>
      <c r="D614" s="48"/>
      <c r="E614" s="48"/>
      <c r="F614" s="9" t="str">
        <f t="shared" si="17"/>
        <v/>
      </c>
      <c r="G614" s="30"/>
    </row>
    <row r="615" spans="1:7" s="24" customFormat="1" ht="18.600000000000001" x14ac:dyDescent="0.4">
      <c r="A615" s="30" t="s">
        <v>126</v>
      </c>
      <c r="B615" s="30" t="s">
        <v>121</v>
      </c>
      <c r="C615" s="48"/>
      <c r="D615" s="48"/>
      <c r="E615" s="48"/>
      <c r="F615" s="9" t="str">
        <f t="shared" si="17"/>
        <v/>
      </c>
      <c r="G615" s="30"/>
    </row>
    <row r="616" spans="1:7" s="24" customFormat="1" ht="18.600000000000001" x14ac:dyDescent="0.4">
      <c r="A616" s="30" t="s">
        <v>122</v>
      </c>
      <c r="B616" s="30" t="s">
        <v>121</v>
      </c>
      <c r="C616" s="48"/>
      <c r="D616" s="48"/>
      <c r="E616" s="48"/>
      <c r="F616" s="9" t="str">
        <f t="shared" si="17"/>
        <v/>
      </c>
      <c r="G616" s="30"/>
    </row>
    <row r="617" spans="1:7" s="24" customFormat="1" ht="18.600000000000001" x14ac:dyDescent="0.4">
      <c r="A617" s="30" t="s">
        <v>59</v>
      </c>
      <c r="B617" s="30" t="s">
        <v>32</v>
      </c>
      <c r="C617" s="48"/>
      <c r="D617" s="48"/>
      <c r="E617" s="48"/>
      <c r="F617" s="9" t="str">
        <f t="shared" si="17"/>
        <v/>
      </c>
      <c r="G617" s="30"/>
    </row>
    <row r="618" spans="1:7" s="24" customFormat="1" ht="18.600000000000001" x14ac:dyDescent="0.4">
      <c r="A618" s="30" t="s">
        <v>59</v>
      </c>
      <c r="B618" s="30" t="s">
        <v>32</v>
      </c>
      <c r="C618" s="48"/>
      <c r="D618" s="48"/>
      <c r="E618" s="48"/>
      <c r="F618" s="9" t="str">
        <f t="shared" si="17"/>
        <v/>
      </c>
      <c r="G618" s="30"/>
    </row>
    <row r="619" spans="1:7" s="24" customFormat="1" ht="18.600000000000001" x14ac:dyDescent="0.4">
      <c r="A619" s="30" t="s">
        <v>39</v>
      </c>
      <c r="B619" s="30" t="s">
        <v>32</v>
      </c>
      <c r="C619" s="48"/>
      <c r="D619" s="48"/>
      <c r="E619" s="48"/>
      <c r="F619" s="9" t="str">
        <f t="shared" si="17"/>
        <v/>
      </c>
      <c r="G619" s="30"/>
    </row>
    <row r="620" spans="1:7" s="24" customFormat="1" ht="18.600000000000001" x14ac:dyDescent="0.4">
      <c r="A620" s="30" t="s">
        <v>101</v>
      </c>
      <c r="B620" s="30" t="s">
        <v>32</v>
      </c>
      <c r="C620" s="48"/>
      <c r="D620" s="48"/>
      <c r="E620" s="48"/>
      <c r="F620" s="9" t="str">
        <f t="shared" si="17"/>
        <v/>
      </c>
      <c r="G620" s="30"/>
    </row>
    <row r="621" spans="1:7" s="24" customFormat="1" ht="18.600000000000001" x14ac:dyDescent="0.4">
      <c r="A621" s="30" t="s">
        <v>105</v>
      </c>
      <c r="B621" s="30" t="s">
        <v>66</v>
      </c>
      <c r="C621" s="48"/>
      <c r="D621" s="48"/>
      <c r="E621" s="48"/>
      <c r="F621" s="9" t="str">
        <f t="shared" si="17"/>
        <v/>
      </c>
      <c r="G621" s="30"/>
    </row>
    <row r="622" spans="1:7" s="24" customFormat="1" ht="18.600000000000001" x14ac:dyDescent="0.4">
      <c r="A622" s="30" t="s">
        <v>102</v>
      </c>
      <c r="B622" s="30" t="s">
        <v>66</v>
      </c>
      <c r="C622" s="48"/>
      <c r="D622" s="48"/>
      <c r="E622" s="48"/>
      <c r="F622" s="9" t="str">
        <f t="shared" si="17"/>
        <v/>
      </c>
      <c r="G622" s="30"/>
    </row>
    <row r="623" spans="1:7" s="24" customFormat="1" ht="18.600000000000001" x14ac:dyDescent="0.4">
      <c r="A623" s="30" t="s">
        <v>119</v>
      </c>
      <c r="B623" s="30" t="s">
        <v>107</v>
      </c>
      <c r="C623" s="48"/>
      <c r="D623" s="48"/>
      <c r="E623" s="48"/>
      <c r="F623" s="9" t="str">
        <f t="shared" si="17"/>
        <v/>
      </c>
      <c r="G623" s="30"/>
    </row>
    <row r="624" spans="1:7" s="24" customFormat="1" ht="18.600000000000001" x14ac:dyDescent="0.4">
      <c r="A624" s="30" t="s">
        <v>106</v>
      </c>
      <c r="B624" s="30" t="s">
        <v>107</v>
      </c>
      <c r="C624" s="48"/>
      <c r="D624" s="48"/>
      <c r="E624" s="48"/>
      <c r="F624" s="9" t="str">
        <f t="shared" si="17"/>
        <v/>
      </c>
      <c r="G624" s="30"/>
    </row>
    <row r="625" spans="1:7" s="24" customFormat="1" ht="18.600000000000001" x14ac:dyDescent="0.4">
      <c r="A625" s="30" t="s">
        <v>53</v>
      </c>
      <c r="B625" s="30" t="s">
        <v>32</v>
      </c>
      <c r="C625" s="48"/>
      <c r="D625" s="48"/>
      <c r="E625" s="48"/>
      <c r="F625" s="9" t="str">
        <f t="shared" si="17"/>
        <v/>
      </c>
      <c r="G625" s="30"/>
    </row>
    <row r="626" spans="1:7" s="24" customFormat="1" ht="18.600000000000001" x14ac:dyDescent="0.4">
      <c r="A626" s="30" t="s">
        <v>53</v>
      </c>
      <c r="B626" s="30" t="s">
        <v>32</v>
      </c>
      <c r="C626" s="48"/>
      <c r="D626" s="48"/>
      <c r="E626" s="48"/>
      <c r="F626" s="9" t="str">
        <f t="shared" si="17"/>
        <v/>
      </c>
      <c r="G626" s="30"/>
    </row>
    <row r="627" spans="1:7" s="24" customFormat="1" ht="18.600000000000001" x14ac:dyDescent="0.4">
      <c r="A627" s="30" t="s">
        <v>59</v>
      </c>
      <c r="B627" s="30" t="s">
        <v>32</v>
      </c>
      <c r="C627" s="48"/>
      <c r="D627" s="48"/>
      <c r="E627" s="48"/>
      <c r="F627" s="9" t="str">
        <f t="shared" si="17"/>
        <v/>
      </c>
      <c r="G627" s="30"/>
    </row>
    <row r="628" spans="1:7" s="24" customFormat="1" ht="18.600000000000001" x14ac:dyDescent="0.4">
      <c r="A628" s="30" t="s">
        <v>56</v>
      </c>
      <c r="B628" s="30" t="s">
        <v>32</v>
      </c>
      <c r="C628" s="48"/>
      <c r="D628" s="48"/>
      <c r="E628" s="48"/>
      <c r="F628" s="9" t="str">
        <f t="shared" si="17"/>
        <v/>
      </c>
      <c r="G628" s="30"/>
    </row>
    <row r="629" spans="1:7" s="24" customFormat="1" ht="18.600000000000001" x14ac:dyDescent="0.4">
      <c r="A629" s="30" t="s">
        <v>117</v>
      </c>
      <c r="B629" s="30" t="s">
        <v>107</v>
      </c>
      <c r="C629" s="48"/>
      <c r="D629" s="48"/>
      <c r="E629" s="48"/>
      <c r="F629" s="9" t="str">
        <f t="shared" si="17"/>
        <v/>
      </c>
      <c r="G629" s="30"/>
    </row>
    <row r="630" spans="1:7" s="24" customFormat="1" ht="18.600000000000001" x14ac:dyDescent="0.4">
      <c r="A630" s="30" t="s">
        <v>65</v>
      </c>
      <c r="B630" s="30" t="s">
        <v>66</v>
      </c>
      <c r="C630" s="48"/>
      <c r="D630" s="48"/>
      <c r="E630" s="48"/>
      <c r="F630" s="9" t="str">
        <f t="shared" si="17"/>
        <v/>
      </c>
      <c r="G630" s="30"/>
    </row>
    <row r="631" spans="1:7" s="24" customFormat="1" ht="18.600000000000001" x14ac:dyDescent="0.4">
      <c r="A631" s="30" t="s">
        <v>70</v>
      </c>
      <c r="B631" s="30" t="s">
        <v>69</v>
      </c>
      <c r="C631" s="48"/>
      <c r="D631" s="48"/>
      <c r="E631" s="48"/>
      <c r="F631" s="9" t="str">
        <f t="shared" si="17"/>
        <v/>
      </c>
      <c r="G631" s="30"/>
    </row>
    <row r="632" spans="1:7" s="24" customFormat="1" ht="18.600000000000001" x14ac:dyDescent="0.4">
      <c r="A632" s="30" t="s">
        <v>75</v>
      </c>
      <c r="B632" s="30" t="s">
        <v>63</v>
      </c>
      <c r="C632" s="48"/>
      <c r="D632" s="48"/>
      <c r="E632" s="48"/>
      <c r="F632" s="9" t="str">
        <f t="shared" si="17"/>
        <v/>
      </c>
      <c r="G632" s="30"/>
    </row>
    <row r="633" spans="1:7" s="24" customFormat="1" ht="18.600000000000001" x14ac:dyDescent="0.4">
      <c r="A633" s="30" t="s">
        <v>31</v>
      </c>
      <c r="B633" s="30" t="s">
        <v>32</v>
      </c>
      <c r="C633" s="48"/>
      <c r="D633" s="48"/>
      <c r="E633" s="48"/>
      <c r="F633" s="9" t="str">
        <f t="shared" si="17"/>
        <v/>
      </c>
      <c r="G633" s="30"/>
    </row>
    <row r="634" spans="1:7" s="24" customFormat="1" ht="18.600000000000001" x14ac:dyDescent="0.4">
      <c r="A634" s="30" t="s">
        <v>90</v>
      </c>
      <c r="B634" s="30" t="s">
        <v>35</v>
      </c>
      <c r="C634" s="48"/>
      <c r="D634" s="48"/>
      <c r="E634" s="48"/>
      <c r="F634" s="9" t="str">
        <f t="shared" si="17"/>
        <v/>
      </c>
      <c r="G634" s="30"/>
    </row>
    <row r="635" spans="1:7" s="24" customFormat="1" ht="18.600000000000001" x14ac:dyDescent="0.4">
      <c r="A635" s="30" t="s">
        <v>56</v>
      </c>
      <c r="B635" s="30" t="s">
        <v>32</v>
      </c>
      <c r="C635" s="48"/>
      <c r="D635" s="48"/>
      <c r="E635" s="48"/>
      <c r="F635" s="9" t="str">
        <f t="shared" si="17"/>
        <v/>
      </c>
      <c r="G635" s="30"/>
    </row>
    <row r="636" spans="1:7" s="24" customFormat="1" ht="18.600000000000001" x14ac:dyDescent="0.4">
      <c r="A636" s="30" t="s">
        <v>39</v>
      </c>
      <c r="B636" s="30" t="s">
        <v>32</v>
      </c>
      <c r="C636" s="48"/>
      <c r="D636" s="48"/>
      <c r="E636" s="48"/>
      <c r="F636" s="9" t="str">
        <f t="shared" si="17"/>
        <v/>
      </c>
      <c r="G636" s="30"/>
    </row>
    <row r="637" spans="1:7" s="24" customFormat="1" ht="18.600000000000001" x14ac:dyDescent="0.4">
      <c r="A637" s="30" t="s">
        <v>106</v>
      </c>
      <c r="B637" s="30" t="s">
        <v>107</v>
      </c>
      <c r="C637" s="48"/>
      <c r="D637" s="48"/>
      <c r="E637" s="48"/>
      <c r="F637" s="9" t="str">
        <f t="shared" si="17"/>
        <v/>
      </c>
      <c r="G637" s="30"/>
    </row>
    <row r="638" spans="1:7" s="24" customFormat="1" ht="18.600000000000001" x14ac:dyDescent="0.4">
      <c r="A638" s="30" t="s">
        <v>133</v>
      </c>
      <c r="B638" s="30" t="s">
        <v>42</v>
      </c>
      <c r="C638" s="48"/>
      <c r="D638" s="48"/>
      <c r="E638" s="48"/>
      <c r="F638" s="9" t="str">
        <f t="shared" si="17"/>
        <v/>
      </c>
      <c r="G638" s="30"/>
    </row>
    <row r="639" spans="1:7" s="24" customFormat="1" ht="18.600000000000001" x14ac:dyDescent="0.4">
      <c r="A639" s="30" t="s">
        <v>68</v>
      </c>
      <c r="B639" s="30" t="s">
        <v>69</v>
      </c>
      <c r="C639" s="48"/>
      <c r="D639" s="48"/>
      <c r="E639" s="48"/>
      <c r="F639" s="9" t="str">
        <f t="shared" si="17"/>
        <v/>
      </c>
      <c r="G639" s="30"/>
    </row>
    <row r="640" spans="1:7" s="24" customFormat="1" ht="18.600000000000001" x14ac:dyDescent="0.4">
      <c r="A640" s="30" t="s">
        <v>133</v>
      </c>
      <c r="B640" s="30" t="s">
        <v>42</v>
      </c>
      <c r="C640" s="48"/>
      <c r="D640" s="48"/>
      <c r="E640" s="48"/>
      <c r="F640" s="9" t="str">
        <f t="shared" si="17"/>
        <v/>
      </c>
      <c r="G640" s="30"/>
    </row>
    <row r="641" spans="1:7" s="24" customFormat="1" ht="18.600000000000001" x14ac:dyDescent="0.4">
      <c r="A641" s="30" t="s">
        <v>95</v>
      </c>
      <c r="B641" s="30" t="s">
        <v>35</v>
      </c>
      <c r="C641" s="48"/>
      <c r="D641" s="48"/>
      <c r="E641" s="48"/>
      <c r="F641" s="9" t="str">
        <f t="shared" si="17"/>
        <v/>
      </c>
      <c r="G641" s="30"/>
    </row>
    <row r="642" spans="1:7" s="24" customFormat="1" ht="18.600000000000001" x14ac:dyDescent="0.4">
      <c r="A642" s="30" t="s">
        <v>48</v>
      </c>
      <c r="B642" s="30" t="s">
        <v>35</v>
      </c>
      <c r="C642" s="48"/>
      <c r="D642" s="48"/>
      <c r="E642" s="48"/>
      <c r="F642" s="9" t="str">
        <f t="shared" si="17"/>
        <v/>
      </c>
      <c r="G642" s="30"/>
    </row>
    <row r="643" spans="1:7" s="24" customFormat="1" ht="18.600000000000001" x14ac:dyDescent="0.4">
      <c r="A643" s="30" t="s">
        <v>59</v>
      </c>
      <c r="B643" s="30" t="s">
        <v>32</v>
      </c>
      <c r="C643" s="48"/>
      <c r="D643" s="48"/>
      <c r="E643" s="48"/>
      <c r="F643" s="9" t="str">
        <f t="shared" si="17"/>
        <v/>
      </c>
      <c r="G643" s="30"/>
    </row>
    <row r="644" spans="1:7" s="24" customFormat="1" ht="18.600000000000001" x14ac:dyDescent="0.4">
      <c r="A644" s="30" t="s">
        <v>95</v>
      </c>
      <c r="B644" s="30" t="s">
        <v>35</v>
      </c>
      <c r="C644" s="48"/>
      <c r="D644" s="48"/>
      <c r="E644" s="48"/>
      <c r="F644" s="9" t="str">
        <f t="shared" si="17"/>
        <v/>
      </c>
      <c r="G644" s="30"/>
    </row>
    <row r="645" spans="1:7" s="24" customFormat="1" ht="18.600000000000001" x14ac:dyDescent="0.4">
      <c r="A645" s="30" t="s">
        <v>56</v>
      </c>
      <c r="B645" s="30" t="s">
        <v>32</v>
      </c>
      <c r="C645" s="48"/>
      <c r="D645" s="48"/>
      <c r="E645" s="48"/>
      <c r="F645" s="9" t="str">
        <f t="shared" si="17"/>
        <v/>
      </c>
      <c r="G645" s="30"/>
    </row>
    <row r="646" spans="1:7" s="24" customFormat="1" ht="18.600000000000001" x14ac:dyDescent="0.4">
      <c r="A646" s="30" t="s">
        <v>31</v>
      </c>
      <c r="B646" s="30" t="s">
        <v>32</v>
      </c>
      <c r="C646" s="48"/>
      <c r="D646" s="48"/>
      <c r="E646" s="48"/>
      <c r="F646" s="9" t="str">
        <f t="shared" si="17"/>
        <v/>
      </c>
      <c r="G646" s="30"/>
    </row>
    <row r="647" spans="1:7" s="24" customFormat="1" ht="18.600000000000001" x14ac:dyDescent="0.4">
      <c r="A647" s="30" t="s">
        <v>36</v>
      </c>
      <c r="B647" s="30" t="s">
        <v>35</v>
      </c>
      <c r="C647" s="48"/>
      <c r="D647" s="48"/>
      <c r="E647" s="48"/>
      <c r="F647" s="9" t="str">
        <f t="shared" si="17"/>
        <v/>
      </c>
      <c r="G647" s="30"/>
    </row>
    <row r="648" spans="1:7" s="24" customFormat="1" ht="18.600000000000001" x14ac:dyDescent="0.4">
      <c r="A648" s="30" t="s">
        <v>90</v>
      </c>
      <c r="B648" s="30" t="s">
        <v>35</v>
      </c>
      <c r="C648" s="48"/>
      <c r="D648" s="48"/>
      <c r="E648" s="48"/>
      <c r="F648" s="9" t="str">
        <f t="shared" si="17"/>
        <v/>
      </c>
      <c r="G648" s="30"/>
    </row>
    <row r="649" spans="1:7" s="24" customFormat="1" ht="18.600000000000001" x14ac:dyDescent="0.4">
      <c r="A649" s="30" t="s">
        <v>95</v>
      </c>
      <c r="B649" s="30" t="s">
        <v>35</v>
      </c>
      <c r="C649" s="48"/>
      <c r="D649" s="48"/>
      <c r="E649" s="48"/>
      <c r="F649" s="9" t="str">
        <f t="shared" si="17"/>
        <v/>
      </c>
      <c r="G649" s="30"/>
    </row>
    <row r="650" spans="1:7" s="24" customFormat="1" ht="18.600000000000001" x14ac:dyDescent="0.4">
      <c r="A650" s="30" t="s">
        <v>41</v>
      </c>
      <c r="B650" s="30" t="s">
        <v>42</v>
      </c>
      <c r="C650" s="48"/>
      <c r="D650" s="48"/>
      <c r="E650" s="48"/>
      <c r="F650" s="9" t="str">
        <f t="shared" si="17"/>
        <v/>
      </c>
      <c r="G650" s="30"/>
    </row>
    <row r="651" spans="1:7" s="24" customFormat="1" ht="18.600000000000001" x14ac:dyDescent="0.4">
      <c r="A651" s="30" t="s">
        <v>106</v>
      </c>
      <c r="B651" s="30" t="s">
        <v>107</v>
      </c>
      <c r="C651" s="48"/>
      <c r="D651" s="48"/>
      <c r="E651" s="48"/>
      <c r="F651" s="9" t="str">
        <f t="shared" si="17"/>
        <v/>
      </c>
      <c r="G651" s="30"/>
    </row>
    <row r="652" spans="1:7" s="24" customFormat="1" ht="18.600000000000001" x14ac:dyDescent="0.4">
      <c r="A652" s="30" t="s">
        <v>92</v>
      </c>
      <c r="B652" s="30" t="s">
        <v>63</v>
      </c>
      <c r="C652" s="48"/>
      <c r="D652" s="48"/>
      <c r="E652" s="48"/>
      <c r="F652" s="9" t="str">
        <f t="shared" si="17"/>
        <v/>
      </c>
      <c r="G652" s="30"/>
    </row>
    <row r="653" spans="1:7" s="24" customFormat="1" ht="18.600000000000001" x14ac:dyDescent="0.4">
      <c r="A653" s="30" t="s">
        <v>71</v>
      </c>
      <c r="B653" s="30" t="s">
        <v>69</v>
      </c>
      <c r="C653" s="48"/>
      <c r="D653" s="48"/>
      <c r="E653" s="48"/>
      <c r="F653" s="9" t="str">
        <f t="shared" ref="F653:F716" si="18">IF(E653="","",IF(E653=C653-D653,"✔","✘"))</f>
        <v/>
      </c>
      <c r="G653" s="30"/>
    </row>
    <row r="654" spans="1:7" s="24" customFormat="1" ht="18.600000000000001" x14ac:dyDescent="0.4">
      <c r="A654" s="30" t="s">
        <v>71</v>
      </c>
      <c r="B654" s="30" t="s">
        <v>69</v>
      </c>
      <c r="C654" s="48"/>
      <c r="D654" s="48"/>
      <c r="E654" s="48"/>
      <c r="F654" s="9" t="str">
        <f t="shared" si="18"/>
        <v/>
      </c>
      <c r="G654" s="30"/>
    </row>
    <row r="655" spans="1:7" s="24" customFormat="1" ht="18.600000000000001" x14ac:dyDescent="0.4">
      <c r="A655" s="30" t="s">
        <v>71</v>
      </c>
      <c r="B655" s="30" t="s">
        <v>69</v>
      </c>
      <c r="C655" s="48"/>
      <c r="D655" s="48"/>
      <c r="E655" s="48"/>
      <c r="F655" s="9" t="str">
        <f t="shared" si="18"/>
        <v/>
      </c>
      <c r="G655" s="30"/>
    </row>
    <row r="656" spans="1:7" s="24" customFormat="1" ht="18.600000000000001" x14ac:dyDescent="0.4">
      <c r="A656" s="30" t="s">
        <v>44</v>
      </c>
      <c r="B656" s="30" t="s">
        <v>45</v>
      </c>
      <c r="C656" s="48"/>
      <c r="D656" s="48"/>
      <c r="E656" s="48"/>
      <c r="F656" s="9" t="str">
        <f t="shared" si="18"/>
        <v/>
      </c>
      <c r="G656" s="30"/>
    </row>
    <row r="657" spans="1:7" s="24" customFormat="1" ht="18.600000000000001" x14ac:dyDescent="0.4">
      <c r="A657" s="30" t="s">
        <v>102</v>
      </c>
      <c r="B657" s="30" t="s">
        <v>66</v>
      </c>
      <c r="C657" s="48"/>
      <c r="D657" s="48"/>
      <c r="E657" s="48"/>
      <c r="F657" s="9" t="str">
        <f t="shared" si="18"/>
        <v/>
      </c>
      <c r="G657" s="30"/>
    </row>
    <row r="658" spans="1:7" s="24" customFormat="1" ht="18.600000000000001" x14ac:dyDescent="0.4">
      <c r="A658" s="30" t="s">
        <v>119</v>
      </c>
      <c r="B658" s="30" t="s">
        <v>107</v>
      </c>
      <c r="C658" s="48"/>
      <c r="D658" s="48"/>
      <c r="E658" s="48"/>
      <c r="F658" s="9" t="str">
        <f t="shared" si="18"/>
        <v/>
      </c>
      <c r="G658" s="30"/>
    </row>
    <row r="659" spans="1:7" s="24" customFormat="1" ht="18.600000000000001" x14ac:dyDescent="0.4">
      <c r="A659" s="30" t="s">
        <v>68</v>
      </c>
      <c r="B659" s="30" t="s">
        <v>69</v>
      </c>
      <c r="C659" s="48"/>
      <c r="D659" s="48"/>
      <c r="E659" s="48"/>
      <c r="F659" s="9" t="str">
        <f t="shared" si="18"/>
        <v/>
      </c>
      <c r="G659" s="30"/>
    </row>
    <row r="660" spans="1:7" s="24" customFormat="1" ht="18.600000000000001" x14ac:dyDescent="0.4">
      <c r="A660" s="30" t="s">
        <v>95</v>
      </c>
      <c r="B660" s="30" t="s">
        <v>35</v>
      </c>
      <c r="C660" s="48"/>
      <c r="D660" s="48"/>
      <c r="E660" s="48"/>
      <c r="F660" s="9" t="str">
        <f t="shared" si="18"/>
        <v/>
      </c>
      <c r="G660" s="30"/>
    </row>
    <row r="661" spans="1:7" s="24" customFormat="1" ht="18.600000000000001" x14ac:dyDescent="0.4">
      <c r="A661" s="30" t="s">
        <v>132</v>
      </c>
      <c r="B661" s="30" t="s">
        <v>35</v>
      </c>
      <c r="C661" s="48"/>
      <c r="D661" s="48"/>
      <c r="E661" s="48"/>
      <c r="F661" s="9" t="str">
        <f t="shared" si="18"/>
        <v/>
      </c>
      <c r="G661" s="30"/>
    </row>
    <row r="662" spans="1:7" s="24" customFormat="1" ht="18.600000000000001" x14ac:dyDescent="0.4">
      <c r="A662" s="30" t="s">
        <v>36</v>
      </c>
      <c r="B662" s="30" t="s">
        <v>35</v>
      </c>
      <c r="C662" s="48"/>
      <c r="D662" s="48"/>
      <c r="E662" s="48"/>
      <c r="F662" s="9" t="str">
        <f t="shared" si="18"/>
        <v/>
      </c>
      <c r="G662" s="30"/>
    </row>
    <row r="663" spans="1:7" s="24" customFormat="1" ht="18.600000000000001" x14ac:dyDescent="0.4">
      <c r="A663" s="30" t="s">
        <v>101</v>
      </c>
      <c r="B663" s="30" t="s">
        <v>32</v>
      </c>
      <c r="C663" s="48"/>
      <c r="D663" s="48"/>
      <c r="E663" s="48"/>
      <c r="F663" s="9" t="str">
        <f t="shared" si="18"/>
        <v/>
      </c>
      <c r="G663" s="30"/>
    </row>
    <row r="664" spans="1:7" s="24" customFormat="1" ht="18.600000000000001" x14ac:dyDescent="0.4">
      <c r="A664" s="30" t="s">
        <v>56</v>
      </c>
      <c r="B664" s="30" t="s">
        <v>32</v>
      </c>
      <c r="C664" s="48"/>
      <c r="D664" s="48"/>
      <c r="E664" s="48"/>
      <c r="F664" s="9" t="str">
        <f t="shared" si="18"/>
        <v/>
      </c>
      <c r="G664" s="30"/>
    </row>
    <row r="665" spans="1:7" s="24" customFormat="1" ht="18.600000000000001" x14ac:dyDescent="0.4">
      <c r="A665" s="30" t="s">
        <v>130</v>
      </c>
      <c r="B665" s="30" t="s">
        <v>32</v>
      </c>
      <c r="C665" s="48"/>
      <c r="D665" s="48"/>
      <c r="E665" s="48"/>
      <c r="F665" s="9" t="str">
        <f t="shared" si="18"/>
        <v/>
      </c>
      <c r="G665" s="30"/>
    </row>
    <row r="666" spans="1:7" s="24" customFormat="1" ht="18.600000000000001" x14ac:dyDescent="0.4">
      <c r="A666" s="30" t="s">
        <v>34</v>
      </c>
      <c r="B666" s="30" t="s">
        <v>35</v>
      </c>
      <c r="C666" s="48"/>
      <c r="D666" s="48"/>
      <c r="E666" s="48"/>
      <c r="F666" s="9" t="str">
        <f t="shared" si="18"/>
        <v/>
      </c>
      <c r="G666" s="30"/>
    </row>
    <row r="667" spans="1:7" s="24" customFormat="1" ht="18.600000000000001" x14ac:dyDescent="0.4">
      <c r="A667" s="30" t="s">
        <v>53</v>
      </c>
      <c r="B667" s="30" t="s">
        <v>32</v>
      </c>
      <c r="C667" s="48"/>
      <c r="D667" s="48"/>
      <c r="E667" s="48"/>
      <c r="F667" s="9" t="str">
        <f t="shared" si="18"/>
        <v/>
      </c>
      <c r="G667" s="30"/>
    </row>
    <row r="668" spans="1:7" s="24" customFormat="1" ht="18.600000000000001" x14ac:dyDescent="0.4">
      <c r="A668" s="30" t="s">
        <v>100</v>
      </c>
      <c r="B668" s="30" t="s">
        <v>66</v>
      </c>
      <c r="C668" s="48"/>
      <c r="D668" s="48"/>
      <c r="E668" s="48"/>
      <c r="F668" s="9" t="str">
        <f t="shared" si="18"/>
        <v/>
      </c>
      <c r="G668" s="30"/>
    </row>
    <row r="669" spans="1:7" s="24" customFormat="1" ht="18.600000000000001" x14ac:dyDescent="0.4">
      <c r="A669" s="30" t="s">
        <v>100</v>
      </c>
      <c r="B669" s="30" t="s">
        <v>66</v>
      </c>
      <c r="C669" s="48"/>
      <c r="D669" s="48"/>
      <c r="E669" s="48"/>
      <c r="F669" s="9" t="str">
        <f t="shared" si="18"/>
        <v/>
      </c>
      <c r="G669" s="30"/>
    </row>
    <row r="670" spans="1:7" s="24" customFormat="1" ht="18.600000000000001" x14ac:dyDescent="0.4">
      <c r="A670" s="30" t="s">
        <v>119</v>
      </c>
      <c r="B670" s="30" t="s">
        <v>107</v>
      </c>
      <c r="C670" s="48"/>
      <c r="D670" s="48"/>
      <c r="E670" s="48"/>
      <c r="F670" s="9" t="str">
        <f t="shared" si="18"/>
        <v/>
      </c>
      <c r="G670" s="30"/>
    </row>
    <row r="671" spans="1:7" s="24" customFormat="1" ht="18.600000000000001" x14ac:dyDescent="0.4">
      <c r="A671" s="30" t="s">
        <v>102</v>
      </c>
      <c r="B671" s="30" t="s">
        <v>66</v>
      </c>
      <c r="C671" s="48"/>
      <c r="D671" s="48"/>
      <c r="E671" s="48"/>
      <c r="F671" s="9" t="str">
        <f t="shared" si="18"/>
        <v/>
      </c>
      <c r="G671" s="30"/>
    </row>
    <row r="672" spans="1:7" s="24" customFormat="1" ht="18.600000000000001" x14ac:dyDescent="0.4">
      <c r="A672" s="30" t="s">
        <v>57</v>
      </c>
      <c r="B672" s="30" t="s">
        <v>45</v>
      </c>
      <c r="C672" s="48"/>
      <c r="D672" s="48"/>
      <c r="E672" s="48"/>
      <c r="F672" s="9" t="str">
        <f t="shared" si="18"/>
        <v/>
      </c>
      <c r="G672" s="30"/>
    </row>
    <row r="673" spans="1:7" s="24" customFormat="1" ht="18.600000000000001" x14ac:dyDescent="0.4">
      <c r="A673" s="30" t="s">
        <v>102</v>
      </c>
      <c r="B673" s="30" t="s">
        <v>66</v>
      </c>
      <c r="C673" s="48"/>
      <c r="D673" s="48"/>
      <c r="E673" s="48"/>
      <c r="F673" s="9" t="str">
        <f t="shared" si="18"/>
        <v/>
      </c>
      <c r="G673" s="30"/>
    </row>
    <row r="674" spans="1:7" s="24" customFormat="1" ht="18.600000000000001" x14ac:dyDescent="0.4">
      <c r="A674" s="30" t="s">
        <v>128</v>
      </c>
      <c r="B674" s="30" t="s">
        <v>121</v>
      </c>
      <c r="C674" s="48"/>
      <c r="D674" s="48"/>
      <c r="E674" s="48"/>
      <c r="F674" s="9" t="str">
        <f t="shared" si="18"/>
        <v/>
      </c>
      <c r="G674" s="30"/>
    </row>
    <row r="675" spans="1:7" s="24" customFormat="1" ht="18.600000000000001" x14ac:dyDescent="0.4">
      <c r="A675" s="30" t="s">
        <v>65</v>
      </c>
      <c r="B675" s="30" t="s">
        <v>66</v>
      </c>
      <c r="C675" s="48"/>
      <c r="D675" s="48"/>
      <c r="E675" s="48"/>
      <c r="F675" s="9" t="str">
        <f t="shared" si="18"/>
        <v/>
      </c>
      <c r="G675" s="30"/>
    </row>
    <row r="676" spans="1:7" s="24" customFormat="1" ht="18.600000000000001" x14ac:dyDescent="0.4">
      <c r="A676" s="30" t="s">
        <v>101</v>
      </c>
      <c r="B676" s="30" t="s">
        <v>32</v>
      </c>
      <c r="C676" s="48"/>
      <c r="D676" s="48"/>
      <c r="E676" s="48"/>
      <c r="F676" s="9" t="str">
        <f t="shared" si="18"/>
        <v/>
      </c>
      <c r="G676" s="30"/>
    </row>
    <row r="677" spans="1:7" s="24" customFormat="1" ht="18.600000000000001" x14ac:dyDescent="0.4">
      <c r="A677" s="30" t="s">
        <v>59</v>
      </c>
      <c r="B677" s="30" t="s">
        <v>32</v>
      </c>
      <c r="C677" s="48"/>
      <c r="D677" s="48"/>
      <c r="E677" s="48"/>
      <c r="F677" s="9" t="str">
        <f t="shared" si="18"/>
        <v/>
      </c>
      <c r="G677" s="30"/>
    </row>
    <row r="678" spans="1:7" s="24" customFormat="1" ht="18.600000000000001" x14ac:dyDescent="0.4">
      <c r="A678" s="30" t="s">
        <v>48</v>
      </c>
      <c r="B678" s="30" t="s">
        <v>35</v>
      </c>
      <c r="C678" s="48"/>
      <c r="D678" s="48"/>
      <c r="E678" s="48"/>
      <c r="F678" s="9" t="str">
        <f t="shared" si="18"/>
        <v/>
      </c>
      <c r="G678" s="30"/>
    </row>
    <row r="679" spans="1:7" s="24" customFormat="1" ht="18.600000000000001" x14ac:dyDescent="0.4">
      <c r="A679" s="30" t="s">
        <v>39</v>
      </c>
      <c r="B679" s="30" t="s">
        <v>32</v>
      </c>
      <c r="C679" s="48"/>
      <c r="D679" s="48"/>
      <c r="E679" s="48"/>
      <c r="F679" s="9" t="str">
        <f t="shared" si="18"/>
        <v/>
      </c>
      <c r="G679" s="30"/>
    </row>
    <row r="680" spans="1:7" s="24" customFormat="1" ht="18.600000000000001" x14ac:dyDescent="0.4">
      <c r="A680" s="30" t="s">
        <v>101</v>
      </c>
      <c r="B680" s="30" t="s">
        <v>32</v>
      </c>
      <c r="C680" s="48"/>
      <c r="D680" s="48"/>
      <c r="E680" s="48"/>
      <c r="F680" s="9" t="str">
        <f t="shared" si="18"/>
        <v/>
      </c>
      <c r="G680" s="30"/>
    </row>
    <row r="681" spans="1:7" s="24" customFormat="1" ht="18.600000000000001" x14ac:dyDescent="0.4">
      <c r="A681" s="30" t="s">
        <v>59</v>
      </c>
      <c r="B681" s="30" t="s">
        <v>32</v>
      </c>
      <c r="C681" s="48"/>
      <c r="D681" s="48"/>
      <c r="E681" s="48"/>
      <c r="F681" s="9" t="str">
        <f t="shared" si="18"/>
        <v/>
      </c>
      <c r="G681" s="30"/>
    </row>
    <row r="682" spans="1:7" s="24" customFormat="1" ht="18.600000000000001" x14ac:dyDescent="0.4">
      <c r="A682" s="30" t="s">
        <v>101</v>
      </c>
      <c r="B682" s="30" t="s">
        <v>32</v>
      </c>
      <c r="C682" s="48"/>
      <c r="D682" s="48"/>
      <c r="E682" s="48"/>
      <c r="F682" s="9" t="str">
        <f t="shared" si="18"/>
        <v/>
      </c>
      <c r="G682" s="30"/>
    </row>
    <row r="683" spans="1:7" s="24" customFormat="1" ht="18.600000000000001" x14ac:dyDescent="0.4">
      <c r="A683" s="30" t="s">
        <v>109</v>
      </c>
      <c r="B683" s="30" t="s">
        <v>107</v>
      </c>
      <c r="C683" s="48"/>
      <c r="D683" s="48"/>
      <c r="E683" s="48"/>
      <c r="F683" s="9" t="str">
        <f t="shared" si="18"/>
        <v/>
      </c>
      <c r="G683" s="30"/>
    </row>
    <row r="684" spans="1:7" s="24" customFormat="1" ht="18.600000000000001" x14ac:dyDescent="0.4">
      <c r="A684" s="30" t="s">
        <v>100</v>
      </c>
      <c r="B684" s="30" t="s">
        <v>66</v>
      </c>
      <c r="C684" s="48"/>
      <c r="D684" s="48"/>
      <c r="E684" s="48"/>
      <c r="F684" s="9" t="str">
        <f t="shared" si="18"/>
        <v/>
      </c>
      <c r="G684" s="30"/>
    </row>
    <row r="685" spans="1:7" s="24" customFormat="1" ht="18.600000000000001" x14ac:dyDescent="0.4">
      <c r="A685" s="30" t="s">
        <v>106</v>
      </c>
      <c r="B685" s="30" t="s">
        <v>107</v>
      </c>
      <c r="C685" s="48"/>
      <c r="D685" s="48"/>
      <c r="E685" s="48"/>
      <c r="F685" s="9" t="str">
        <f t="shared" si="18"/>
        <v/>
      </c>
      <c r="G685" s="30"/>
    </row>
    <row r="686" spans="1:7" s="24" customFormat="1" ht="18.600000000000001" x14ac:dyDescent="0.4">
      <c r="A686" s="30" t="s">
        <v>106</v>
      </c>
      <c r="B686" s="30" t="s">
        <v>107</v>
      </c>
      <c r="C686" s="48"/>
      <c r="D686" s="48"/>
      <c r="E686" s="48"/>
      <c r="F686" s="9" t="str">
        <f t="shared" si="18"/>
        <v/>
      </c>
      <c r="G686" s="30"/>
    </row>
    <row r="687" spans="1:7" s="24" customFormat="1" ht="18.600000000000001" x14ac:dyDescent="0.4">
      <c r="A687" s="30" t="s">
        <v>68</v>
      </c>
      <c r="B687" s="30" t="s">
        <v>69</v>
      </c>
      <c r="C687" s="48"/>
      <c r="D687" s="48"/>
      <c r="E687" s="48"/>
      <c r="F687" s="9" t="str">
        <f t="shared" si="18"/>
        <v/>
      </c>
      <c r="G687" s="30"/>
    </row>
    <row r="688" spans="1:7" s="24" customFormat="1" ht="18.600000000000001" x14ac:dyDescent="0.4">
      <c r="A688" s="30" t="s">
        <v>71</v>
      </c>
      <c r="B688" s="30" t="s">
        <v>69</v>
      </c>
      <c r="C688" s="48"/>
      <c r="D688" s="48"/>
      <c r="E688" s="48"/>
      <c r="F688" s="9" t="str">
        <f t="shared" si="18"/>
        <v/>
      </c>
      <c r="G688" s="30"/>
    </row>
    <row r="689" spans="1:7" s="24" customFormat="1" ht="18.600000000000001" x14ac:dyDescent="0.4">
      <c r="A689" s="30" t="s">
        <v>41</v>
      </c>
      <c r="B689" s="30" t="s">
        <v>42</v>
      </c>
      <c r="C689" s="48"/>
      <c r="D689" s="48"/>
      <c r="E689" s="48"/>
      <c r="F689" s="9" t="str">
        <f t="shared" si="18"/>
        <v/>
      </c>
      <c r="G689" s="30"/>
    </row>
    <row r="690" spans="1:7" s="24" customFormat="1" ht="18.600000000000001" x14ac:dyDescent="0.4">
      <c r="A690" s="30" t="s">
        <v>41</v>
      </c>
      <c r="B690" s="30" t="s">
        <v>42</v>
      </c>
      <c r="C690" s="48"/>
      <c r="D690" s="48"/>
      <c r="E690" s="48"/>
      <c r="F690" s="9" t="str">
        <f t="shared" si="18"/>
        <v/>
      </c>
      <c r="G690" s="30"/>
    </row>
    <row r="691" spans="1:7" s="24" customFormat="1" ht="18.600000000000001" x14ac:dyDescent="0.4">
      <c r="A691" s="30" t="s">
        <v>109</v>
      </c>
      <c r="B691" s="30" t="s">
        <v>107</v>
      </c>
      <c r="C691" s="48"/>
      <c r="D691" s="48"/>
      <c r="E691" s="48"/>
      <c r="F691" s="9" t="str">
        <f t="shared" si="18"/>
        <v/>
      </c>
      <c r="G691" s="30"/>
    </row>
    <row r="692" spans="1:7" s="24" customFormat="1" ht="18.600000000000001" x14ac:dyDescent="0.4">
      <c r="A692" s="30" t="s">
        <v>115</v>
      </c>
      <c r="B692" s="30" t="s">
        <v>32</v>
      </c>
      <c r="C692" s="48"/>
      <c r="D692" s="48"/>
      <c r="E692" s="48"/>
      <c r="F692" s="9" t="str">
        <f t="shared" si="18"/>
        <v/>
      </c>
      <c r="G692" s="30"/>
    </row>
    <row r="693" spans="1:7" s="24" customFormat="1" ht="18.600000000000001" x14ac:dyDescent="0.4">
      <c r="A693" s="30" t="s">
        <v>115</v>
      </c>
      <c r="B693" s="30" t="s">
        <v>32</v>
      </c>
      <c r="C693" s="48"/>
      <c r="D693" s="48"/>
      <c r="E693" s="48"/>
      <c r="F693" s="9" t="str">
        <f t="shared" si="18"/>
        <v/>
      </c>
      <c r="G693" s="30"/>
    </row>
    <row r="694" spans="1:7" s="24" customFormat="1" ht="18.600000000000001" x14ac:dyDescent="0.4">
      <c r="A694" s="30" t="s">
        <v>50</v>
      </c>
      <c r="B694" s="30" t="s">
        <v>32</v>
      </c>
      <c r="C694" s="48"/>
      <c r="D694" s="48"/>
      <c r="E694" s="48"/>
      <c r="F694" s="9" t="str">
        <f t="shared" si="18"/>
        <v/>
      </c>
      <c r="G694" s="30"/>
    </row>
    <row r="695" spans="1:7" s="24" customFormat="1" ht="18.600000000000001" x14ac:dyDescent="0.4">
      <c r="A695" s="30" t="s">
        <v>92</v>
      </c>
      <c r="B695" s="30" t="s">
        <v>63</v>
      </c>
      <c r="C695" s="48"/>
      <c r="D695" s="48"/>
      <c r="E695" s="48"/>
      <c r="F695" s="9" t="str">
        <f t="shared" si="18"/>
        <v/>
      </c>
      <c r="G695" s="30"/>
    </row>
    <row r="696" spans="1:7" s="24" customFormat="1" ht="18.600000000000001" x14ac:dyDescent="0.4">
      <c r="A696" s="30" t="s">
        <v>93</v>
      </c>
      <c r="B696" s="30" t="s">
        <v>35</v>
      </c>
      <c r="C696" s="48"/>
      <c r="D696" s="48"/>
      <c r="E696" s="48"/>
      <c r="F696" s="9" t="str">
        <f t="shared" si="18"/>
        <v/>
      </c>
      <c r="G696" s="30"/>
    </row>
    <row r="697" spans="1:7" s="24" customFormat="1" ht="18.600000000000001" x14ac:dyDescent="0.4">
      <c r="A697" s="30" t="s">
        <v>115</v>
      </c>
      <c r="B697" s="30" t="s">
        <v>32</v>
      </c>
      <c r="C697" s="48"/>
      <c r="D697" s="48"/>
      <c r="E697" s="48"/>
      <c r="F697" s="9" t="str">
        <f t="shared" si="18"/>
        <v/>
      </c>
      <c r="G697" s="30"/>
    </row>
    <row r="698" spans="1:7" s="24" customFormat="1" ht="18.600000000000001" x14ac:dyDescent="0.4">
      <c r="A698" s="30" t="s">
        <v>31</v>
      </c>
      <c r="B698" s="30" t="s">
        <v>32</v>
      </c>
      <c r="C698" s="48"/>
      <c r="D698" s="48"/>
      <c r="E698" s="48"/>
      <c r="F698" s="9" t="str">
        <f t="shared" si="18"/>
        <v/>
      </c>
      <c r="G698" s="30"/>
    </row>
    <row r="699" spans="1:7" s="24" customFormat="1" ht="18.600000000000001" x14ac:dyDescent="0.4">
      <c r="A699" s="30" t="s">
        <v>50</v>
      </c>
      <c r="B699" s="30" t="s">
        <v>32</v>
      </c>
      <c r="C699" s="48"/>
      <c r="D699" s="48"/>
      <c r="E699" s="48"/>
      <c r="F699" s="9" t="str">
        <f t="shared" si="18"/>
        <v/>
      </c>
      <c r="G699" s="30"/>
    </row>
    <row r="700" spans="1:7" s="24" customFormat="1" ht="18.600000000000001" x14ac:dyDescent="0.4">
      <c r="A700" s="30" t="s">
        <v>34</v>
      </c>
      <c r="B700" s="30" t="s">
        <v>35</v>
      </c>
      <c r="C700" s="48"/>
      <c r="D700" s="48"/>
      <c r="E700" s="48"/>
      <c r="F700" s="9" t="str">
        <f t="shared" si="18"/>
        <v/>
      </c>
      <c r="G700" s="30"/>
    </row>
    <row r="701" spans="1:7" s="24" customFormat="1" ht="18.600000000000001" x14ac:dyDescent="0.4">
      <c r="A701" s="30" t="s">
        <v>90</v>
      </c>
      <c r="B701" s="30" t="s">
        <v>35</v>
      </c>
      <c r="C701" s="48"/>
      <c r="D701" s="48"/>
      <c r="E701" s="48"/>
      <c r="F701" s="9" t="str">
        <f t="shared" si="18"/>
        <v/>
      </c>
      <c r="G701" s="30"/>
    </row>
    <row r="702" spans="1:7" s="24" customFormat="1" ht="18.600000000000001" x14ac:dyDescent="0.4">
      <c r="A702" s="30" t="s">
        <v>115</v>
      </c>
      <c r="B702" s="30" t="s">
        <v>32</v>
      </c>
      <c r="C702" s="48"/>
      <c r="D702" s="48"/>
      <c r="E702" s="48"/>
      <c r="F702" s="9" t="str">
        <f t="shared" si="18"/>
        <v/>
      </c>
      <c r="G702" s="30"/>
    </row>
    <row r="703" spans="1:7" s="24" customFormat="1" ht="18.600000000000001" x14ac:dyDescent="0.4">
      <c r="A703" s="30" t="s">
        <v>50</v>
      </c>
      <c r="B703" s="30" t="s">
        <v>32</v>
      </c>
      <c r="C703" s="48"/>
      <c r="D703" s="48"/>
      <c r="E703" s="48"/>
      <c r="F703" s="9" t="str">
        <f t="shared" si="18"/>
        <v/>
      </c>
      <c r="G703" s="30"/>
    </row>
    <row r="704" spans="1:7" s="24" customFormat="1" ht="18.600000000000001" x14ac:dyDescent="0.4">
      <c r="A704" s="30" t="s">
        <v>36</v>
      </c>
      <c r="B704" s="30" t="s">
        <v>35</v>
      </c>
      <c r="C704" s="48"/>
      <c r="D704" s="48"/>
      <c r="E704" s="48"/>
      <c r="F704" s="9" t="str">
        <f t="shared" si="18"/>
        <v/>
      </c>
      <c r="G704" s="30"/>
    </row>
    <row r="705" spans="1:7" s="24" customFormat="1" ht="18.600000000000001" x14ac:dyDescent="0.4">
      <c r="A705" s="30" t="s">
        <v>34</v>
      </c>
      <c r="B705" s="30" t="s">
        <v>35</v>
      </c>
      <c r="C705" s="48"/>
      <c r="D705" s="48"/>
      <c r="E705" s="48"/>
      <c r="F705" s="9" t="str">
        <f t="shared" si="18"/>
        <v/>
      </c>
      <c r="G705" s="30"/>
    </row>
    <row r="706" spans="1:7" s="24" customFormat="1" ht="18.600000000000001" x14ac:dyDescent="0.4">
      <c r="A706" s="30" t="s">
        <v>48</v>
      </c>
      <c r="B706" s="30" t="s">
        <v>35</v>
      </c>
      <c r="C706" s="48"/>
      <c r="D706" s="48"/>
      <c r="E706" s="48"/>
      <c r="F706" s="9" t="str">
        <f t="shared" si="18"/>
        <v/>
      </c>
      <c r="G706" s="30"/>
    </row>
    <row r="707" spans="1:7" s="24" customFormat="1" ht="18.600000000000001" x14ac:dyDescent="0.4">
      <c r="A707" s="30" t="s">
        <v>62</v>
      </c>
      <c r="B707" s="30" t="s">
        <v>63</v>
      </c>
      <c r="C707" s="48"/>
      <c r="D707" s="48"/>
      <c r="E707" s="48"/>
      <c r="F707" s="9" t="str">
        <f t="shared" si="18"/>
        <v/>
      </c>
      <c r="G707" s="30"/>
    </row>
    <row r="708" spans="1:7" s="24" customFormat="1" ht="18.600000000000001" x14ac:dyDescent="0.4">
      <c r="A708" s="30" t="s">
        <v>41</v>
      </c>
      <c r="B708" s="30" t="s">
        <v>42</v>
      </c>
      <c r="C708" s="48"/>
      <c r="D708" s="48"/>
      <c r="E708" s="48"/>
      <c r="F708" s="9" t="str">
        <f t="shared" si="18"/>
        <v/>
      </c>
      <c r="G708" s="30"/>
    </row>
    <row r="709" spans="1:7" s="24" customFormat="1" ht="18.600000000000001" x14ac:dyDescent="0.4">
      <c r="A709" s="30" t="s">
        <v>71</v>
      </c>
      <c r="B709" s="30" t="s">
        <v>69</v>
      </c>
      <c r="C709" s="48"/>
      <c r="D709" s="48"/>
      <c r="E709" s="48"/>
      <c r="F709" s="9" t="str">
        <f t="shared" si="18"/>
        <v/>
      </c>
      <c r="G709" s="30"/>
    </row>
    <row r="710" spans="1:7" s="24" customFormat="1" ht="18.600000000000001" x14ac:dyDescent="0.4">
      <c r="A710" s="30" t="s">
        <v>102</v>
      </c>
      <c r="B710" s="30" t="s">
        <v>66</v>
      </c>
      <c r="C710" s="48"/>
      <c r="D710" s="48"/>
      <c r="E710" s="48"/>
      <c r="F710" s="9" t="str">
        <f t="shared" si="18"/>
        <v/>
      </c>
      <c r="G710" s="30"/>
    </row>
    <row r="711" spans="1:7" s="24" customFormat="1" ht="18.600000000000001" x14ac:dyDescent="0.4">
      <c r="A711" s="30" t="s">
        <v>65</v>
      </c>
      <c r="B711" s="30" t="s">
        <v>66</v>
      </c>
      <c r="C711" s="48"/>
      <c r="D711" s="48"/>
      <c r="E711" s="48"/>
      <c r="F711" s="9" t="str">
        <f t="shared" si="18"/>
        <v/>
      </c>
      <c r="G711" s="30"/>
    </row>
    <row r="712" spans="1:7" s="24" customFormat="1" ht="18.600000000000001" x14ac:dyDescent="0.4">
      <c r="A712" s="30" t="s">
        <v>127</v>
      </c>
      <c r="B712" s="30" t="s">
        <v>121</v>
      </c>
      <c r="C712" s="48"/>
      <c r="D712" s="48"/>
      <c r="E712" s="48"/>
      <c r="F712" s="9" t="str">
        <f t="shared" si="18"/>
        <v/>
      </c>
      <c r="G712" s="30"/>
    </row>
    <row r="713" spans="1:7" s="24" customFormat="1" ht="18.600000000000001" x14ac:dyDescent="0.4">
      <c r="A713" s="30" t="s">
        <v>57</v>
      </c>
      <c r="B713" s="30" t="s">
        <v>45</v>
      </c>
      <c r="C713" s="48"/>
      <c r="D713" s="48"/>
      <c r="E713" s="48"/>
      <c r="F713" s="9" t="str">
        <f t="shared" si="18"/>
        <v/>
      </c>
      <c r="G713" s="30"/>
    </row>
    <row r="714" spans="1:7" s="24" customFormat="1" ht="18.600000000000001" x14ac:dyDescent="0.4">
      <c r="A714" s="30" t="s">
        <v>104</v>
      </c>
      <c r="B714" s="30" t="s">
        <v>66</v>
      </c>
      <c r="C714" s="48"/>
      <c r="D714" s="48"/>
      <c r="E714" s="48"/>
      <c r="F714" s="9" t="str">
        <f t="shared" si="18"/>
        <v/>
      </c>
      <c r="G714" s="30"/>
    </row>
    <row r="715" spans="1:7" s="24" customFormat="1" ht="18.600000000000001" x14ac:dyDescent="0.4">
      <c r="A715" s="30" t="s">
        <v>70</v>
      </c>
      <c r="B715" s="30" t="s">
        <v>69</v>
      </c>
      <c r="C715" s="48"/>
      <c r="D715" s="48"/>
      <c r="E715" s="48"/>
      <c r="F715" s="9" t="str">
        <f t="shared" si="18"/>
        <v/>
      </c>
      <c r="G715" s="30"/>
    </row>
    <row r="716" spans="1:7" s="24" customFormat="1" ht="18.600000000000001" x14ac:dyDescent="0.4">
      <c r="A716" s="30" t="s">
        <v>106</v>
      </c>
      <c r="B716" s="30" t="s">
        <v>107</v>
      </c>
      <c r="C716" s="48"/>
      <c r="D716" s="48"/>
      <c r="E716" s="48"/>
      <c r="F716" s="9" t="str">
        <f t="shared" si="18"/>
        <v/>
      </c>
      <c r="G716" s="30"/>
    </row>
    <row r="717" spans="1:7" s="24" customFormat="1" ht="18.600000000000001" x14ac:dyDescent="0.4">
      <c r="A717" s="30" t="s">
        <v>109</v>
      </c>
      <c r="B717" s="30" t="s">
        <v>107</v>
      </c>
      <c r="C717" s="48"/>
      <c r="D717" s="48"/>
      <c r="E717" s="48"/>
      <c r="F717" s="9" t="str">
        <f t="shared" ref="F717:F780" si="19">IF(E717="","",IF(E717=C717-D717,"✔","✘"))</f>
        <v/>
      </c>
      <c r="G717" s="30"/>
    </row>
    <row r="718" spans="1:7" s="24" customFormat="1" ht="18.600000000000001" x14ac:dyDescent="0.4">
      <c r="A718" s="30" t="s">
        <v>48</v>
      </c>
      <c r="B718" s="30" t="s">
        <v>35</v>
      </c>
      <c r="C718" s="48"/>
      <c r="D718" s="48"/>
      <c r="E718" s="48"/>
      <c r="F718" s="9" t="str">
        <f t="shared" si="19"/>
        <v/>
      </c>
      <c r="G718" s="30"/>
    </row>
    <row r="719" spans="1:7" s="24" customFormat="1" ht="18.600000000000001" x14ac:dyDescent="0.4">
      <c r="A719" s="30" t="s">
        <v>59</v>
      </c>
      <c r="B719" s="30" t="s">
        <v>32</v>
      </c>
      <c r="C719" s="48"/>
      <c r="D719" s="48"/>
      <c r="E719" s="48"/>
      <c r="F719" s="9" t="str">
        <f t="shared" si="19"/>
        <v/>
      </c>
      <c r="G719" s="30"/>
    </row>
    <row r="720" spans="1:7" s="24" customFormat="1" ht="18.600000000000001" x14ac:dyDescent="0.4">
      <c r="A720" s="30" t="s">
        <v>132</v>
      </c>
      <c r="B720" s="30" t="s">
        <v>35</v>
      </c>
      <c r="C720" s="48"/>
      <c r="D720" s="48"/>
      <c r="E720" s="48"/>
      <c r="F720" s="9" t="str">
        <f t="shared" si="19"/>
        <v/>
      </c>
      <c r="G720" s="30"/>
    </row>
    <row r="721" spans="1:7" s="24" customFormat="1" ht="18.600000000000001" x14ac:dyDescent="0.4">
      <c r="A721" s="30" t="s">
        <v>93</v>
      </c>
      <c r="B721" s="30" t="s">
        <v>35</v>
      </c>
      <c r="C721" s="48"/>
      <c r="D721" s="48"/>
      <c r="E721" s="48"/>
      <c r="F721" s="9" t="str">
        <f t="shared" si="19"/>
        <v/>
      </c>
      <c r="G721" s="30"/>
    </row>
    <row r="722" spans="1:7" s="24" customFormat="1" ht="18.600000000000001" x14ac:dyDescent="0.4">
      <c r="A722" s="30" t="s">
        <v>39</v>
      </c>
      <c r="B722" s="30" t="s">
        <v>32</v>
      </c>
      <c r="C722" s="48"/>
      <c r="D722" s="48"/>
      <c r="E722" s="48"/>
      <c r="F722" s="9" t="str">
        <f t="shared" si="19"/>
        <v/>
      </c>
      <c r="G722" s="30"/>
    </row>
    <row r="723" spans="1:7" s="24" customFormat="1" ht="18.600000000000001" x14ac:dyDescent="0.4">
      <c r="A723" s="30" t="s">
        <v>95</v>
      </c>
      <c r="B723" s="30" t="s">
        <v>35</v>
      </c>
      <c r="C723" s="48"/>
      <c r="D723" s="48"/>
      <c r="E723" s="48"/>
      <c r="F723" s="9" t="str">
        <f t="shared" si="19"/>
        <v/>
      </c>
      <c r="G723" s="30"/>
    </row>
    <row r="724" spans="1:7" s="24" customFormat="1" ht="18.600000000000001" x14ac:dyDescent="0.4">
      <c r="A724" s="30" t="s">
        <v>36</v>
      </c>
      <c r="B724" s="30" t="s">
        <v>35</v>
      </c>
      <c r="C724" s="48"/>
      <c r="D724" s="48"/>
      <c r="E724" s="48"/>
      <c r="F724" s="9" t="str">
        <f t="shared" si="19"/>
        <v/>
      </c>
      <c r="G724" s="30"/>
    </row>
    <row r="725" spans="1:7" s="24" customFormat="1" ht="18.600000000000001" x14ac:dyDescent="0.4">
      <c r="A725" s="30" t="s">
        <v>93</v>
      </c>
      <c r="B725" s="30" t="s">
        <v>35</v>
      </c>
      <c r="C725" s="48"/>
      <c r="D725" s="48"/>
      <c r="E725" s="48"/>
      <c r="F725" s="9" t="str">
        <f t="shared" si="19"/>
        <v/>
      </c>
      <c r="G725" s="30"/>
    </row>
    <row r="726" spans="1:7" s="24" customFormat="1" ht="18.600000000000001" x14ac:dyDescent="0.4">
      <c r="A726" s="30" t="s">
        <v>68</v>
      </c>
      <c r="B726" s="30" t="s">
        <v>69</v>
      </c>
      <c r="C726" s="48"/>
      <c r="D726" s="48"/>
      <c r="E726" s="48"/>
      <c r="F726" s="9" t="str">
        <f t="shared" si="19"/>
        <v/>
      </c>
      <c r="G726" s="30"/>
    </row>
    <row r="727" spans="1:7" s="24" customFormat="1" ht="18.600000000000001" x14ac:dyDescent="0.4">
      <c r="A727" s="30" t="s">
        <v>103</v>
      </c>
      <c r="B727" s="30" t="s">
        <v>88</v>
      </c>
      <c r="C727" s="48"/>
      <c r="D727" s="48"/>
      <c r="E727" s="48"/>
      <c r="F727" s="9" t="str">
        <f t="shared" si="19"/>
        <v/>
      </c>
      <c r="G727" s="30"/>
    </row>
    <row r="728" spans="1:7" s="24" customFormat="1" ht="18.600000000000001" x14ac:dyDescent="0.4">
      <c r="A728" s="30" t="s">
        <v>102</v>
      </c>
      <c r="B728" s="30" t="s">
        <v>66</v>
      </c>
      <c r="C728" s="48"/>
      <c r="D728" s="48"/>
      <c r="E728" s="48"/>
      <c r="F728" s="9" t="str">
        <f t="shared" si="19"/>
        <v/>
      </c>
      <c r="G728" s="30"/>
    </row>
    <row r="729" spans="1:7" s="24" customFormat="1" ht="18.600000000000001" x14ac:dyDescent="0.4">
      <c r="A729" s="30" t="s">
        <v>41</v>
      </c>
      <c r="B729" s="30" t="s">
        <v>42</v>
      </c>
      <c r="C729" s="48"/>
      <c r="D729" s="48"/>
      <c r="E729" s="48"/>
      <c r="F729" s="9" t="str">
        <f t="shared" si="19"/>
        <v/>
      </c>
      <c r="G729" s="30"/>
    </row>
    <row r="730" spans="1:7" s="24" customFormat="1" ht="18.600000000000001" x14ac:dyDescent="0.4">
      <c r="A730" s="30" t="s">
        <v>118</v>
      </c>
      <c r="B730" s="30" t="s">
        <v>107</v>
      </c>
      <c r="C730" s="48"/>
      <c r="D730" s="48"/>
      <c r="E730" s="48"/>
      <c r="F730" s="9" t="str">
        <f t="shared" si="19"/>
        <v/>
      </c>
      <c r="G730" s="30"/>
    </row>
    <row r="731" spans="1:7" s="24" customFormat="1" ht="18.600000000000001" x14ac:dyDescent="0.4">
      <c r="A731" s="30" t="s">
        <v>41</v>
      </c>
      <c r="B731" s="30" t="s">
        <v>42</v>
      </c>
      <c r="C731" s="48"/>
      <c r="D731" s="48"/>
      <c r="E731" s="48"/>
      <c r="F731" s="9" t="str">
        <f t="shared" si="19"/>
        <v/>
      </c>
      <c r="G731" s="30"/>
    </row>
    <row r="732" spans="1:7" s="24" customFormat="1" ht="18.600000000000001" x14ac:dyDescent="0.4">
      <c r="A732" s="30" t="s">
        <v>57</v>
      </c>
      <c r="B732" s="30" t="s">
        <v>45</v>
      </c>
      <c r="C732" s="48"/>
      <c r="D732" s="48"/>
      <c r="E732" s="48"/>
      <c r="F732" s="9" t="str">
        <f t="shared" si="19"/>
        <v/>
      </c>
      <c r="G732" s="30"/>
    </row>
    <row r="733" spans="1:7" s="24" customFormat="1" ht="18.600000000000001" x14ac:dyDescent="0.4">
      <c r="A733" s="30" t="s">
        <v>73</v>
      </c>
      <c r="B733" s="30" t="s">
        <v>69</v>
      </c>
      <c r="C733" s="48"/>
      <c r="D733" s="48"/>
      <c r="E733" s="48"/>
      <c r="F733" s="9" t="str">
        <f t="shared" si="19"/>
        <v/>
      </c>
      <c r="G733" s="30"/>
    </row>
    <row r="734" spans="1:7" s="24" customFormat="1" ht="18.600000000000001" x14ac:dyDescent="0.4">
      <c r="A734" s="30" t="s">
        <v>70</v>
      </c>
      <c r="B734" s="30" t="s">
        <v>69</v>
      </c>
      <c r="C734" s="48"/>
      <c r="D734" s="48"/>
      <c r="E734" s="48"/>
      <c r="F734" s="9" t="str">
        <f t="shared" si="19"/>
        <v/>
      </c>
      <c r="G734" s="30"/>
    </row>
    <row r="735" spans="1:7" s="24" customFormat="1" ht="18.600000000000001" x14ac:dyDescent="0.4">
      <c r="A735" s="30" t="s">
        <v>100</v>
      </c>
      <c r="B735" s="30" t="s">
        <v>66</v>
      </c>
      <c r="C735" s="48"/>
      <c r="D735" s="48"/>
      <c r="E735" s="48"/>
      <c r="F735" s="9" t="str">
        <f t="shared" si="19"/>
        <v/>
      </c>
      <c r="G735" s="30"/>
    </row>
    <row r="736" spans="1:7" s="24" customFormat="1" ht="18.600000000000001" x14ac:dyDescent="0.4">
      <c r="A736" s="30" t="s">
        <v>130</v>
      </c>
      <c r="B736" s="30" t="s">
        <v>32</v>
      </c>
      <c r="C736" s="48"/>
      <c r="D736" s="48"/>
      <c r="E736" s="48"/>
      <c r="F736" s="9" t="str">
        <f t="shared" si="19"/>
        <v/>
      </c>
      <c r="G736" s="30"/>
    </row>
    <row r="737" spans="1:7" s="24" customFormat="1" ht="18.600000000000001" x14ac:dyDescent="0.4">
      <c r="A737" s="30" t="s">
        <v>50</v>
      </c>
      <c r="B737" s="30" t="s">
        <v>32</v>
      </c>
      <c r="C737" s="48"/>
      <c r="D737" s="48"/>
      <c r="E737" s="48"/>
      <c r="F737" s="9" t="str">
        <f t="shared" si="19"/>
        <v/>
      </c>
      <c r="G737" s="30"/>
    </row>
    <row r="738" spans="1:7" s="24" customFormat="1" ht="18.600000000000001" x14ac:dyDescent="0.4">
      <c r="A738" s="30" t="s">
        <v>59</v>
      </c>
      <c r="B738" s="30" t="s">
        <v>32</v>
      </c>
      <c r="C738" s="48"/>
      <c r="D738" s="48"/>
      <c r="E738" s="48"/>
      <c r="F738" s="9" t="str">
        <f t="shared" si="19"/>
        <v/>
      </c>
      <c r="G738" s="30"/>
    </row>
    <row r="739" spans="1:7" s="24" customFormat="1" ht="18.600000000000001" x14ac:dyDescent="0.4">
      <c r="A739" s="30" t="s">
        <v>115</v>
      </c>
      <c r="B739" s="30" t="s">
        <v>32</v>
      </c>
      <c r="C739" s="48"/>
      <c r="D739" s="48"/>
      <c r="E739" s="48"/>
      <c r="F739" s="9" t="str">
        <f t="shared" si="19"/>
        <v/>
      </c>
      <c r="G739" s="30"/>
    </row>
    <row r="740" spans="1:7" s="24" customFormat="1" ht="18.600000000000001" x14ac:dyDescent="0.4">
      <c r="A740" s="30" t="s">
        <v>95</v>
      </c>
      <c r="B740" s="30" t="s">
        <v>35</v>
      </c>
      <c r="C740" s="48"/>
      <c r="D740" s="48"/>
      <c r="E740" s="48"/>
      <c r="F740" s="9" t="str">
        <f t="shared" si="19"/>
        <v/>
      </c>
      <c r="G740" s="30"/>
    </row>
    <row r="741" spans="1:7" s="24" customFormat="1" ht="18.600000000000001" x14ac:dyDescent="0.4">
      <c r="A741" s="30" t="s">
        <v>103</v>
      </c>
      <c r="B741" s="30" t="s">
        <v>88</v>
      </c>
      <c r="C741" s="48"/>
      <c r="D741" s="48"/>
      <c r="E741" s="48"/>
      <c r="F741" s="9" t="str">
        <f t="shared" si="19"/>
        <v/>
      </c>
      <c r="G741" s="30"/>
    </row>
    <row r="742" spans="1:7" s="24" customFormat="1" ht="18.600000000000001" x14ac:dyDescent="0.4">
      <c r="A742" s="30" t="s">
        <v>71</v>
      </c>
      <c r="B742" s="30" t="s">
        <v>69</v>
      </c>
      <c r="C742" s="48"/>
      <c r="D742" s="48"/>
      <c r="E742" s="48"/>
      <c r="F742" s="9" t="str">
        <f t="shared" si="19"/>
        <v/>
      </c>
      <c r="G742" s="30"/>
    </row>
    <row r="743" spans="1:7" s="24" customFormat="1" ht="18.600000000000001" x14ac:dyDescent="0.4">
      <c r="A743" s="30" t="s">
        <v>59</v>
      </c>
      <c r="B743" s="30" t="s">
        <v>32</v>
      </c>
      <c r="C743" s="48"/>
      <c r="D743" s="48"/>
      <c r="E743" s="48"/>
      <c r="F743" s="9" t="str">
        <f t="shared" si="19"/>
        <v/>
      </c>
      <c r="G743" s="30"/>
    </row>
    <row r="744" spans="1:7" s="24" customFormat="1" ht="18.600000000000001" x14ac:dyDescent="0.4">
      <c r="A744" s="30" t="s">
        <v>53</v>
      </c>
      <c r="B744" s="30" t="s">
        <v>32</v>
      </c>
      <c r="C744" s="48"/>
      <c r="D744" s="48"/>
      <c r="E744" s="48"/>
      <c r="F744" s="9" t="str">
        <f t="shared" si="19"/>
        <v/>
      </c>
      <c r="G744" s="30"/>
    </row>
    <row r="745" spans="1:7" s="24" customFormat="1" ht="18.600000000000001" x14ac:dyDescent="0.4">
      <c r="A745" s="30" t="s">
        <v>90</v>
      </c>
      <c r="B745" s="30" t="s">
        <v>35</v>
      </c>
      <c r="C745" s="48"/>
      <c r="D745" s="48"/>
      <c r="E745" s="48"/>
      <c r="F745" s="9" t="str">
        <f t="shared" si="19"/>
        <v/>
      </c>
      <c r="G745" s="30"/>
    </row>
    <row r="746" spans="1:7" s="24" customFormat="1" ht="18.600000000000001" x14ac:dyDescent="0.4">
      <c r="A746" s="30" t="s">
        <v>39</v>
      </c>
      <c r="B746" s="30" t="s">
        <v>32</v>
      </c>
      <c r="C746" s="48"/>
      <c r="D746" s="48"/>
      <c r="E746" s="48"/>
      <c r="F746" s="9" t="str">
        <f t="shared" si="19"/>
        <v/>
      </c>
      <c r="G746" s="30"/>
    </row>
    <row r="747" spans="1:7" s="24" customFormat="1" ht="18.600000000000001" x14ac:dyDescent="0.4">
      <c r="A747" s="30" t="s">
        <v>48</v>
      </c>
      <c r="B747" s="30" t="s">
        <v>35</v>
      </c>
      <c r="C747" s="48"/>
      <c r="D747" s="48"/>
      <c r="E747" s="48"/>
      <c r="F747" s="9" t="str">
        <f t="shared" si="19"/>
        <v/>
      </c>
      <c r="G747" s="30"/>
    </row>
    <row r="748" spans="1:7" s="24" customFormat="1" ht="18.600000000000001" x14ac:dyDescent="0.4">
      <c r="A748" s="30" t="s">
        <v>90</v>
      </c>
      <c r="B748" s="30" t="s">
        <v>35</v>
      </c>
      <c r="C748" s="48"/>
      <c r="D748" s="48"/>
      <c r="E748" s="48"/>
      <c r="F748" s="9" t="str">
        <f t="shared" si="19"/>
        <v/>
      </c>
      <c r="G748" s="30"/>
    </row>
    <row r="749" spans="1:7" s="24" customFormat="1" ht="18.600000000000001" x14ac:dyDescent="0.4">
      <c r="A749" s="30" t="s">
        <v>115</v>
      </c>
      <c r="B749" s="30" t="s">
        <v>32</v>
      </c>
      <c r="C749" s="48"/>
      <c r="D749" s="48"/>
      <c r="E749" s="48"/>
      <c r="F749" s="9" t="str">
        <f t="shared" si="19"/>
        <v/>
      </c>
      <c r="G749" s="30"/>
    </row>
    <row r="750" spans="1:7" s="24" customFormat="1" ht="18.600000000000001" x14ac:dyDescent="0.4">
      <c r="A750" s="30" t="s">
        <v>34</v>
      </c>
      <c r="B750" s="30" t="s">
        <v>35</v>
      </c>
      <c r="C750" s="48"/>
      <c r="D750" s="48"/>
      <c r="E750" s="48"/>
      <c r="F750" s="9" t="str">
        <f t="shared" si="19"/>
        <v/>
      </c>
      <c r="G750" s="30"/>
    </row>
    <row r="751" spans="1:7" s="24" customFormat="1" ht="18.600000000000001" x14ac:dyDescent="0.4">
      <c r="A751" s="30" t="s">
        <v>31</v>
      </c>
      <c r="B751" s="30" t="s">
        <v>32</v>
      </c>
      <c r="C751" s="48"/>
      <c r="D751" s="48"/>
      <c r="E751" s="48"/>
      <c r="F751" s="9" t="str">
        <f t="shared" si="19"/>
        <v/>
      </c>
      <c r="G751" s="30"/>
    </row>
    <row r="752" spans="1:7" s="24" customFormat="1" ht="18.600000000000001" x14ac:dyDescent="0.4">
      <c r="A752" s="30" t="s">
        <v>71</v>
      </c>
      <c r="B752" s="30" t="s">
        <v>69</v>
      </c>
      <c r="C752" s="48"/>
      <c r="D752" s="48"/>
      <c r="E752" s="48"/>
      <c r="F752" s="9" t="str">
        <f t="shared" si="19"/>
        <v/>
      </c>
      <c r="G752" s="30"/>
    </row>
    <row r="753" spans="1:7" s="24" customFormat="1" ht="18.600000000000001" x14ac:dyDescent="0.4">
      <c r="A753" s="30" t="s">
        <v>68</v>
      </c>
      <c r="B753" s="30" t="s">
        <v>69</v>
      </c>
      <c r="C753" s="48"/>
      <c r="D753" s="48"/>
      <c r="E753" s="48"/>
      <c r="F753" s="9" t="str">
        <f t="shared" si="19"/>
        <v/>
      </c>
      <c r="G753" s="30"/>
    </row>
    <row r="754" spans="1:7" s="24" customFormat="1" ht="18.600000000000001" x14ac:dyDescent="0.4">
      <c r="A754" s="30" t="s">
        <v>91</v>
      </c>
      <c r="B754" s="30" t="s">
        <v>63</v>
      </c>
      <c r="C754" s="48"/>
      <c r="D754" s="48"/>
      <c r="E754" s="48"/>
      <c r="F754" s="9" t="str">
        <f t="shared" si="19"/>
        <v/>
      </c>
      <c r="G754" s="30"/>
    </row>
    <row r="755" spans="1:7" s="24" customFormat="1" ht="18.600000000000001" x14ac:dyDescent="0.4">
      <c r="A755" s="30" t="s">
        <v>70</v>
      </c>
      <c r="B755" s="30" t="s">
        <v>69</v>
      </c>
      <c r="C755" s="48"/>
      <c r="D755" s="48"/>
      <c r="E755" s="48"/>
      <c r="F755" s="9" t="str">
        <f t="shared" si="19"/>
        <v/>
      </c>
      <c r="G755" s="30"/>
    </row>
    <row r="756" spans="1:7" s="24" customFormat="1" ht="18.600000000000001" x14ac:dyDescent="0.4">
      <c r="A756" s="30" t="s">
        <v>57</v>
      </c>
      <c r="B756" s="30" t="s">
        <v>45</v>
      </c>
      <c r="C756" s="48"/>
      <c r="D756" s="48"/>
      <c r="E756" s="48"/>
      <c r="F756" s="9" t="str">
        <f t="shared" si="19"/>
        <v/>
      </c>
      <c r="G756" s="30"/>
    </row>
    <row r="757" spans="1:7" s="24" customFormat="1" ht="18.600000000000001" x14ac:dyDescent="0.4">
      <c r="A757" s="30" t="s">
        <v>41</v>
      </c>
      <c r="B757" s="30" t="s">
        <v>42</v>
      </c>
      <c r="C757" s="48"/>
      <c r="D757" s="48"/>
      <c r="E757" s="48"/>
      <c r="F757" s="9" t="str">
        <f t="shared" si="19"/>
        <v/>
      </c>
      <c r="G757" s="30"/>
    </row>
    <row r="758" spans="1:7" s="24" customFormat="1" ht="18.600000000000001" x14ac:dyDescent="0.4">
      <c r="A758" s="30" t="s">
        <v>57</v>
      </c>
      <c r="B758" s="30" t="s">
        <v>45</v>
      </c>
      <c r="C758" s="48"/>
      <c r="D758" s="48"/>
      <c r="E758" s="48"/>
      <c r="F758" s="9" t="str">
        <f t="shared" si="19"/>
        <v/>
      </c>
      <c r="G758" s="30"/>
    </row>
    <row r="759" spans="1:7" s="24" customFormat="1" ht="18.600000000000001" x14ac:dyDescent="0.4">
      <c r="A759" s="30" t="s">
        <v>102</v>
      </c>
      <c r="B759" s="30" t="s">
        <v>66</v>
      </c>
      <c r="C759" s="48"/>
      <c r="D759" s="48"/>
      <c r="E759" s="48"/>
      <c r="F759" s="9" t="str">
        <f t="shared" si="19"/>
        <v/>
      </c>
      <c r="G759" s="30"/>
    </row>
    <row r="760" spans="1:7" s="24" customFormat="1" ht="18.600000000000001" x14ac:dyDescent="0.4">
      <c r="A760" s="30" t="s">
        <v>93</v>
      </c>
      <c r="B760" s="30" t="s">
        <v>35</v>
      </c>
      <c r="C760" s="48"/>
      <c r="D760" s="48"/>
      <c r="E760" s="48"/>
      <c r="F760" s="9" t="str">
        <f t="shared" si="19"/>
        <v/>
      </c>
      <c r="G760" s="30"/>
    </row>
    <row r="761" spans="1:7" s="24" customFormat="1" ht="18.600000000000001" x14ac:dyDescent="0.4">
      <c r="A761" s="30" t="s">
        <v>59</v>
      </c>
      <c r="B761" s="30" t="s">
        <v>32</v>
      </c>
      <c r="C761" s="48"/>
      <c r="D761" s="48"/>
      <c r="E761" s="48"/>
      <c r="F761" s="9" t="str">
        <f t="shared" si="19"/>
        <v/>
      </c>
      <c r="G761" s="30"/>
    </row>
    <row r="762" spans="1:7" s="24" customFormat="1" ht="18.600000000000001" x14ac:dyDescent="0.4">
      <c r="A762" s="30" t="s">
        <v>132</v>
      </c>
      <c r="B762" s="30" t="s">
        <v>35</v>
      </c>
      <c r="C762" s="48"/>
      <c r="D762" s="48"/>
      <c r="E762" s="48"/>
      <c r="F762" s="9" t="str">
        <f t="shared" si="19"/>
        <v/>
      </c>
      <c r="G762" s="30"/>
    </row>
    <row r="763" spans="1:7" s="24" customFormat="1" ht="18.600000000000001" x14ac:dyDescent="0.4">
      <c r="A763" s="30" t="s">
        <v>93</v>
      </c>
      <c r="B763" s="30" t="s">
        <v>35</v>
      </c>
      <c r="C763" s="48"/>
      <c r="D763" s="48"/>
      <c r="E763" s="48"/>
      <c r="F763" s="9" t="str">
        <f t="shared" si="19"/>
        <v/>
      </c>
      <c r="G763" s="30"/>
    </row>
    <row r="764" spans="1:7" s="24" customFormat="1" ht="18.600000000000001" x14ac:dyDescent="0.4">
      <c r="A764" s="30" t="s">
        <v>95</v>
      </c>
      <c r="B764" s="30" t="s">
        <v>35</v>
      </c>
      <c r="C764" s="48"/>
      <c r="D764" s="48"/>
      <c r="E764" s="48"/>
      <c r="F764" s="9" t="str">
        <f t="shared" si="19"/>
        <v/>
      </c>
      <c r="G764" s="30"/>
    </row>
    <row r="765" spans="1:7" s="24" customFormat="1" ht="18.600000000000001" x14ac:dyDescent="0.4">
      <c r="A765" s="30" t="s">
        <v>115</v>
      </c>
      <c r="B765" s="30" t="s">
        <v>32</v>
      </c>
      <c r="C765" s="48"/>
      <c r="D765" s="48"/>
      <c r="E765" s="48"/>
      <c r="F765" s="9" t="str">
        <f t="shared" si="19"/>
        <v/>
      </c>
      <c r="G765" s="30"/>
    </row>
    <row r="766" spans="1:7" s="24" customFormat="1" ht="18.600000000000001" x14ac:dyDescent="0.4">
      <c r="A766" s="30" t="s">
        <v>34</v>
      </c>
      <c r="B766" s="30" t="s">
        <v>35</v>
      </c>
      <c r="C766" s="48"/>
      <c r="D766" s="48"/>
      <c r="E766" s="48"/>
      <c r="F766" s="9" t="str">
        <f t="shared" si="19"/>
        <v/>
      </c>
      <c r="G766" s="30"/>
    </row>
    <row r="767" spans="1:7" s="24" customFormat="1" ht="18.600000000000001" x14ac:dyDescent="0.4">
      <c r="A767" s="30" t="s">
        <v>95</v>
      </c>
      <c r="B767" s="30" t="s">
        <v>35</v>
      </c>
      <c r="C767" s="48"/>
      <c r="D767" s="48"/>
      <c r="E767" s="48"/>
      <c r="F767" s="9" t="str">
        <f t="shared" si="19"/>
        <v/>
      </c>
      <c r="G767" s="30"/>
    </row>
    <row r="768" spans="1:7" s="24" customFormat="1" ht="18.600000000000001" x14ac:dyDescent="0.4">
      <c r="A768" s="30" t="s">
        <v>99</v>
      </c>
      <c r="B768" s="30" t="s">
        <v>63</v>
      </c>
      <c r="C768" s="48"/>
      <c r="D768" s="48"/>
      <c r="E768" s="48"/>
      <c r="F768" s="9" t="str">
        <f t="shared" si="19"/>
        <v/>
      </c>
      <c r="G768" s="30"/>
    </row>
    <row r="769" spans="1:7" s="24" customFormat="1" ht="18.600000000000001" x14ac:dyDescent="0.4">
      <c r="A769" s="30" t="s">
        <v>89</v>
      </c>
      <c r="B769" s="30" t="s">
        <v>63</v>
      </c>
      <c r="C769" s="48"/>
      <c r="D769" s="48"/>
      <c r="E769" s="48"/>
      <c r="F769" s="9" t="str">
        <f t="shared" si="19"/>
        <v/>
      </c>
      <c r="G769" s="30"/>
    </row>
    <row r="770" spans="1:7" s="24" customFormat="1" ht="18.600000000000001" x14ac:dyDescent="0.4">
      <c r="A770" s="30" t="s">
        <v>92</v>
      </c>
      <c r="B770" s="30" t="s">
        <v>63</v>
      </c>
      <c r="C770" s="48"/>
      <c r="D770" s="48"/>
      <c r="E770" s="48"/>
      <c r="F770" s="9" t="str">
        <f t="shared" si="19"/>
        <v/>
      </c>
      <c r="G770" s="30"/>
    </row>
    <row r="771" spans="1:7" s="24" customFormat="1" ht="18.600000000000001" x14ac:dyDescent="0.4">
      <c r="A771" s="30" t="s">
        <v>68</v>
      </c>
      <c r="B771" s="30" t="s">
        <v>69</v>
      </c>
      <c r="C771" s="48"/>
      <c r="D771" s="48"/>
      <c r="E771" s="48"/>
      <c r="F771" s="9" t="str">
        <f t="shared" si="19"/>
        <v/>
      </c>
      <c r="G771" s="30"/>
    </row>
    <row r="772" spans="1:7" s="24" customFormat="1" ht="18.600000000000001" x14ac:dyDescent="0.4">
      <c r="A772" s="30" t="s">
        <v>106</v>
      </c>
      <c r="B772" s="30" t="s">
        <v>107</v>
      </c>
      <c r="C772" s="48"/>
      <c r="D772" s="48"/>
      <c r="E772" s="48"/>
      <c r="F772" s="9" t="str">
        <f t="shared" si="19"/>
        <v/>
      </c>
      <c r="G772" s="30"/>
    </row>
    <row r="773" spans="1:7" s="24" customFormat="1" ht="18.600000000000001" x14ac:dyDescent="0.4">
      <c r="A773" s="30" t="s">
        <v>100</v>
      </c>
      <c r="B773" s="30" t="s">
        <v>66</v>
      </c>
      <c r="C773" s="48"/>
      <c r="D773" s="48"/>
      <c r="E773" s="48"/>
      <c r="F773" s="9" t="str">
        <f t="shared" si="19"/>
        <v/>
      </c>
      <c r="G773" s="30"/>
    </row>
    <row r="774" spans="1:7" s="24" customFormat="1" ht="18.600000000000001" x14ac:dyDescent="0.4">
      <c r="A774" s="30" t="s">
        <v>34</v>
      </c>
      <c r="B774" s="30" t="s">
        <v>35</v>
      </c>
      <c r="C774" s="48"/>
      <c r="D774" s="48"/>
      <c r="E774" s="48"/>
      <c r="F774" s="9" t="str">
        <f t="shared" si="19"/>
        <v/>
      </c>
      <c r="G774" s="30"/>
    </row>
    <row r="775" spans="1:7" s="24" customFormat="1" ht="18.600000000000001" x14ac:dyDescent="0.4">
      <c r="A775" s="30" t="s">
        <v>132</v>
      </c>
      <c r="B775" s="30" t="s">
        <v>35</v>
      </c>
      <c r="C775" s="48"/>
      <c r="D775" s="48"/>
      <c r="E775" s="48"/>
      <c r="F775" s="9" t="str">
        <f t="shared" si="19"/>
        <v/>
      </c>
      <c r="G775" s="30"/>
    </row>
    <row r="776" spans="1:7" s="24" customFormat="1" ht="18.600000000000001" x14ac:dyDescent="0.4">
      <c r="A776" s="30" t="s">
        <v>95</v>
      </c>
      <c r="B776" s="30" t="s">
        <v>35</v>
      </c>
      <c r="C776" s="48"/>
      <c r="D776" s="48"/>
      <c r="E776" s="48"/>
      <c r="F776" s="9" t="str">
        <f t="shared" si="19"/>
        <v/>
      </c>
      <c r="G776" s="30"/>
    </row>
    <row r="777" spans="1:7" s="24" customFormat="1" ht="18.600000000000001" x14ac:dyDescent="0.4">
      <c r="A777" s="30" t="s">
        <v>145</v>
      </c>
      <c r="B777" s="30" t="s">
        <v>79</v>
      </c>
      <c r="C777" s="48"/>
      <c r="D777" s="48"/>
      <c r="E777" s="48"/>
      <c r="F777" s="9" t="str">
        <f t="shared" si="19"/>
        <v/>
      </c>
      <c r="G777" s="30"/>
    </row>
    <row r="778" spans="1:7" s="24" customFormat="1" ht="18.600000000000001" x14ac:dyDescent="0.4">
      <c r="A778" s="30" t="s">
        <v>100</v>
      </c>
      <c r="B778" s="30" t="s">
        <v>66</v>
      </c>
      <c r="C778" s="48"/>
      <c r="D778" s="48"/>
      <c r="E778" s="48"/>
      <c r="F778" s="9" t="str">
        <f t="shared" si="19"/>
        <v/>
      </c>
      <c r="G778" s="30"/>
    </row>
    <row r="779" spans="1:7" s="24" customFormat="1" ht="18.600000000000001" x14ac:dyDescent="0.4">
      <c r="A779" s="30" t="s">
        <v>118</v>
      </c>
      <c r="B779" s="30" t="s">
        <v>107</v>
      </c>
      <c r="C779" s="48"/>
      <c r="D779" s="48"/>
      <c r="E779" s="48"/>
      <c r="F779" s="9" t="str">
        <f t="shared" si="19"/>
        <v/>
      </c>
      <c r="G779" s="30"/>
    </row>
    <row r="780" spans="1:7" s="24" customFormat="1" ht="18.600000000000001" x14ac:dyDescent="0.4">
      <c r="A780" s="30" t="s">
        <v>71</v>
      </c>
      <c r="B780" s="30" t="s">
        <v>69</v>
      </c>
      <c r="C780" s="48"/>
      <c r="D780" s="48"/>
      <c r="E780" s="48"/>
      <c r="F780" s="9" t="str">
        <f t="shared" si="19"/>
        <v/>
      </c>
      <c r="G780" s="30"/>
    </row>
    <row r="781" spans="1:7" s="24" customFormat="1" ht="18.600000000000001" x14ac:dyDescent="0.4">
      <c r="A781" s="30" t="s">
        <v>57</v>
      </c>
      <c r="B781" s="30" t="s">
        <v>45</v>
      </c>
      <c r="C781" s="48"/>
      <c r="D781" s="48"/>
      <c r="E781" s="48"/>
      <c r="F781" s="9" t="str">
        <f t="shared" ref="F781:F844" si="20">IF(E781="","",IF(E781=C781-D781,"✔","✘"))</f>
        <v/>
      </c>
      <c r="G781" s="30"/>
    </row>
    <row r="782" spans="1:7" s="24" customFormat="1" ht="18.600000000000001" x14ac:dyDescent="0.4">
      <c r="A782" s="30" t="s">
        <v>110</v>
      </c>
      <c r="B782" s="30" t="s">
        <v>66</v>
      </c>
      <c r="C782" s="48"/>
      <c r="D782" s="48"/>
      <c r="E782" s="48"/>
      <c r="F782" s="9" t="str">
        <f t="shared" si="20"/>
        <v/>
      </c>
      <c r="G782" s="30"/>
    </row>
    <row r="783" spans="1:7" s="24" customFormat="1" ht="18.600000000000001" x14ac:dyDescent="0.4">
      <c r="A783" s="30" t="s">
        <v>102</v>
      </c>
      <c r="B783" s="30" t="s">
        <v>66</v>
      </c>
      <c r="C783" s="48"/>
      <c r="D783" s="48"/>
      <c r="E783" s="48"/>
      <c r="F783" s="9" t="str">
        <f t="shared" si="20"/>
        <v/>
      </c>
      <c r="G783" s="30"/>
    </row>
    <row r="784" spans="1:7" s="24" customFormat="1" ht="18.600000000000001" x14ac:dyDescent="0.4">
      <c r="A784" s="30" t="s">
        <v>41</v>
      </c>
      <c r="B784" s="30" t="s">
        <v>42</v>
      </c>
      <c r="C784" s="48"/>
      <c r="D784" s="48"/>
      <c r="E784" s="48"/>
      <c r="F784" s="9" t="str">
        <f t="shared" si="20"/>
        <v/>
      </c>
      <c r="G784" s="30"/>
    </row>
    <row r="785" spans="1:7" s="24" customFormat="1" ht="18.600000000000001" x14ac:dyDescent="0.4">
      <c r="A785" s="30" t="s">
        <v>39</v>
      </c>
      <c r="B785" s="30" t="s">
        <v>32</v>
      </c>
      <c r="C785" s="48"/>
      <c r="D785" s="48"/>
      <c r="E785" s="48"/>
      <c r="F785" s="9" t="str">
        <f t="shared" si="20"/>
        <v/>
      </c>
      <c r="G785" s="30"/>
    </row>
    <row r="786" spans="1:7" s="24" customFormat="1" ht="18.600000000000001" x14ac:dyDescent="0.4">
      <c r="A786" s="30" t="s">
        <v>115</v>
      </c>
      <c r="B786" s="30" t="s">
        <v>32</v>
      </c>
      <c r="C786" s="48"/>
      <c r="D786" s="48"/>
      <c r="E786" s="48"/>
      <c r="F786" s="9" t="str">
        <f t="shared" si="20"/>
        <v/>
      </c>
      <c r="G786" s="30"/>
    </row>
    <row r="787" spans="1:7" s="24" customFormat="1" ht="18.600000000000001" x14ac:dyDescent="0.4">
      <c r="A787" s="30" t="s">
        <v>53</v>
      </c>
      <c r="B787" s="30" t="s">
        <v>32</v>
      </c>
      <c r="C787" s="48"/>
      <c r="D787" s="48"/>
      <c r="E787" s="48"/>
      <c r="F787" s="9" t="str">
        <f t="shared" si="20"/>
        <v/>
      </c>
      <c r="G787" s="30"/>
    </row>
    <row r="788" spans="1:7" s="24" customFormat="1" ht="18.600000000000001" x14ac:dyDescent="0.4">
      <c r="A788" s="30" t="s">
        <v>132</v>
      </c>
      <c r="B788" s="30" t="s">
        <v>35</v>
      </c>
      <c r="C788" s="48"/>
      <c r="D788" s="48"/>
      <c r="E788" s="48"/>
      <c r="F788" s="9" t="str">
        <f t="shared" si="20"/>
        <v/>
      </c>
      <c r="G788" s="30"/>
    </row>
    <row r="789" spans="1:7" s="24" customFormat="1" ht="18.600000000000001" x14ac:dyDescent="0.4">
      <c r="A789" s="30" t="s">
        <v>36</v>
      </c>
      <c r="B789" s="30" t="s">
        <v>35</v>
      </c>
      <c r="C789" s="48"/>
      <c r="D789" s="48"/>
      <c r="E789" s="48"/>
      <c r="F789" s="9" t="str">
        <f t="shared" si="20"/>
        <v/>
      </c>
      <c r="G789" s="30"/>
    </row>
    <row r="790" spans="1:7" s="24" customFormat="1" ht="18.600000000000001" x14ac:dyDescent="0.4">
      <c r="A790" s="30" t="s">
        <v>115</v>
      </c>
      <c r="B790" s="30" t="s">
        <v>32</v>
      </c>
      <c r="C790" s="48"/>
      <c r="D790" s="48"/>
      <c r="E790" s="48"/>
      <c r="F790" s="9" t="str">
        <f t="shared" si="20"/>
        <v/>
      </c>
      <c r="G790" s="30"/>
    </row>
    <row r="791" spans="1:7" s="24" customFormat="1" ht="18.600000000000001" x14ac:dyDescent="0.4">
      <c r="A791" s="30" t="s">
        <v>93</v>
      </c>
      <c r="B791" s="30" t="s">
        <v>35</v>
      </c>
      <c r="C791" s="48"/>
      <c r="D791" s="48"/>
      <c r="E791" s="48"/>
      <c r="F791" s="9" t="str">
        <f t="shared" si="20"/>
        <v/>
      </c>
      <c r="G791" s="30"/>
    </row>
    <row r="792" spans="1:7" s="24" customFormat="1" ht="18.600000000000001" x14ac:dyDescent="0.4">
      <c r="A792" s="30" t="s">
        <v>90</v>
      </c>
      <c r="B792" s="30" t="s">
        <v>35</v>
      </c>
      <c r="C792" s="48"/>
      <c r="D792" s="48"/>
      <c r="E792" s="48"/>
      <c r="F792" s="9" t="str">
        <f t="shared" si="20"/>
        <v/>
      </c>
      <c r="G792" s="30"/>
    </row>
    <row r="793" spans="1:7" s="24" customFormat="1" ht="18.600000000000001" x14ac:dyDescent="0.4">
      <c r="A793" s="30" t="s">
        <v>93</v>
      </c>
      <c r="B793" s="30" t="s">
        <v>35</v>
      </c>
      <c r="C793" s="48"/>
      <c r="D793" s="48"/>
      <c r="E793" s="48"/>
      <c r="F793" s="9" t="str">
        <f t="shared" si="20"/>
        <v/>
      </c>
      <c r="G793" s="30"/>
    </row>
    <row r="794" spans="1:7" s="24" customFormat="1" ht="18.600000000000001" x14ac:dyDescent="0.4">
      <c r="A794" s="30" t="s">
        <v>34</v>
      </c>
      <c r="B794" s="30" t="s">
        <v>35</v>
      </c>
      <c r="C794" s="48"/>
      <c r="D794" s="48"/>
      <c r="E794" s="48"/>
      <c r="F794" s="9" t="str">
        <f t="shared" si="20"/>
        <v/>
      </c>
      <c r="G794" s="30"/>
    </row>
    <row r="795" spans="1:7" s="24" customFormat="1" ht="18.600000000000001" x14ac:dyDescent="0.4">
      <c r="A795" s="30" t="s">
        <v>48</v>
      </c>
      <c r="B795" s="30" t="s">
        <v>35</v>
      </c>
      <c r="C795" s="48"/>
      <c r="D795" s="48"/>
      <c r="E795" s="48"/>
      <c r="F795" s="9" t="str">
        <f t="shared" si="20"/>
        <v/>
      </c>
      <c r="G795" s="30"/>
    </row>
    <row r="796" spans="1:7" s="24" customFormat="1" ht="18.600000000000001" x14ac:dyDescent="0.4">
      <c r="A796" s="30" t="s">
        <v>68</v>
      </c>
      <c r="B796" s="30" t="s">
        <v>69</v>
      </c>
      <c r="C796" s="48"/>
      <c r="D796" s="48"/>
      <c r="E796" s="48"/>
      <c r="F796" s="9" t="str">
        <f t="shared" si="20"/>
        <v/>
      </c>
      <c r="G796" s="30"/>
    </row>
    <row r="797" spans="1:7" s="24" customFormat="1" ht="18.600000000000001" x14ac:dyDescent="0.4">
      <c r="A797" s="30" t="s">
        <v>140</v>
      </c>
      <c r="B797" s="30" t="s">
        <v>141</v>
      </c>
      <c r="C797" s="48"/>
      <c r="D797" s="48"/>
      <c r="E797" s="48"/>
      <c r="F797" s="9" t="str">
        <f t="shared" si="20"/>
        <v/>
      </c>
      <c r="G797" s="30"/>
    </row>
    <row r="798" spans="1:7" s="24" customFormat="1" ht="18.600000000000001" x14ac:dyDescent="0.4">
      <c r="A798" s="30" t="s">
        <v>62</v>
      </c>
      <c r="B798" s="30" t="s">
        <v>63</v>
      </c>
      <c r="C798" s="48"/>
      <c r="D798" s="48"/>
      <c r="E798" s="48"/>
      <c r="F798" s="9" t="str">
        <f t="shared" si="20"/>
        <v/>
      </c>
      <c r="G798" s="30"/>
    </row>
    <row r="799" spans="1:7" s="24" customFormat="1" ht="18.600000000000001" x14ac:dyDescent="0.4">
      <c r="A799" s="30" t="s">
        <v>75</v>
      </c>
      <c r="B799" s="30" t="s">
        <v>63</v>
      </c>
      <c r="C799" s="48"/>
      <c r="D799" s="48"/>
      <c r="E799" s="48"/>
      <c r="F799" s="9" t="str">
        <f t="shared" si="20"/>
        <v/>
      </c>
      <c r="G799" s="30"/>
    </row>
    <row r="800" spans="1:7" s="24" customFormat="1" ht="18.600000000000001" x14ac:dyDescent="0.4">
      <c r="A800" s="30" t="s">
        <v>41</v>
      </c>
      <c r="B800" s="30" t="s">
        <v>42</v>
      </c>
      <c r="C800" s="48"/>
      <c r="D800" s="48"/>
      <c r="E800" s="48"/>
      <c r="F800" s="9" t="str">
        <f t="shared" si="20"/>
        <v/>
      </c>
      <c r="G800" s="30"/>
    </row>
    <row r="801" spans="1:7" s="24" customFormat="1" ht="18.600000000000001" x14ac:dyDescent="0.4">
      <c r="A801" s="30" t="s">
        <v>120</v>
      </c>
      <c r="B801" s="30" t="s">
        <v>107</v>
      </c>
      <c r="C801" s="48"/>
      <c r="D801" s="48"/>
      <c r="E801" s="48"/>
      <c r="F801" s="9" t="str">
        <f t="shared" si="20"/>
        <v/>
      </c>
      <c r="G801" s="30"/>
    </row>
    <row r="802" spans="1:7" s="24" customFormat="1" ht="18.600000000000001" x14ac:dyDescent="0.4">
      <c r="A802" s="30" t="s">
        <v>70</v>
      </c>
      <c r="B802" s="30" t="s">
        <v>69</v>
      </c>
      <c r="C802" s="48"/>
      <c r="D802" s="48"/>
      <c r="E802" s="48"/>
      <c r="F802" s="9" t="str">
        <f t="shared" si="20"/>
        <v/>
      </c>
      <c r="G802" s="30"/>
    </row>
    <row r="803" spans="1:7" s="24" customFormat="1" ht="18.600000000000001" x14ac:dyDescent="0.4">
      <c r="A803" s="30" t="s">
        <v>70</v>
      </c>
      <c r="B803" s="30" t="s">
        <v>69</v>
      </c>
      <c r="C803" s="48"/>
      <c r="D803" s="48"/>
      <c r="E803" s="48"/>
      <c r="F803" s="9" t="str">
        <f t="shared" si="20"/>
        <v/>
      </c>
      <c r="G803" s="30"/>
    </row>
    <row r="804" spans="1:7" s="24" customFormat="1" ht="18.600000000000001" x14ac:dyDescent="0.4">
      <c r="A804" s="30" t="s">
        <v>104</v>
      </c>
      <c r="B804" s="30" t="s">
        <v>66</v>
      </c>
      <c r="C804" s="48"/>
      <c r="D804" s="48"/>
      <c r="E804" s="48"/>
      <c r="F804" s="9" t="str">
        <f t="shared" si="20"/>
        <v/>
      </c>
      <c r="G804" s="30"/>
    </row>
    <row r="805" spans="1:7" s="24" customFormat="1" ht="18.600000000000001" x14ac:dyDescent="0.4">
      <c r="A805" s="30" t="s">
        <v>132</v>
      </c>
      <c r="B805" s="30" t="s">
        <v>35</v>
      </c>
      <c r="C805" s="48"/>
      <c r="D805" s="48"/>
      <c r="E805" s="48"/>
      <c r="F805" s="9" t="str">
        <f t="shared" si="20"/>
        <v/>
      </c>
      <c r="G805" s="30"/>
    </row>
    <row r="806" spans="1:7" s="24" customFormat="1" ht="18.600000000000001" x14ac:dyDescent="0.4">
      <c r="A806" s="30" t="s">
        <v>115</v>
      </c>
      <c r="B806" s="30" t="s">
        <v>32</v>
      </c>
      <c r="C806" s="48"/>
      <c r="D806" s="48"/>
      <c r="E806" s="48"/>
      <c r="F806" s="9" t="str">
        <f t="shared" si="20"/>
        <v/>
      </c>
      <c r="G806" s="30"/>
    </row>
    <row r="807" spans="1:7" s="24" customFormat="1" ht="18.600000000000001" x14ac:dyDescent="0.4">
      <c r="A807" s="30" t="s">
        <v>34</v>
      </c>
      <c r="B807" s="30" t="s">
        <v>35</v>
      </c>
      <c r="C807" s="48"/>
      <c r="D807" s="48"/>
      <c r="E807" s="48"/>
      <c r="F807" s="9" t="str">
        <f t="shared" si="20"/>
        <v/>
      </c>
      <c r="G807" s="30"/>
    </row>
    <row r="808" spans="1:7" s="24" customFormat="1" ht="18.600000000000001" x14ac:dyDescent="0.4">
      <c r="A808" s="30" t="s">
        <v>104</v>
      </c>
      <c r="B808" s="30" t="s">
        <v>66</v>
      </c>
      <c r="C808" s="48"/>
      <c r="D808" s="48"/>
      <c r="E808" s="48"/>
      <c r="F808" s="9" t="str">
        <f t="shared" si="20"/>
        <v/>
      </c>
      <c r="G808" s="30"/>
    </row>
    <row r="809" spans="1:7" s="24" customFormat="1" ht="18.600000000000001" x14ac:dyDescent="0.4">
      <c r="A809" s="30" t="s">
        <v>57</v>
      </c>
      <c r="B809" s="30" t="s">
        <v>45</v>
      </c>
      <c r="C809" s="48"/>
      <c r="D809" s="48"/>
      <c r="E809" s="48"/>
      <c r="F809" s="9" t="str">
        <f t="shared" si="20"/>
        <v/>
      </c>
      <c r="G809" s="30"/>
    </row>
    <row r="810" spans="1:7" s="24" customFormat="1" ht="18.600000000000001" x14ac:dyDescent="0.4">
      <c r="A810" s="30" t="s">
        <v>120</v>
      </c>
      <c r="B810" s="30" t="s">
        <v>107</v>
      </c>
      <c r="C810" s="48"/>
      <c r="D810" s="48"/>
      <c r="E810" s="48"/>
      <c r="F810" s="9" t="str">
        <f t="shared" si="20"/>
        <v/>
      </c>
      <c r="G810" s="30"/>
    </row>
    <row r="811" spans="1:7" s="24" customFormat="1" ht="18.600000000000001" x14ac:dyDescent="0.4">
      <c r="A811" s="30" t="s">
        <v>58</v>
      </c>
      <c r="B811" s="30" t="s">
        <v>45</v>
      </c>
      <c r="C811" s="48"/>
      <c r="D811" s="48"/>
      <c r="E811" s="48"/>
      <c r="F811" s="9" t="str">
        <f t="shared" si="20"/>
        <v/>
      </c>
      <c r="G811" s="30"/>
    </row>
    <row r="812" spans="1:7" s="24" customFormat="1" ht="18.600000000000001" x14ac:dyDescent="0.4">
      <c r="A812" s="30" t="s">
        <v>36</v>
      </c>
      <c r="B812" s="30" t="s">
        <v>35</v>
      </c>
      <c r="C812" s="48"/>
      <c r="D812" s="48"/>
      <c r="E812" s="48"/>
      <c r="F812" s="9" t="str">
        <f t="shared" si="20"/>
        <v/>
      </c>
      <c r="G812" s="30"/>
    </row>
    <row r="813" spans="1:7" s="24" customFormat="1" ht="18.600000000000001" x14ac:dyDescent="0.4">
      <c r="A813" s="30" t="s">
        <v>101</v>
      </c>
      <c r="B813" s="30" t="s">
        <v>32</v>
      </c>
      <c r="C813" s="48"/>
      <c r="D813" s="48"/>
      <c r="E813" s="48"/>
      <c r="F813" s="9" t="str">
        <f t="shared" si="20"/>
        <v/>
      </c>
      <c r="G813" s="30"/>
    </row>
    <row r="814" spans="1:7" s="24" customFormat="1" ht="18.600000000000001" x14ac:dyDescent="0.4">
      <c r="A814" s="30" t="s">
        <v>36</v>
      </c>
      <c r="B814" s="30" t="s">
        <v>35</v>
      </c>
      <c r="C814" s="48"/>
      <c r="D814" s="48"/>
      <c r="E814" s="48"/>
      <c r="F814" s="9" t="str">
        <f t="shared" si="20"/>
        <v/>
      </c>
      <c r="G814" s="30"/>
    </row>
    <row r="815" spans="1:7" s="24" customFormat="1" ht="18.600000000000001" x14ac:dyDescent="0.4">
      <c r="A815" s="30" t="s">
        <v>36</v>
      </c>
      <c r="B815" s="30" t="s">
        <v>35</v>
      </c>
      <c r="C815" s="48"/>
      <c r="D815" s="48"/>
      <c r="E815" s="48"/>
      <c r="F815" s="9" t="str">
        <f t="shared" si="20"/>
        <v/>
      </c>
      <c r="G815" s="30"/>
    </row>
    <row r="816" spans="1:7" s="24" customFormat="1" ht="18.600000000000001" x14ac:dyDescent="0.4">
      <c r="A816" s="30" t="s">
        <v>50</v>
      </c>
      <c r="B816" s="30" t="s">
        <v>32</v>
      </c>
      <c r="C816" s="48"/>
      <c r="D816" s="48"/>
      <c r="E816" s="48"/>
      <c r="F816" s="9" t="str">
        <f t="shared" si="20"/>
        <v/>
      </c>
      <c r="G816" s="30"/>
    </row>
    <row r="817" spans="1:7" s="24" customFormat="1" ht="18.600000000000001" x14ac:dyDescent="0.4">
      <c r="A817" s="30" t="s">
        <v>132</v>
      </c>
      <c r="B817" s="30" t="s">
        <v>35</v>
      </c>
      <c r="C817" s="48"/>
      <c r="D817" s="48"/>
      <c r="E817" s="48"/>
      <c r="F817" s="9" t="str">
        <f t="shared" si="20"/>
        <v/>
      </c>
      <c r="G817" s="30"/>
    </row>
    <row r="818" spans="1:7" s="24" customFormat="1" ht="18.600000000000001" x14ac:dyDescent="0.4">
      <c r="A818" s="30" t="s">
        <v>71</v>
      </c>
      <c r="B818" s="30" t="s">
        <v>69</v>
      </c>
      <c r="C818" s="48"/>
      <c r="D818" s="48"/>
      <c r="E818" s="48"/>
      <c r="F818" s="9" t="str">
        <f t="shared" si="20"/>
        <v/>
      </c>
      <c r="G818" s="30"/>
    </row>
    <row r="819" spans="1:7" s="24" customFormat="1" ht="18.600000000000001" x14ac:dyDescent="0.4">
      <c r="A819" s="30" t="s">
        <v>68</v>
      </c>
      <c r="B819" s="30" t="s">
        <v>69</v>
      </c>
      <c r="C819" s="48"/>
      <c r="D819" s="48"/>
      <c r="E819" s="48"/>
      <c r="F819" s="9" t="str">
        <f t="shared" si="20"/>
        <v/>
      </c>
      <c r="G819" s="30"/>
    </row>
    <row r="820" spans="1:7" s="24" customFormat="1" ht="18.600000000000001" x14ac:dyDescent="0.4">
      <c r="A820" s="30" t="s">
        <v>57</v>
      </c>
      <c r="B820" s="30" t="s">
        <v>45</v>
      </c>
      <c r="C820" s="48"/>
      <c r="D820" s="48"/>
      <c r="E820" s="48"/>
      <c r="F820" s="9" t="str">
        <f t="shared" si="20"/>
        <v/>
      </c>
      <c r="G820" s="30"/>
    </row>
    <row r="821" spans="1:7" s="24" customFormat="1" ht="18.600000000000001" x14ac:dyDescent="0.4">
      <c r="A821" s="30" t="s">
        <v>68</v>
      </c>
      <c r="B821" s="30" t="s">
        <v>69</v>
      </c>
      <c r="C821" s="48"/>
      <c r="D821" s="48"/>
      <c r="E821" s="48"/>
      <c r="F821" s="9" t="str">
        <f t="shared" si="20"/>
        <v/>
      </c>
      <c r="G821" s="30"/>
    </row>
    <row r="822" spans="1:7" s="24" customFormat="1" ht="18.600000000000001" x14ac:dyDescent="0.4">
      <c r="A822" s="30" t="s">
        <v>102</v>
      </c>
      <c r="B822" s="30" t="s">
        <v>66</v>
      </c>
      <c r="C822" s="48"/>
      <c r="D822" s="48"/>
      <c r="E822" s="48"/>
      <c r="F822" s="9" t="str">
        <f t="shared" si="20"/>
        <v/>
      </c>
      <c r="G822" s="30"/>
    </row>
    <row r="823" spans="1:7" s="24" customFormat="1" ht="18.600000000000001" x14ac:dyDescent="0.4">
      <c r="A823" s="30" t="s">
        <v>57</v>
      </c>
      <c r="B823" s="30" t="s">
        <v>45</v>
      </c>
      <c r="C823" s="48"/>
      <c r="D823" s="48"/>
      <c r="E823" s="48"/>
      <c r="F823" s="9" t="str">
        <f t="shared" si="20"/>
        <v/>
      </c>
      <c r="G823" s="30"/>
    </row>
    <row r="824" spans="1:7" s="24" customFormat="1" ht="18.600000000000001" x14ac:dyDescent="0.4">
      <c r="A824" s="30" t="s">
        <v>68</v>
      </c>
      <c r="B824" s="30" t="s">
        <v>69</v>
      </c>
      <c r="C824" s="48"/>
      <c r="D824" s="48"/>
      <c r="E824" s="48"/>
      <c r="F824" s="9" t="str">
        <f t="shared" si="20"/>
        <v/>
      </c>
      <c r="G824" s="30"/>
    </row>
    <row r="825" spans="1:7" s="24" customFormat="1" ht="18.600000000000001" x14ac:dyDescent="0.4">
      <c r="A825" s="30" t="s">
        <v>104</v>
      </c>
      <c r="B825" s="30" t="s">
        <v>66</v>
      </c>
      <c r="C825" s="48"/>
      <c r="D825" s="48"/>
      <c r="E825" s="48"/>
      <c r="F825" s="9" t="str">
        <f t="shared" si="20"/>
        <v/>
      </c>
      <c r="G825" s="30"/>
    </row>
    <row r="826" spans="1:7" s="24" customFormat="1" ht="18.600000000000001" x14ac:dyDescent="0.4">
      <c r="A826" s="30" t="s">
        <v>95</v>
      </c>
      <c r="B826" s="30" t="s">
        <v>35</v>
      </c>
      <c r="C826" s="48"/>
      <c r="D826" s="48"/>
      <c r="E826" s="48"/>
      <c r="F826" s="9" t="str">
        <f t="shared" si="20"/>
        <v/>
      </c>
      <c r="G826" s="30"/>
    </row>
    <row r="827" spans="1:7" s="24" customFormat="1" ht="18.600000000000001" x14ac:dyDescent="0.4">
      <c r="A827" s="30" t="s">
        <v>48</v>
      </c>
      <c r="B827" s="30" t="s">
        <v>35</v>
      </c>
      <c r="C827" s="48"/>
      <c r="D827" s="48"/>
      <c r="E827" s="48"/>
      <c r="F827" s="9" t="str">
        <f t="shared" si="20"/>
        <v/>
      </c>
      <c r="G827" s="30"/>
    </row>
    <row r="828" spans="1:7" s="24" customFormat="1" ht="18.600000000000001" x14ac:dyDescent="0.4">
      <c r="A828" s="30" t="s">
        <v>93</v>
      </c>
      <c r="B828" s="30" t="s">
        <v>35</v>
      </c>
      <c r="C828" s="48"/>
      <c r="D828" s="48"/>
      <c r="E828" s="48"/>
      <c r="F828" s="9" t="str">
        <f t="shared" si="20"/>
        <v/>
      </c>
      <c r="G828" s="30"/>
    </row>
    <row r="829" spans="1:7" s="24" customFormat="1" ht="18.600000000000001" x14ac:dyDescent="0.4">
      <c r="A829" s="30" t="s">
        <v>31</v>
      </c>
      <c r="B829" s="30" t="s">
        <v>32</v>
      </c>
      <c r="C829" s="48"/>
      <c r="D829" s="48"/>
      <c r="E829" s="48"/>
      <c r="F829" s="9" t="str">
        <f t="shared" si="20"/>
        <v/>
      </c>
      <c r="G829" s="30"/>
    </row>
    <row r="830" spans="1:7" s="24" customFormat="1" ht="18.600000000000001" x14ac:dyDescent="0.4">
      <c r="A830" s="30" t="s">
        <v>50</v>
      </c>
      <c r="B830" s="30" t="s">
        <v>32</v>
      </c>
      <c r="C830" s="48"/>
      <c r="D830" s="48"/>
      <c r="E830" s="48"/>
      <c r="F830" s="9" t="str">
        <f t="shared" si="20"/>
        <v/>
      </c>
      <c r="G830" s="30"/>
    </row>
    <row r="831" spans="1:7" s="24" customFormat="1" ht="18.600000000000001" x14ac:dyDescent="0.4">
      <c r="A831" s="30" t="s">
        <v>146</v>
      </c>
      <c r="B831" s="30" t="s">
        <v>79</v>
      </c>
      <c r="C831" s="48"/>
      <c r="D831" s="48"/>
      <c r="E831" s="48"/>
      <c r="F831" s="9" t="str">
        <f t="shared" si="20"/>
        <v/>
      </c>
      <c r="G831" s="30"/>
    </row>
    <row r="832" spans="1:7" s="24" customFormat="1" ht="18.600000000000001" x14ac:dyDescent="0.4">
      <c r="A832" s="30" t="s">
        <v>145</v>
      </c>
      <c r="B832" s="30" t="s">
        <v>79</v>
      </c>
      <c r="C832" s="48"/>
      <c r="D832" s="48"/>
      <c r="E832" s="48"/>
      <c r="F832" s="9" t="str">
        <f t="shared" si="20"/>
        <v/>
      </c>
      <c r="G832" s="30"/>
    </row>
    <row r="833" spans="1:7" s="24" customFormat="1" ht="18.600000000000001" x14ac:dyDescent="0.4">
      <c r="A833" s="30" t="s">
        <v>71</v>
      </c>
      <c r="B833" s="30" t="s">
        <v>69</v>
      </c>
      <c r="C833" s="48"/>
      <c r="D833" s="48"/>
      <c r="E833" s="48"/>
      <c r="F833" s="9" t="str">
        <f t="shared" si="20"/>
        <v/>
      </c>
      <c r="G833" s="30"/>
    </row>
    <row r="834" spans="1:7" s="24" customFormat="1" ht="18.600000000000001" x14ac:dyDescent="0.4">
      <c r="A834" s="30" t="s">
        <v>57</v>
      </c>
      <c r="B834" s="30" t="s">
        <v>45</v>
      </c>
      <c r="C834" s="48"/>
      <c r="D834" s="48"/>
      <c r="E834" s="48"/>
      <c r="F834" s="9" t="str">
        <f t="shared" si="20"/>
        <v/>
      </c>
      <c r="G834" s="30"/>
    </row>
    <row r="835" spans="1:7" s="24" customFormat="1" ht="18.600000000000001" x14ac:dyDescent="0.4">
      <c r="A835" s="30" t="s">
        <v>70</v>
      </c>
      <c r="B835" s="30" t="s">
        <v>69</v>
      </c>
      <c r="C835" s="48"/>
      <c r="D835" s="48"/>
      <c r="E835" s="48"/>
      <c r="F835" s="9" t="str">
        <f t="shared" si="20"/>
        <v/>
      </c>
      <c r="G835" s="30"/>
    </row>
    <row r="836" spans="1:7" s="24" customFormat="1" ht="18.600000000000001" x14ac:dyDescent="0.4">
      <c r="A836" s="30" t="s">
        <v>106</v>
      </c>
      <c r="B836" s="30" t="s">
        <v>107</v>
      </c>
      <c r="C836" s="48"/>
      <c r="D836" s="48"/>
      <c r="E836" s="48"/>
      <c r="F836" s="9" t="str">
        <f t="shared" si="20"/>
        <v/>
      </c>
      <c r="G836" s="30"/>
    </row>
    <row r="837" spans="1:7" s="24" customFormat="1" ht="18.600000000000001" x14ac:dyDescent="0.4">
      <c r="A837" s="30" t="s">
        <v>41</v>
      </c>
      <c r="B837" s="30" t="s">
        <v>42</v>
      </c>
      <c r="C837" s="48"/>
      <c r="D837" s="48"/>
      <c r="E837" s="48"/>
      <c r="F837" s="9" t="str">
        <f t="shared" si="20"/>
        <v/>
      </c>
      <c r="G837" s="30"/>
    </row>
    <row r="838" spans="1:7" s="24" customFormat="1" ht="18.600000000000001" x14ac:dyDescent="0.4">
      <c r="A838" s="30" t="s">
        <v>72</v>
      </c>
      <c r="B838" s="30" t="s">
        <v>66</v>
      </c>
      <c r="C838" s="48"/>
      <c r="D838" s="48"/>
      <c r="E838" s="48"/>
      <c r="F838" s="9" t="str">
        <f t="shared" si="20"/>
        <v/>
      </c>
      <c r="G838" s="30"/>
    </row>
    <row r="839" spans="1:7" s="24" customFormat="1" ht="18.600000000000001" x14ac:dyDescent="0.4">
      <c r="A839" s="30" t="s">
        <v>57</v>
      </c>
      <c r="B839" s="30" t="s">
        <v>45</v>
      </c>
      <c r="C839" s="48"/>
      <c r="D839" s="48"/>
      <c r="E839" s="48"/>
      <c r="F839" s="9" t="str">
        <f t="shared" si="20"/>
        <v/>
      </c>
      <c r="G839" s="30"/>
    </row>
    <row r="840" spans="1:7" s="24" customFormat="1" ht="18.600000000000001" x14ac:dyDescent="0.4">
      <c r="A840" s="30" t="s">
        <v>44</v>
      </c>
      <c r="B840" s="30" t="s">
        <v>45</v>
      </c>
      <c r="C840" s="48"/>
      <c r="D840" s="48"/>
      <c r="E840" s="48"/>
      <c r="F840" s="9" t="str">
        <f t="shared" si="20"/>
        <v/>
      </c>
      <c r="G840" s="30"/>
    </row>
    <row r="841" spans="1:7" s="24" customFormat="1" ht="18.600000000000001" x14ac:dyDescent="0.4">
      <c r="A841" s="30" t="s">
        <v>53</v>
      </c>
      <c r="B841" s="30" t="s">
        <v>32</v>
      </c>
      <c r="C841" s="48"/>
      <c r="D841" s="48"/>
      <c r="E841" s="48"/>
      <c r="F841" s="9" t="str">
        <f t="shared" si="20"/>
        <v/>
      </c>
      <c r="G841" s="30"/>
    </row>
    <row r="842" spans="1:7" s="24" customFormat="1" ht="18.600000000000001" x14ac:dyDescent="0.4">
      <c r="A842" s="30" t="s">
        <v>36</v>
      </c>
      <c r="B842" s="30" t="s">
        <v>35</v>
      </c>
      <c r="C842" s="48"/>
      <c r="D842" s="48"/>
      <c r="E842" s="48"/>
      <c r="F842" s="9" t="str">
        <f t="shared" si="20"/>
        <v/>
      </c>
      <c r="G842" s="30"/>
    </row>
    <row r="843" spans="1:7" s="24" customFormat="1" ht="18.600000000000001" x14ac:dyDescent="0.4">
      <c r="A843" s="30" t="s">
        <v>101</v>
      </c>
      <c r="B843" s="30" t="s">
        <v>32</v>
      </c>
      <c r="C843" s="48"/>
      <c r="D843" s="48"/>
      <c r="E843" s="48"/>
      <c r="F843" s="9" t="str">
        <f t="shared" si="20"/>
        <v/>
      </c>
      <c r="G843" s="30"/>
    </row>
    <row r="844" spans="1:7" s="24" customFormat="1" ht="18.600000000000001" x14ac:dyDescent="0.4">
      <c r="A844" s="30" t="s">
        <v>90</v>
      </c>
      <c r="B844" s="30" t="s">
        <v>35</v>
      </c>
      <c r="C844" s="48"/>
      <c r="D844" s="48"/>
      <c r="E844" s="48"/>
      <c r="F844" s="9" t="str">
        <f t="shared" si="20"/>
        <v/>
      </c>
      <c r="G844" s="30"/>
    </row>
    <row r="845" spans="1:7" s="24" customFormat="1" ht="18.600000000000001" x14ac:dyDescent="0.4">
      <c r="A845" s="30" t="s">
        <v>56</v>
      </c>
      <c r="B845" s="30" t="s">
        <v>32</v>
      </c>
      <c r="C845" s="48"/>
      <c r="D845" s="48"/>
      <c r="E845" s="48"/>
      <c r="F845" s="9" t="str">
        <f t="shared" ref="F845:F853" si="21">IF(E845="","",IF(E845=C845-D845,"✔","✘"))</f>
        <v/>
      </c>
      <c r="G845" s="30"/>
    </row>
    <row r="846" spans="1:7" s="24" customFormat="1" ht="18.600000000000001" x14ac:dyDescent="0.4">
      <c r="A846" s="30" t="s">
        <v>48</v>
      </c>
      <c r="B846" s="30" t="s">
        <v>35</v>
      </c>
      <c r="C846" s="48"/>
      <c r="D846" s="48"/>
      <c r="E846" s="48"/>
      <c r="F846" s="9" t="str">
        <f t="shared" si="21"/>
        <v/>
      </c>
      <c r="G846" s="30"/>
    </row>
    <row r="847" spans="1:7" s="24" customFormat="1" ht="18.600000000000001" x14ac:dyDescent="0.4">
      <c r="A847" s="30" t="s">
        <v>140</v>
      </c>
      <c r="B847" s="30" t="s">
        <v>141</v>
      </c>
      <c r="C847" s="48"/>
      <c r="D847" s="48"/>
      <c r="E847" s="48"/>
      <c r="F847" s="9" t="str">
        <f t="shared" si="21"/>
        <v/>
      </c>
      <c r="G847" s="30"/>
    </row>
    <row r="848" spans="1:7" s="24" customFormat="1" ht="18.600000000000001" x14ac:dyDescent="0.4">
      <c r="A848" s="30" t="s">
        <v>41</v>
      </c>
      <c r="B848" s="30" t="s">
        <v>42</v>
      </c>
      <c r="C848" s="48"/>
      <c r="D848" s="48"/>
      <c r="E848" s="48"/>
      <c r="F848" s="9" t="str">
        <f t="shared" si="21"/>
        <v/>
      </c>
      <c r="G848" s="30"/>
    </row>
    <row r="849" spans="1:7" s="24" customFormat="1" ht="18.600000000000001" x14ac:dyDescent="0.4">
      <c r="A849" s="30" t="s">
        <v>70</v>
      </c>
      <c r="B849" s="30" t="s">
        <v>69</v>
      </c>
      <c r="C849" s="48"/>
      <c r="D849" s="48"/>
      <c r="E849" s="48"/>
      <c r="F849" s="9" t="str">
        <f t="shared" si="21"/>
        <v/>
      </c>
      <c r="G849" s="30"/>
    </row>
    <row r="850" spans="1:7" s="24" customFormat="1" ht="18.600000000000001" x14ac:dyDescent="0.4">
      <c r="A850" s="30" t="s">
        <v>65</v>
      </c>
      <c r="B850" s="30" t="s">
        <v>66</v>
      </c>
      <c r="C850" s="48"/>
      <c r="D850" s="48"/>
      <c r="E850" s="48"/>
      <c r="F850" s="9" t="str">
        <f t="shared" si="21"/>
        <v/>
      </c>
      <c r="G850" s="30"/>
    </row>
    <row r="851" spans="1:7" s="24" customFormat="1" ht="18.600000000000001" x14ac:dyDescent="0.4">
      <c r="A851" s="30" t="s">
        <v>71</v>
      </c>
      <c r="B851" s="30" t="s">
        <v>69</v>
      </c>
      <c r="C851" s="48"/>
      <c r="D851" s="48"/>
      <c r="E851" s="48"/>
      <c r="F851" s="9" t="str">
        <f t="shared" si="21"/>
        <v/>
      </c>
      <c r="G851" s="30"/>
    </row>
    <row r="852" spans="1:7" s="24" customFormat="1" ht="18.600000000000001" x14ac:dyDescent="0.4">
      <c r="A852" s="30" t="s">
        <v>93</v>
      </c>
      <c r="B852" s="30" t="s">
        <v>35</v>
      </c>
      <c r="C852" s="48"/>
      <c r="D852" s="48"/>
      <c r="E852" s="48"/>
      <c r="F852" s="9" t="str">
        <f t="shared" si="21"/>
        <v/>
      </c>
      <c r="G852" s="30"/>
    </row>
    <row r="853" spans="1:7" s="24" customFormat="1" ht="18.600000000000001" x14ac:dyDescent="0.4">
      <c r="A853" s="30" t="s">
        <v>50</v>
      </c>
      <c r="B853" s="30" t="s">
        <v>32</v>
      </c>
      <c r="C853" s="48"/>
      <c r="D853" s="48"/>
      <c r="E853" s="48"/>
      <c r="F853" s="9" t="str">
        <f t="shared" si="21"/>
        <v/>
      </c>
      <c r="G853" s="30"/>
    </row>
  </sheetData>
  <conditionalFormatting sqref="F12:F853">
    <cfRule type="expression" dxfId="4" priority="3">
      <formula>E12=""</formula>
    </cfRule>
    <cfRule type="cellIs" dxfId="3" priority="4" operator="equal">
      <formula>"✔"</formula>
    </cfRule>
    <cfRule type="containsText" dxfId="2" priority="5" operator="containsText" text="✘">
      <formula>NOT(ISERROR(SEARCH("✘",F12)))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3DBAC69-B290-45E4-B193-EE2F15EDB1DD}">
            <xm:f>NOT(ISERROR(SEARCH($H$1,F12)))</xm:f>
            <xm:f>$H$1</xm:f>
            <x14:dxf>
              <font>
                <color theme="0"/>
              </font>
              <fill>
                <patternFill>
                  <bgColor rgb="FFC00000"/>
                </patternFill>
              </fill>
            </x14:dxf>
          </x14:cfRule>
          <x14:cfRule type="containsText" priority="2" operator="containsText" id="{AB1F1EE3-7958-4A31-9D91-2C38AA9B95D1}">
            <xm:f>NOT(ISERROR(SEARCH($F$1,F12)))</xm:f>
            <xm:f>$F$1</xm:f>
            <x14:dxf>
              <font>
                <color theme="0"/>
              </font>
              <fill>
                <patternFill>
                  <bgColor rgb="FF92D050"/>
                </patternFill>
              </fill>
            </x14:dxf>
          </x14:cfRule>
          <xm:sqref>F12:F853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BUSCARV</vt:lpstr>
      <vt:lpstr>BUSCAR V</vt:lpstr>
      <vt:lpstr>BUSCAR EN TABLAS</vt:lpstr>
      <vt:lpstr>BUSCARV Y COINCIDIR</vt:lpstr>
      <vt:lpstr>BUSCARV APROX.</vt:lpstr>
      <vt:lpstr>Indice y Coincidir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Alonso León de Dios</dc:creator>
  <cp:lastModifiedBy>angel giovanni millan robles</cp:lastModifiedBy>
  <dcterms:created xsi:type="dcterms:W3CDTF">2018-10-01T23:03:33Z</dcterms:created>
  <dcterms:modified xsi:type="dcterms:W3CDTF">2020-02-28T16:55:52Z</dcterms:modified>
</cp:coreProperties>
</file>