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areer\Business Analyst\Excel\2. Formulas\"/>
    </mc:Choice>
  </mc:AlternateContent>
  <xr:revisionPtr revIDLastSave="0" documentId="13_ncr:1_{6A2F034F-C15A-40C4-8B88-4E510829DC8F}" xr6:coauthVersionLast="47" xr6:coauthVersionMax="47" xr10:uidLastSave="{00000000-0000-0000-0000-000000000000}"/>
  <bookViews>
    <workbookView xWindow="-120" yWindow="-120" windowWidth="29040" windowHeight="15720" tabRatio="61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3" l="1"/>
  <c r="K3" i="13"/>
  <c r="K4" i="13"/>
  <c r="K5" i="13"/>
  <c r="K6" i="13"/>
  <c r="K7" i="13"/>
  <c r="K8" i="13"/>
  <c r="K9" i="13"/>
  <c r="K10" i="13"/>
  <c r="K2" i="13"/>
  <c r="J3" i="13"/>
  <c r="J4" i="13"/>
  <c r="J5" i="13"/>
  <c r="J7" i="13"/>
  <c r="J8" i="13"/>
  <c r="J9" i="13"/>
  <c r="J10" i="13"/>
  <c r="J2" i="13"/>
  <c r="M2" i="5"/>
  <c r="L2" i="5"/>
  <c r="K2" i="5"/>
  <c r="M2" i="12"/>
  <c r="L2" i="12"/>
  <c r="K2" i="12"/>
  <c r="L2" i="7" a="1"/>
  <c r="L2" i="7" s="1"/>
  <c r="K2" i="7" a="1"/>
  <c r="K2" i="7" s="1"/>
  <c r="M2" i="7" a="1"/>
  <c r="M2" i="7" s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K2" i="3" s="1" a="1"/>
  <c r="K2" i="3" s="1"/>
  <c r="L2" i="3" s="1" a="1"/>
  <c r="L2" i="3" s="1"/>
  <c r="L2" i="4" a="1"/>
  <c r="L2" i="4" s="1"/>
  <c r="K2" i="4" a="1"/>
  <c r="K2" i="4" s="1"/>
  <c r="M2" i="4" a="1"/>
  <c r="M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<sst xmlns="http://schemas.openxmlformats.org/spreadsheetml/2006/main" count="585" uniqueCount="90">
  <si>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</si>
  <si>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</si>
  <si>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</si>
  <si>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</si>
  <si>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</si>
  <si>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</si>
  <si>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</si>
  <si>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</si>
  <si>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</si>
  <si>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</si>
  <si>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</si>
  <si>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</si>
  <si>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</si>
  <si>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</si>
  <si>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</si>
  <si>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</si>
  <si>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</si>
  <si>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</si>
  <si>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</si>
  <si>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</si>
  <si>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</si>
  <si>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</si>
  <si>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</si>
  <si>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</si>
  <si>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</si>
  <si>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</si>
  <si>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</si>
  <si>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</si>
  <si>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</si>
  <si>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</si>
  <si>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</si>
  <si>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</si>
  <si>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</si>
  <si>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</si>
  <si>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</si>
  <si>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</si>
  <si>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</si>
  <si>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</si>
  <si>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</si>
  <si>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</si>
  <si>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</si>
  <si>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</si>
  <si>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</si>
  <si>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</si>
  <si>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</si>
  <si>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</si>
  <si>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</si>
  <si>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</si>
  <si>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</si>
  <si>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</si>
  <si>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</si>
  <si>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</si>
  <si>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</si>
  <si>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</si>
  <si>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</si>
  <si>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</si>
  <si>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</si>
  <si>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</si>
  <si>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</si>
  <si>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</si>
  <si>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</si>
  <si>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</si>
  <si>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</si>
  <si>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</si>
  <si>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</si>
  <si>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</si>
  <si>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</si>
  <si>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</si>
  <si>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</si>
  <si>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</si>
  <si>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</si>
  <si>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</si>
  <si>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</si>
  <si>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</si>
  <si>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</si>
  <si>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</si>
  <si>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</si>
  <si>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</si>
  <si>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</si>
  <si>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</si>
  <si>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</si>
  <si>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Can be used to see the difference between 100s and thousands.
Can find bad Social Security numbers if they're 10 digits instead of 9</t>
  </si>
  <si>
    <t>LEN (Column B)</t>
  </si>
  <si>
    <t>Left 3 (First Name)</t>
  </si>
  <si>
    <t>Right 1 (Employee ID)</t>
  </si>
  <si>
    <t>Right 4 (Start Date)</t>
  </si>
  <si>
    <t>Start Date (Text Format)</t>
  </si>
  <si>
    <t>First instance</t>
  </si>
  <si>
    <t>Second instance</t>
  </si>
  <si>
    <t>NO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</si>
</sst>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"/>
    <numFmt numFmtId="169" formatCode="[$-409]d/m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168" fontId="0" fillId="0" borderId="0" xfId="0" applyNumberFormat="1"/>
    <xf numFmtId="0" fontId="0" fillId="0" borderId="0" xfId="0" applyAlignment="1">
      <alignment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50" zoomScaleNormal="150" workbookViewId="0">
      <selection activeCell="J2" sqref="J2:K2"/>
    </sheetView>
  </sheetViews>
  <sheetFormatPr defaultColWidth="13.7109375" defaultRowHeight="15" x14ac:dyDescent="0.25"/>
  <cols>
    <col min="1" max="1" width="13.7109375" customWidth="1"/>
    <col min="4" max="4" width="7.7109375" customWidth="1"/>
    <col min="6" max="6" width="16.140625" customWidth="1"/>
    <col min="9" max="9" width="12.140625" customWidth="1"/>
  </cols>
  <sheetData>
    <row r="1" spans="1:1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75</v>
      </c>
      <c r="K1" s="3" t="s">
        <v>76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6">
        <v>37197</v>
      </c>
      <c r="I2" s="6">
        <v>42253</v>
      </c>
      <c r="J2" s="6">
        <f>MAX(H2:H10)</f>
        <v>37933</v>
      </c>
      <c r="K2" s="6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6">
        <v>36436</v>
      </c>
      <c r="I3" s="6">
        <v>42287</v>
      </c>
      <c r="J3" s="4">
        <f>MAX(G2:G10)</f>
        <v>65000</v>
      </c>
      <c r="K3" s="4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6">
        <v>36711</v>
      </c>
      <c r="I4" s="6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6">
        <v>36530</v>
      </c>
      <c r="I5" s="6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6">
        <v>37017</v>
      </c>
      <c r="I6" s="6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6">
        <v>35040</v>
      </c>
      <c r="I7" s="6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6">
        <v>37933</v>
      </c>
      <c r="I8" s="6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6">
        <v>37416</v>
      </c>
      <c r="I9" s="6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6">
        <v>37843</v>
      </c>
      <c r="I10" s="6">
        <v>40800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60" zoomScaleNormal="160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15.85546875" customWidth="1"/>
    <col min="11" max="11" width="18.85546875" customWidth="1"/>
  </cols>
  <sheetData>
    <row r="1" spans="1:1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77</v>
      </c>
      <c r="K1" s="3" t="s">
        <v>78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"Christmas Bonus", F2:F10 = "Receptionist", "This is Pam")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t="str">
        <v>Young</v>
      </c>
      <c r="K3" t="str">
        <v>This is Pam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  <c r="J7" t="str">
        <v>Old</v>
      </c>
      <c r="K7" t="str">
        <v>Christmas Bonus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40" zoomScaleNormal="140" workbookViewId="0">
      <selection activeCell="I10" sqref="I10"/>
    </sheetView>
  </sheetViews>
  <sheetFormatPr defaultColWidth="10.85546875" defaultRowHeight="15" x14ac:dyDescent="0.25"/>
  <cols>
    <col min="1" max="1" width="11.140625" customWidth="1"/>
    <col min="6" max="6" width="17.42578125" customWidth="1"/>
    <col min="8" max="8" width="12.42578125" customWidth="1"/>
    <col min="9" max="9" width="12.28515625" bestFit="1" customWidth="1"/>
    <col min="10" max="10" width="14.5703125" customWidth="1"/>
    <col min="12" max="12" width="60" customWidth="1"/>
  </cols>
  <sheetData>
    <row r="1" spans="1:12" ht="29.25" customHeigh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82</v>
      </c>
      <c r="L1" s="5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6">
        <v>37197</v>
      </c>
      <c r="I2" s="6">
        <v>42253</v>
      </c>
      <c r="J2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6">
        <v>36436</v>
      </c>
      <c r="I3" s="6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6">
        <v>36711</v>
      </c>
      <c r="I4" s="6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6">
        <v>36530</v>
      </c>
      <c r="I5" s="6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6">
        <v>37017</v>
      </c>
      <c r="I6" s="6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6">
        <v>35040</v>
      </c>
      <c r="I7" s="6">
        <v>41528</v>
      </c>
      <c r="J7">
        <v>7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6">
        <v>37933</v>
      </c>
      <c r="I8" s="6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6">
        <v>37416</v>
      </c>
      <c r="I9" s="6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6">
        <v>37843</v>
      </c>
      <c r="I10" s="6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10" zoomScaleNormal="110" workbookViewId="0">
      <selection activeCell="M2" sqref="M2"/>
    </sheetView>
  </sheetViews>
  <sheetFormatPr defaultColWidth="14.5703125" defaultRowHeight="15" x14ac:dyDescent="0.25"/>
  <cols>
    <col min="4" max="4" width="8" customWidth="1"/>
    <col min="6" max="6" width="17.140625" customWidth="1"/>
    <col min="10" max="10" width="43.140625" customWidth="1"/>
    <col min="11" max="11" width="18.140625" customWidth="1"/>
    <col min="12" max="12" width="20.5703125" customWidth="1"/>
    <col min="13" max="13" width="17.140625" customWidth="1"/>
  </cols>
  <sheetData>
    <row r="1" spans="1:13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36</v>
      </c>
      <c r="K1" s="3" t="s">
        <v>83</v>
      </c>
      <c r="L1" s="3" t="s">
        <v>84</v>
      </c>
      <c r="M1" s="3" t="s">
        <v>85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s="1" t="s">
        <v>37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s="1" t="s">
        <v>38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s="1" t="s">
        <v>39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s="1" t="s">
        <v>40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s="1" t="s">
        <v>41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s="1" t="s">
        <v>42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s="1" t="s">
        <v>43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s="1" t="s">
        <v>44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s="1" t="s">
        <v>45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zoomScale="145" zoomScaleNormal="145" workbookViewId="0">
      <selection activeCell="J13" sqref="J13"/>
    </sheetView>
  </sheetViews>
  <sheetFormatPr defaultColWidth="13.7109375" defaultRowHeight="15" x14ac:dyDescent="0.25"/>
  <cols>
    <col min="1" max="1" width="11.28515625" customWidth="1"/>
    <col min="4" max="4" width="7.7109375" customWidth="1"/>
    <col min="6" max="6" width="17.5703125" customWidth="1"/>
    <col min="10" max="10" width="22.85546875" customWidth="1"/>
    <col min="11" max="11" width="21" customWidth="1"/>
    <col min="12" max="12" width="17" customWidth="1"/>
  </cols>
  <sheetData>
    <row r="1" spans="1:12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68</v>
      </c>
      <c r="K1" s="3" t="s">
        <v>86</v>
      </c>
      <c r="L1" s="3" t="s">
        <v>85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6">
        <v>37197</v>
      </c>
      <c r="I2" s="6">
        <v>42253</v>
      </c>
      <c r="J2" t="str" cm="1">
        <f t="array" ref="J2:J10">TEXT(H2:H10, "dd/mm/yyyy")</f>
        <v>02/11/2001</v>
      </c>
      <c r="K2" t="str" cm="1">
        <f t="array" ref="K2:K10">TEXT(J2:J10, "dd/mm/yyyy")</f>
        <v>02/11/2001</v>
      </c>
      <c r="L2" t="str" cm="1">
        <f t="array" ref="L2:L10">RIGHT(_xlfn.ANCHORARRAY(K2),4)</f>
        <v>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6">
        <v>36436</v>
      </c>
      <c r="I3" s="6">
        <v>42287</v>
      </c>
      <c r="J3" t="str">
        <v>03/10/1999</v>
      </c>
      <c r="K3" t="str">
        <v>03/10/1999</v>
      </c>
      <c r="L3" t="str">
        <v>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6">
        <v>36711</v>
      </c>
      <c r="I4" s="6">
        <v>42986</v>
      </c>
      <c r="J4" t="str">
        <v>04/07/2000</v>
      </c>
      <c r="K4" t="str">
        <v>04/07/2000</v>
      </c>
      <c r="L4" t="str">
        <v>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6">
        <v>36530</v>
      </c>
      <c r="I5" s="6">
        <v>42341</v>
      </c>
      <c r="J5" t="str">
        <v>05/01/2000</v>
      </c>
      <c r="K5" t="str">
        <v>05/01/2000</v>
      </c>
      <c r="L5" t="str">
        <v>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6">
        <v>37017</v>
      </c>
      <c r="I6" s="6">
        <v>42977</v>
      </c>
      <c r="J6" t="str">
        <v>06/05/2001</v>
      </c>
      <c r="K6" t="str">
        <v>06/05/2001</v>
      </c>
      <c r="L6" t="str">
        <v>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6">
        <v>35040</v>
      </c>
      <c r="I7" s="6">
        <v>41528</v>
      </c>
      <c r="J7" t="str">
        <v>07/12/1995</v>
      </c>
      <c r="K7" t="str">
        <v>07/12/1995</v>
      </c>
      <c r="L7" t="str">
        <v>1995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6">
        <v>37933</v>
      </c>
      <c r="I8" s="6">
        <v>41551</v>
      </c>
      <c r="J8" t="str">
        <v>08/11/2003</v>
      </c>
      <c r="K8" t="str">
        <v>08/11/2003</v>
      </c>
      <c r="L8" t="str">
        <v>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6">
        <v>37416</v>
      </c>
      <c r="I9" s="6">
        <v>42116</v>
      </c>
      <c r="J9" t="str">
        <v>09/06/2002</v>
      </c>
      <c r="K9" t="str">
        <v>09/06/2002</v>
      </c>
      <c r="L9" t="str">
        <v>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6">
        <v>37843</v>
      </c>
      <c r="I10" s="6">
        <v>40800</v>
      </c>
      <c r="J10" t="str">
        <v>10/08/2003</v>
      </c>
      <c r="K10" t="str">
        <v>10/08/2003</v>
      </c>
      <c r="L10" t="str">
        <v>2003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60" zoomScaleNormal="160"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40.42578125" customWidth="1"/>
  </cols>
  <sheetData>
    <row r="1" spans="1:1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66</v>
      </c>
      <c r="K1" t="s">
        <v>67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 s="4">
        <v>45000</v>
      </c>
      <c r="H2" s="6">
        <v>37197</v>
      </c>
      <c r="I2" s="6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 s="4">
        <v>36000</v>
      </c>
      <c r="H3" s="6">
        <v>36436</v>
      </c>
      <c r="I3" s="6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65</v>
      </c>
      <c r="D4">
        <v>29</v>
      </c>
      <c r="E4" t="s">
        <v>25</v>
      </c>
      <c r="F4" t="s">
        <v>24</v>
      </c>
      <c r="G4" s="4">
        <v>63000</v>
      </c>
      <c r="H4" s="6">
        <v>36711</v>
      </c>
      <c r="I4" s="6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 s="4">
        <v>47000</v>
      </c>
      <c r="H5" s="6">
        <v>36530</v>
      </c>
      <c r="I5" s="6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64</v>
      </c>
      <c r="D6">
        <v>32</v>
      </c>
      <c r="E6" t="s">
        <v>25</v>
      </c>
      <c r="F6" t="s">
        <v>29</v>
      </c>
      <c r="G6" s="4">
        <v>50000</v>
      </c>
      <c r="H6" s="6">
        <v>37017</v>
      </c>
      <c r="I6" s="6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63</v>
      </c>
      <c r="D7">
        <v>35</v>
      </c>
      <c r="E7" t="s">
        <v>25</v>
      </c>
      <c r="F7" t="s">
        <v>30</v>
      </c>
      <c r="G7" s="4">
        <v>65000</v>
      </c>
      <c r="H7" s="6">
        <v>35040</v>
      </c>
      <c r="I7" s="6">
        <v>41528</v>
      </c>
      <c r="J7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 s="4">
        <v>41000</v>
      </c>
      <c r="H8" s="6">
        <v>37933</v>
      </c>
      <c r="I8" s="6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62</v>
      </c>
      <c r="D9">
        <v>38</v>
      </c>
      <c r="E9" t="s">
        <v>25</v>
      </c>
      <c r="F9" t="s">
        <v>24</v>
      </c>
      <c r="G9" s="4">
        <v>48000</v>
      </c>
      <c r="H9" s="6">
        <v>37416</v>
      </c>
      <c r="I9" s="6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61</v>
      </c>
      <c r="D10">
        <v>31</v>
      </c>
      <c r="E10" t="s">
        <v>25</v>
      </c>
      <c r="F10" t="s">
        <v>28</v>
      </c>
      <c r="G10" s="4">
        <v>42000</v>
      </c>
      <c r="H10" s="6">
        <v>37843</v>
      </c>
      <c r="I10" s="6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zoomScale="190" zoomScaleNormal="190" workbookViewId="0">
      <selection activeCell="J3" sqref="J3"/>
    </sheetView>
  </sheetViews>
  <sheetFormatPr defaultRowHeight="15" x14ac:dyDescent="0.25"/>
  <cols>
    <col min="1" max="1" width="11" customWidth="1"/>
    <col min="2" max="2" width="10.42578125" customWidth="1"/>
    <col min="3" max="5" width="10.7109375" customWidth="1"/>
    <col min="6" max="6" width="16.5703125" customWidth="1"/>
    <col min="7" max="7" width="10.42578125" bestFit="1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6">
        <v>37197</v>
      </c>
      <c r="I2" s="6">
        <v>42253</v>
      </c>
      <c r="J2" t="str">
        <f>CONCATENATE(B2, 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6">
        <v>36436</v>
      </c>
      <c r="I3" s="6">
        <v>42287</v>
      </c>
      <c r="J3" t="str">
        <f t="shared" ref="J3:J10" si="0">CONCATENATE(B3, 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6">
        <v>36711</v>
      </c>
      <c r="I4" s="6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6">
        <v>36530</v>
      </c>
      <c r="I5" s="6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6">
        <v>37017</v>
      </c>
      <c r="I6" s="6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6">
        <v>35040</v>
      </c>
      <c r="I7" s="6">
        <v>41528</v>
      </c>
      <c r="J7" t="str">
        <f t="shared" si="0"/>
        <v>Michael Scott</v>
      </c>
    </row>
    <row r="8" spans="1:10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6">
        <v>37933</v>
      </c>
      <c r="I8" s="6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6">
        <v>37416</v>
      </c>
      <c r="I9" s="6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6">
        <v>37843</v>
      </c>
      <c r="I10" s="6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zoomScale="145" zoomScaleNormal="145" workbookViewId="0">
      <selection activeCell="M2" sqref="M2"/>
    </sheetView>
  </sheetViews>
  <sheetFormatPr defaultColWidth="13.7109375" defaultRowHeight="15" x14ac:dyDescent="0.25"/>
  <cols>
    <col min="1" max="1" width="10.85546875" customWidth="1"/>
    <col min="4" max="4" width="7.7109375" customWidth="1"/>
    <col min="6" max="6" width="15.85546875" customWidth="1"/>
    <col min="10" max="10" width="5" customWidth="1"/>
    <col min="11" max="11" width="14.28515625" customWidth="1"/>
    <col min="12" max="12" width="15.42578125" customWidth="1"/>
    <col min="13" max="13" width="16.140625" customWidth="1"/>
  </cols>
  <sheetData>
    <row r="1" spans="1:13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/>
      <c r="K1" s="3" t="s">
        <v>87</v>
      </c>
      <c r="L1" s="3" t="s">
        <v>88</v>
      </c>
      <c r="M1" s="3" t="s">
        <v>89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2" t="s">
        <v>46</v>
      </c>
      <c r="I2" s="2" t="s">
        <v>54</v>
      </c>
      <c r="J2" s="2"/>
      <c r="K2" t="str" cm="1">
        <f t="array" ref="K2:K10">SUBSTITUTE(H2:H10, "/", "-", 1)</f>
        <v>11-2/2001</v>
      </c>
      <c r="L2" t="str" cm="1">
        <f t="array" ref="L2:L10">SUBSTITUTE(H2:H10, "/", "-", 2)</f>
        <v>11/2-2001</v>
      </c>
      <c r="M2" t="str" cm="1">
        <f t="array" ref="M2:M10">SUBSTITUTE(H2:H10, "/", 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2" t="s">
        <v>47</v>
      </c>
      <c r="I3" s="2" t="s">
        <v>55</v>
      </c>
      <c r="J3" s="2"/>
      <c r="K3" t="str">
        <v>10-3/1999</v>
      </c>
      <c r="L3" t="str">
        <v>10/3-1999</v>
      </c>
      <c r="M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2" t="s">
        <v>48</v>
      </c>
      <c r="I4" s="2" t="s">
        <v>56</v>
      </c>
      <c r="J4" s="2"/>
      <c r="K4" t="str">
        <v>7-4/2000</v>
      </c>
      <c r="L4" t="str">
        <v>7/4-2000</v>
      </c>
      <c r="M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2" t="s">
        <v>49</v>
      </c>
      <c r="I5" s="2" t="s">
        <v>57</v>
      </c>
      <c r="J5" s="2"/>
      <c r="K5" t="str">
        <v>1-5/2000</v>
      </c>
      <c r="L5" t="str">
        <v>1/5-2000</v>
      </c>
      <c r="M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2" t="s">
        <v>50</v>
      </c>
      <c r="I6" s="2" t="s">
        <v>58</v>
      </c>
      <c r="J6" s="2"/>
      <c r="K6" t="str">
        <v>5-6/2001</v>
      </c>
      <c r="L6" t="str">
        <v>5/6-2001</v>
      </c>
      <c r="M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2" t="s">
        <v>50</v>
      </c>
      <c r="I7" s="2" t="s">
        <v>59</v>
      </c>
      <c r="J7" s="2"/>
      <c r="K7" t="str">
        <v>5-6/2001</v>
      </c>
      <c r="L7" t="str">
        <v>5/6-2001</v>
      </c>
      <c r="M7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2" t="s">
        <v>51</v>
      </c>
      <c r="I8" s="2" t="s">
        <v>59</v>
      </c>
      <c r="J8" s="2"/>
      <c r="K8" t="str">
        <v>11-8/2003</v>
      </c>
      <c r="L8" t="str">
        <v>11/8-2003</v>
      </c>
      <c r="M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2" t="s">
        <v>52</v>
      </c>
      <c r="I9" s="2" t="s">
        <v>60</v>
      </c>
      <c r="J9" s="2"/>
      <c r="K9" t="str">
        <v>6-9/2002</v>
      </c>
      <c r="L9" t="str">
        <v>6/9-2002</v>
      </c>
      <c r="M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2" t="s">
        <v>53</v>
      </c>
      <c r="I10" s="2" t="s">
        <v>60</v>
      </c>
      <c r="J10" s="2"/>
      <c r="K10" t="str">
        <v>8-10/2003</v>
      </c>
      <c r="L10" t="str">
        <v>8/10-2003</v>
      </c>
      <c r="M10" t="str">
        <v>8-10-2003</v>
      </c>
    </row>
    <row r="12" spans="1:13" x14ac:dyDescent="0.25">
      <c r="H12" s="2"/>
      <c r="I12" s="2"/>
      <c r="J12" s="2"/>
    </row>
    <row r="13" spans="1:13" x14ac:dyDescent="0.25">
      <c r="H13" s="2"/>
      <c r="I13" s="2"/>
      <c r="J13" s="2"/>
    </row>
    <row r="14" spans="1:13" x14ac:dyDescent="0.25">
      <c r="H14" s="2"/>
      <c r="I14" s="2"/>
      <c r="J14" s="2"/>
    </row>
    <row r="15" spans="1:13" x14ac:dyDescent="0.25">
      <c r="H15" s="2"/>
      <c r="I15" s="2"/>
      <c r="J15" s="2"/>
    </row>
    <row r="16" spans="1:13" x14ac:dyDescent="0.25">
      <c r="H16" s="2"/>
      <c r="I16" s="2"/>
      <c r="J16" s="2"/>
    </row>
    <row r="17" spans="8:10" x14ac:dyDescent="0.25">
      <c r="H17" s="2"/>
      <c r="I17" s="2"/>
      <c r="J17" s="2"/>
    </row>
    <row r="18" spans="8:10" x14ac:dyDescent="0.25">
      <c r="H18" s="2"/>
      <c r="I18" s="2"/>
      <c r="J18" s="2"/>
    </row>
    <row r="19" spans="8:10" x14ac:dyDescent="0.25">
      <c r="H19" s="2"/>
      <c r="I19" s="2"/>
      <c r="J19" s="2"/>
    </row>
    <row r="20" spans="8:10" x14ac:dyDescent="0.25">
      <c r="H20" s="2"/>
      <c r="I20" s="2"/>
      <c r="J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topLeftCell="B1" zoomScale="160" zoomScaleNormal="160" workbookViewId="0">
      <selection activeCell="M2" sqref="M2"/>
    </sheetView>
  </sheetViews>
  <sheetFormatPr defaultColWidth="13" defaultRowHeight="15" x14ac:dyDescent="0.25"/>
  <cols>
    <col min="1" max="1" width="13.140625" customWidth="1"/>
    <col min="6" max="6" width="17.5703125" customWidth="1"/>
    <col min="10" max="10" width="6.28515625" customWidth="1"/>
  </cols>
  <sheetData>
    <row r="1" spans="1:13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/>
      <c r="K1" s="3" t="s">
        <v>69</v>
      </c>
      <c r="L1" s="3" t="s">
        <v>70</v>
      </c>
      <c r="M1" s="3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/>
      <c r="K2" s="4">
        <f>SUM(G2:G10)</f>
        <v>437000</v>
      </c>
      <c r="L2" s="4">
        <f>SUMIF(G2:G10, "&gt;50000")</f>
        <v>128000</v>
      </c>
      <c r="M2" s="4">
        <f>SUMIFS(G2:G10,E2:E10, "Female", D2:D10, 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1"/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  <c r="J4" s="1"/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  <c r="J5" s="1"/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  <c r="J6" s="1"/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  <c r="J7" s="1"/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  <c r="J8" s="1"/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  <c r="J9" s="1"/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0"/>
  <sheetViews>
    <sheetView zoomScale="145" zoomScaleNormal="145" workbookViewId="0">
      <selection activeCell="M3" sqref="M3"/>
    </sheetView>
  </sheetViews>
  <sheetFormatPr defaultColWidth="13.7109375" defaultRowHeight="15" x14ac:dyDescent="0.25"/>
  <cols>
    <col min="1" max="1" width="11.42578125" customWidth="1"/>
    <col min="4" max="4" width="7.7109375" customWidth="1"/>
    <col min="6" max="6" width="16.42578125" customWidth="1"/>
    <col min="10" max="10" width="6.85546875" customWidth="1"/>
  </cols>
  <sheetData>
    <row r="1" spans="1:13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/>
      <c r="K1" s="3" t="s">
        <v>72</v>
      </c>
      <c r="L1" s="3" t="s">
        <v>73</v>
      </c>
      <c r="M1" s="3" t="s">
        <v>74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/>
      <c r="K2">
        <f>COUNT(G2:G10)</f>
        <v>9</v>
      </c>
      <c r="L2">
        <f>COUNTIF(G2:G10, "&gt;50000")</f>
        <v>2</v>
      </c>
      <c r="M2">
        <f>COUNTIFS(A2:A10, "&gt;1005", D2:D10, "&gt;30", E2:E10, 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1"/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  <c r="J4" s="1"/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  <c r="J5" s="1"/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  <c r="J6" s="1"/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  <c r="J7" s="1"/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  <c r="J8" s="1"/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  <c r="J9" s="1"/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60" zoomScaleNormal="160" workbookViewId="0">
      <selection activeCell="J6" sqref="J6"/>
    </sheetView>
  </sheetViews>
  <sheetFormatPr defaultRowHeight="15" x14ac:dyDescent="0.25"/>
  <cols>
    <col min="1" max="1" width="10.85546875" customWidth="1"/>
    <col min="6" max="6" width="16.7109375" customWidth="1"/>
    <col min="7" max="7" width="9.7109375" customWidth="1"/>
    <col min="8" max="8" width="14.42578125" customWidth="1"/>
    <col min="9" max="9" width="13.28515625" customWidth="1"/>
    <col min="10" max="10" width="10.5703125" customWidth="1"/>
    <col min="11" max="11" width="14.5703125" customWidth="1"/>
  </cols>
  <sheetData>
    <row r="1" spans="1:1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79</v>
      </c>
      <c r="K1" s="3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2" t="s">
        <v>46</v>
      </c>
      <c r="I2" s="2" t="s">
        <v>54</v>
      </c>
      <c r="J2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2" t="s">
        <v>47</v>
      </c>
      <c r="I3" s="2" t="s">
        <v>55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2" t="s">
        <v>48</v>
      </c>
      <c r="I4" s="2" t="s">
        <v>56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2" t="s">
        <v>49</v>
      </c>
      <c r="I5" s="2" t="s">
        <v>57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2" t="s">
        <v>50</v>
      </c>
      <c r="I6" s="2" t="s">
        <v>58</v>
      </c>
      <c r="J6" t="e">
        <f>_xlfn.DAYS(I6,H6)</f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2" t="s">
        <v>50</v>
      </c>
      <c r="I7" s="2" t="s">
        <v>59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2" t="s">
        <v>51</v>
      </c>
      <c r="I8" s="2" t="s">
        <v>59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2" t="s">
        <v>52</v>
      </c>
      <c r="I9" s="2" t="s">
        <v>60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2" t="s">
        <v>53</v>
      </c>
      <c r="I10" s="2" t="s">
        <v>60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Abanoub</cp:lastModifiedBy>
  <dcterms:created xsi:type="dcterms:W3CDTF">2021-12-16T14:18:34Z</dcterms:created>
  <dcterms:modified xsi:type="dcterms:W3CDTF">2023-07-12T11:35:27Z</dcterms:modified>
</cp:coreProperties>
</file>