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\Dropbox\Dev\Multiple\SubNet\design\"/>
    </mc:Choice>
  </mc:AlternateContent>
  <bookViews>
    <workbookView xWindow="0" yWindow="0" windowWidth="7470" windowHeight="24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L2" i="1"/>
  <c r="K3" i="1"/>
  <c r="K4" i="1"/>
  <c r="N4" i="1" s="1"/>
  <c r="O4" i="1" s="1"/>
  <c r="K5" i="1"/>
  <c r="K6" i="1"/>
  <c r="K7" i="1"/>
  <c r="K8" i="1"/>
  <c r="M8" i="1" s="1"/>
  <c r="K9" i="1"/>
  <c r="K10" i="1"/>
  <c r="K11" i="1"/>
  <c r="K12" i="1"/>
  <c r="K13" i="1"/>
  <c r="K14" i="1"/>
  <c r="N14" i="1" s="1"/>
  <c r="O14" i="1" s="1"/>
  <c r="K15" i="1"/>
  <c r="K16" i="1"/>
  <c r="K17" i="1"/>
  <c r="M6" i="1"/>
  <c r="N16" i="1"/>
  <c r="O16" i="1" s="1"/>
  <c r="M5" i="1"/>
  <c r="N9" i="1"/>
  <c r="O9" i="1" s="1"/>
  <c r="N10" i="1"/>
  <c r="O10" i="1" s="1"/>
  <c r="N2" i="1"/>
  <c r="O2" i="1" s="1"/>
  <c r="M2" i="1"/>
  <c r="I17" i="1"/>
  <c r="J17" i="1"/>
  <c r="G17" i="1"/>
  <c r="L17" i="1"/>
  <c r="M17" i="1" s="1"/>
  <c r="H17" i="1"/>
  <c r="M13" i="1"/>
  <c r="N3" i="1"/>
  <c r="O3" i="1" s="1"/>
  <c r="N7" i="1"/>
  <c r="O7" i="1" s="1"/>
  <c r="N8" i="1"/>
  <c r="O8" i="1" s="1"/>
  <c r="N11" i="1"/>
  <c r="O11" i="1" s="1"/>
  <c r="N12" i="1"/>
  <c r="O12" i="1" s="1"/>
  <c r="N13" i="1"/>
  <c r="O13" i="1" s="1"/>
  <c r="N15" i="1"/>
  <c r="O15" i="1" s="1"/>
  <c r="G16" i="1"/>
  <c r="H16" i="1"/>
  <c r="I16" i="1"/>
  <c r="J16" i="1"/>
  <c r="L16" i="1"/>
  <c r="M12" i="1"/>
  <c r="I15" i="1"/>
  <c r="J15" i="1"/>
  <c r="G15" i="1"/>
  <c r="L15" i="1" s="1"/>
  <c r="H15" i="1"/>
  <c r="M3" i="1"/>
  <c r="M7" i="1"/>
  <c r="M11" i="1"/>
  <c r="L10" i="1"/>
  <c r="L11" i="1"/>
  <c r="L12" i="1"/>
  <c r="L13" i="1"/>
  <c r="L14" i="1"/>
  <c r="L3" i="1"/>
  <c r="L4" i="1"/>
  <c r="L5" i="1"/>
  <c r="L6" i="1"/>
  <c r="L7" i="1"/>
  <c r="L8" i="1"/>
  <c r="L9" i="1"/>
  <c r="J2" i="1"/>
  <c r="M4" i="1" l="1"/>
  <c r="M16" i="1"/>
  <c r="N5" i="1"/>
  <c r="O5" i="1" s="1"/>
  <c r="M9" i="1"/>
  <c r="M14" i="1"/>
  <c r="M10" i="1"/>
  <c r="N6" i="1"/>
  <c r="O6" i="1" s="1"/>
  <c r="N17" i="1"/>
  <c r="O17" i="1" s="1"/>
  <c r="M15" i="1"/>
  <c r="J3" i="1"/>
  <c r="J4" i="1"/>
  <c r="J5" i="1"/>
  <c r="J6" i="1"/>
  <c r="J7" i="1"/>
  <c r="J8" i="1"/>
  <c r="J9" i="1"/>
  <c r="J10" i="1"/>
  <c r="J11" i="1"/>
  <c r="J12" i="1"/>
  <c r="J13" i="1"/>
  <c r="J14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G13" i="1"/>
  <c r="H13" i="1"/>
  <c r="G14" i="1"/>
  <c r="H14" i="1"/>
  <c r="G12" i="1"/>
  <c r="H12" i="1"/>
  <c r="G11" i="1"/>
  <c r="H11" i="1"/>
  <c r="G10" i="1"/>
  <c r="H10" i="1"/>
  <c r="H9" i="1"/>
  <c r="G9" i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<sst xmlns="http://schemas.openxmlformats.org/spreadsheetml/2006/main" count="15" uniqueCount="15">
  <si>
    <t>CPU</t>
  </si>
  <si>
    <t>GPU</t>
  </si>
  <si>
    <t>Left Height</t>
  </si>
  <si>
    <t>Left Width</t>
  </si>
  <si>
    <t>Right Height</t>
  </si>
  <si>
    <t>GPU Norm</t>
  </si>
  <si>
    <t>CPU Norm</t>
  </si>
  <si>
    <t>Loops</t>
  </si>
  <si>
    <t>Computations</t>
  </si>
  <si>
    <t>Memory</t>
  </si>
  <si>
    <t>GPU Interp</t>
  </si>
  <si>
    <t>CPU Interp</t>
  </si>
  <si>
    <t>Choice</t>
  </si>
  <si>
    <t>Err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</si>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</sst>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K2" sqref="K2"/>
    </sheetView>
  </sheetViews>
  <sheetFormatPr defaultRowHeight="15" x14ac:dyDescent="0.25"/>
  <cols>
    <col min="1" max="1" width="10.7109375" bestFit="1" customWidth="1"/>
    <col min="2" max="2" width="10.28515625" bestFit="1" customWidth="1"/>
    <col min="3" max="3" width="11.85546875" bestFit="1" customWidth="1"/>
    <col min="4" max="4" width="10.140625" bestFit="1" customWidth="1"/>
    <col min="5" max="5" width="12" bestFit="1" customWidth="1"/>
    <col min="7" max="7" width="10.5703125" bestFit="1" customWidth="1"/>
    <col min="8" max="8" width="10" bestFit="1" customWidth="1"/>
    <col min="9" max="9" width="13.5703125" bestFit="1" customWidth="1"/>
    <col min="10" max="10" width="12" bestFit="1" customWidth="1"/>
    <col min="11" max="11" width="10.5703125" bestFit="1" customWidth="1"/>
    <col min="12" max="12" width="10.42578125" bestFit="1" customWidth="1"/>
    <col min="15" max="15" width="12.7109375" bestFit="1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7</v>
      </c>
      <c r="E1" t="s">
        <v>1</v>
      </c>
      <c r="F1" t="s">
        <v>0</v>
      </c>
      <c r="G1" t="s">
        <v>8</v>
      </c>
      <c r="H1" t="s">
        <v>9</v>
      </c>
      <c r="I1" t="s">
        <v>5</v>
      </c>
      <c r="J1" t="s">
        <v>6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320</v>
      </c>
      <c r="B2">
        <v>320</v>
      </c>
      <c r="C2">
        <v>320</v>
      </c>
      <c r="D2">
        <v>1000</v>
      </c>
      <c r="E2">
        <v>1923</v>
      </c>
      <c r="F2">
        <v>53754</v>
      </c>
      <c r="G2">
        <f t="shared" ref="G2:G15" si="0">A2*B2*C2</f>
        <v>32768000</v>
      </c>
      <c r="H2">
        <f t="shared" ref="H2:H15" si="1">A2*C2+A2*B2+C2*B2</f>
        <v>307200</v>
      </c>
      <c r="I2">
        <f>E2/D2/60</f>
        <v>3.2050000000000002E-2</v>
      </c>
      <c r="J2">
        <f>F2/D2/60</f>
        <v>0.89589999999999992</v>
      </c>
      <c r="K2">
        <f>0.0085+H2/13000000</f>
        <v>3.2130769230769227E-2</v>
      </c>
      <c r="L2">
        <f>G2/60000000</f>
        <v>0.54613333333333336</v>
      </c>
      <c r="M2" t="str">
        <f>IF(L2&gt;K2,"GPU","CPU")</f>
        <v>GPU</v>
      </c>
      <c r="N2">
        <f>I2-K2</f>
        <v>-8.0769230769224543E-5</v>
      </c>
      <c r="O2">
        <f>N2/I2*100</f>
        <v>-0.25201008040319667</v>
      </c>
    </row>
    <row r="3" spans="1:15" x14ac:dyDescent="0.25">
      <c r="A3">
        <v>320</v>
      </c>
      <c r="B3">
        <v>160</v>
      </c>
      <c r="C3">
        <v>320</v>
      </c>
      <c r="D3">
        <v>1000</v>
      </c>
      <c r="E3">
        <v>1361</v>
      </c>
      <c r="F3">
        <v>27420</v>
      </c>
      <c r="G3">
        <f t="shared" si="0"/>
        <v>16384000</v>
      </c>
      <c r="H3">
        <f t="shared" si="1"/>
        <v>204800</v>
      </c>
      <c r="I3">
        <f t="shared" ref="I3:I14" si="2">E3/D3/60</f>
        <v>2.2683333333333333E-2</v>
      </c>
      <c r="J3">
        <f t="shared" ref="J3:J14" si="3">F3/D3/60</f>
        <v>0.45700000000000002</v>
      </c>
      <c r="K3">
        <f t="shared" ref="K3:K17" si="4">0.0085+H3/13000000</f>
        <v>2.4253846153846154E-2</v>
      </c>
      <c r="L3">
        <f t="shared" ref="L3:L15" si="5">G3/60000000</f>
        <v>0.27306666666666668</v>
      </c>
      <c r="M3" t="str">
        <f t="shared" ref="M3:M15" si="6">IF(L3&gt;K3,"GPU","CPU")</f>
        <v>GPU</v>
      </c>
      <c r="N3">
        <f t="shared" ref="N3:N17" si="7">I3-K3</f>
        <v>-1.5705128205128205E-3</v>
      </c>
      <c r="O3">
        <f t="shared" ref="O3:O17" si="8">N3/I3*100</f>
        <v>-6.9236421183518901</v>
      </c>
    </row>
    <row r="4" spans="1:15" x14ac:dyDescent="0.25">
      <c r="A4">
        <v>320</v>
      </c>
      <c r="B4">
        <v>80</v>
      </c>
      <c r="C4">
        <v>320</v>
      </c>
      <c r="D4">
        <v>1000</v>
      </c>
      <c r="E4">
        <v>1013</v>
      </c>
      <c r="F4">
        <v>10560</v>
      </c>
      <c r="G4">
        <f t="shared" si="0"/>
        <v>8192000</v>
      </c>
      <c r="H4">
        <f t="shared" si="1"/>
        <v>153600</v>
      </c>
      <c r="I4">
        <f t="shared" si="2"/>
        <v>1.688333333333333E-2</v>
      </c>
      <c r="J4">
        <f t="shared" si="3"/>
        <v>0.17600000000000002</v>
      </c>
      <c r="K4">
        <f t="shared" si="4"/>
        <v>2.0315384615384617E-2</v>
      </c>
      <c r="L4">
        <f t="shared" si="5"/>
        <v>0.13653333333333334</v>
      </c>
      <c r="M4" t="str">
        <f t="shared" si="6"/>
        <v>GPU</v>
      </c>
      <c r="N4">
        <f t="shared" si="7"/>
        <v>-3.432051282051287E-3</v>
      </c>
      <c r="O4">
        <f t="shared" si="8"/>
        <v>-20.328043131596964</v>
      </c>
    </row>
    <row r="5" spans="1:15" x14ac:dyDescent="0.25">
      <c r="A5">
        <v>320</v>
      </c>
      <c r="B5">
        <v>40</v>
      </c>
      <c r="C5">
        <v>320</v>
      </c>
      <c r="D5">
        <v>1000</v>
      </c>
      <c r="E5">
        <v>1038</v>
      </c>
      <c r="F5">
        <v>4682</v>
      </c>
      <c r="G5">
        <f t="shared" si="0"/>
        <v>4096000</v>
      </c>
      <c r="H5">
        <f t="shared" si="1"/>
        <v>128000</v>
      </c>
      <c r="I5">
        <f t="shared" si="2"/>
        <v>1.7299999999999999E-2</v>
      </c>
      <c r="J5">
        <f t="shared" si="3"/>
        <v>7.8033333333333343E-2</v>
      </c>
      <c r="K5">
        <f t="shared" si="4"/>
        <v>1.8346153846153845E-2</v>
      </c>
      <c r="L5">
        <f t="shared" si="5"/>
        <v>6.826666666666667E-2</v>
      </c>
      <c r="M5" t="str">
        <f t="shared" si="6"/>
        <v>GPU</v>
      </c>
      <c r="N5">
        <f t="shared" si="7"/>
        <v>-1.046153846153846E-3</v>
      </c>
      <c r="O5">
        <f t="shared" si="8"/>
        <v>-6.0471320586927515</v>
      </c>
    </row>
    <row r="6" spans="1:15" x14ac:dyDescent="0.25">
      <c r="A6">
        <v>320</v>
      </c>
      <c r="B6">
        <v>20</v>
      </c>
      <c r="C6">
        <v>320</v>
      </c>
      <c r="D6">
        <v>1000</v>
      </c>
      <c r="E6">
        <v>870</v>
      </c>
      <c r="F6">
        <v>2171</v>
      </c>
      <c r="G6">
        <f t="shared" si="0"/>
        <v>2048000</v>
      </c>
      <c r="H6">
        <f t="shared" si="1"/>
        <v>115200</v>
      </c>
      <c r="I6">
        <f t="shared" si="2"/>
        <v>1.4500000000000001E-2</v>
      </c>
      <c r="J6">
        <f t="shared" si="3"/>
        <v>3.6183333333333331E-2</v>
      </c>
      <c r="K6">
        <f t="shared" si="4"/>
        <v>1.7361538461538463E-2</v>
      </c>
      <c r="L6">
        <f t="shared" si="5"/>
        <v>3.4133333333333335E-2</v>
      </c>
      <c r="M6" t="str">
        <f t="shared" si="6"/>
        <v>GPU</v>
      </c>
      <c r="N6">
        <f t="shared" si="7"/>
        <v>-2.8615384615384622E-3</v>
      </c>
      <c r="O6">
        <f t="shared" si="8"/>
        <v>-19.734748010610083</v>
      </c>
    </row>
    <row r="7" spans="1:15" x14ac:dyDescent="0.25">
      <c r="A7">
        <v>320</v>
      </c>
      <c r="B7">
        <v>10</v>
      </c>
      <c r="C7">
        <v>320</v>
      </c>
      <c r="D7">
        <v>1000</v>
      </c>
      <c r="E7">
        <v>930</v>
      </c>
      <c r="F7">
        <v>995</v>
      </c>
      <c r="G7">
        <f t="shared" si="0"/>
        <v>1024000</v>
      </c>
      <c r="H7">
        <f t="shared" si="1"/>
        <v>108800</v>
      </c>
      <c r="I7">
        <f t="shared" si="2"/>
        <v>1.5500000000000002E-2</v>
      </c>
      <c r="J7">
        <f t="shared" si="3"/>
        <v>1.6583333333333332E-2</v>
      </c>
      <c r="K7">
        <f t="shared" si="4"/>
        <v>1.6869230769230768E-2</v>
      </c>
      <c r="L7">
        <f t="shared" si="5"/>
        <v>1.7066666666666667E-2</v>
      </c>
      <c r="M7" t="str">
        <f t="shared" si="6"/>
        <v>GPU</v>
      </c>
      <c r="N7">
        <f t="shared" si="7"/>
        <v>-1.3692307692307667E-3</v>
      </c>
      <c r="O7">
        <f t="shared" si="8"/>
        <v>-8.8337468982630103</v>
      </c>
    </row>
    <row r="8" spans="1:15" x14ac:dyDescent="0.25">
      <c r="A8">
        <v>320</v>
      </c>
      <c r="B8">
        <v>5</v>
      </c>
      <c r="C8">
        <v>320</v>
      </c>
      <c r="D8">
        <v>1000</v>
      </c>
      <c r="E8">
        <v>929</v>
      </c>
      <c r="F8">
        <v>523</v>
      </c>
      <c r="G8">
        <f t="shared" si="0"/>
        <v>512000</v>
      </c>
      <c r="H8">
        <f t="shared" si="1"/>
        <v>105600</v>
      </c>
      <c r="I8">
        <f t="shared" si="2"/>
        <v>1.5483333333333333E-2</v>
      </c>
      <c r="J8">
        <f t="shared" si="3"/>
        <v>8.7166666666666677E-3</v>
      </c>
      <c r="K8">
        <f t="shared" si="4"/>
        <v>1.6623076923076924E-2</v>
      </c>
      <c r="L8">
        <f t="shared" si="5"/>
        <v>8.5333333333333337E-3</v>
      </c>
      <c r="M8" t="str">
        <f t="shared" si="6"/>
        <v>CPU</v>
      </c>
      <c r="N8">
        <f t="shared" si="7"/>
        <v>-1.1397435897435911E-3</v>
      </c>
      <c r="O8">
        <f t="shared" si="8"/>
        <v>-7.3610996108305127</v>
      </c>
    </row>
    <row r="9" spans="1:15" x14ac:dyDescent="0.25">
      <c r="A9">
        <v>320</v>
      </c>
      <c r="B9">
        <v>320</v>
      </c>
      <c r="C9">
        <v>160</v>
      </c>
      <c r="D9">
        <v>1000</v>
      </c>
      <c r="E9">
        <v>1393</v>
      </c>
      <c r="F9">
        <v>26901</v>
      </c>
      <c r="G9">
        <f t="shared" si="0"/>
        <v>16384000</v>
      </c>
      <c r="H9">
        <f t="shared" si="1"/>
        <v>204800</v>
      </c>
      <c r="I9">
        <f t="shared" si="2"/>
        <v>2.3216666666666667E-2</v>
      </c>
      <c r="J9">
        <f t="shared" si="3"/>
        <v>0.44834999999999997</v>
      </c>
      <c r="K9">
        <f t="shared" si="4"/>
        <v>2.4253846153846154E-2</v>
      </c>
      <c r="L9">
        <f t="shared" si="5"/>
        <v>0.27306666666666668</v>
      </c>
      <c r="M9" t="str">
        <f t="shared" si="6"/>
        <v>GPU</v>
      </c>
      <c r="N9">
        <f t="shared" si="7"/>
        <v>-1.0371794871794869E-3</v>
      </c>
      <c r="O9">
        <f t="shared" si="8"/>
        <v>-4.4673919045778332</v>
      </c>
    </row>
    <row r="10" spans="1:15" x14ac:dyDescent="0.25">
      <c r="A10">
        <v>320</v>
      </c>
      <c r="B10">
        <v>320</v>
      </c>
      <c r="C10">
        <v>80</v>
      </c>
      <c r="D10">
        <v>1000</v>
      </c>
      <c r="E10">
        <v>1274</v>
      </c>
      <c r="F10">
        <v>13439</v>
      </c>
      <c r="G10">
        <f t="shared" si="0"/>
        <v>8192000</v>
      </c>
      <c r="H10">
        <f t="shared" si="1"/>
        <v>153600</v>
      </c>
      <c r="I10">
        <f t="shared" si="2"/>
        <v>2.1233333333333333E-2</v>
      </c>
      <c r="J10">
        <f t="shared" si="3"/>
        <v>0.22398333333333334</v>
      </c>
      <c r="K10">
        <f t="shared" si="4"/>
        <v>2.0315384615384617E-2</v>
      </c>
      <c r="L10">
        <f t="shared" si="5"/>
        <v>0.13653333333333334</v>
      </c>
      <c r="M10" t="str">
        <f t="shared" si="6"/>
        <v>GPU</v>
      </c>
      <c r="N10">
        <f t="shared" si="7"/>
        <v>9.1794871794871613E-4</v>
      </c>
      <c r="O10">
        <f t="shared" si="8"/>
        <v>4.3231493780944241</v>
      </c>
    </row>
    <row r="11" spans="1:15" x14ac:dyDescent="0.25">
      <c r="A11">
        <v>320</v>
      </c>
      <c r="B11">
        <v>320</v>
      </c>
      <c r="C11">
        <v>40</v>
      </c>
      <c r="D11">
        <v>1000</v>
      </c>
      <c r="E11">
        <v>1272</v>
      </c>
      <c r="F11">
        <v>6590</v>
      </c>
      <c r="G11">
        <f t="shared" si="0"/>
        <v>4096000</v>
      </c>
      <c r="H11">
        <f t="shared" si="1"/>
        <v>128000</v>
      </c>
      <c r="I11">
        <f t="shared" si="2"/>
        <v>2.12E-2</v>
      </c>
      <c r="J11">
        <f t="shared" si="3"/>
        <v>0.10983333333333332</v>
      </c>
      <c r="K11">
        <f t="shared" si="4"/>
        <v>1.8346153846153845E-2</v>
      </c>
      <c r="L11">
        <f t="shared" si="5"/>
        <v>6.826666666666667E-2</v>
      </c>
      <c r="M11" t="str">
        <f t="shared" si="6"/>
        <v>GPU</v>
      </c>
      <c r="N11">
        <f t="shared" si="7"/>
        <v>2.8538461538461547E-3</v>
      </c>
      <c r="O11">
        <f t="shared" si="8"/>
        <v>13.461538461538467</v>
      </c>
    </row>
    <row r="12" spans="1:15" x14ac:dyDescent="0.25">
      <c r="A12">
        <v>320</v>
      </c>
      <c r="B12">
        <v>320</v>
      </c>
      <c r="C12">
        <v>20</v>
      </c>
      <c r="D12">
        <v>1000</v>
      </c>
      <c r="E12">
        <v>1258</v>
      </c>
      <c r="F12">
        <v>3378</v>
      </c>
      <c r="G12">
        <f t="shared" si="0"/>
        <v>2048000</v>
      </c>
      <c r="H12">
        <f t="shared" si="1"/>
        <v>115200</v>
      </c>
      <c r="I12">
        <f t="shared" si="2"/>
        <v>2.0966666666666668E-2</v>
      </c>
      <c r="J12">
        <f t="shared" si="3"/>
        <v>5.6300000000000003E-2</v>
      </c>
      <c r="K12">
        <f t="shared" si="4"/>
        <v>1.7361538461538463E-2</v>
      </c>
      <c r="L12">
        <f t="shared" si="5"/>
        <v>3.4133333333333335E-2</v>
      </c>
      <c r="M12" t="str">
        <f t="shared" si="6"/>
        <v>GPU</v>
      </c>
      <c r="N12">
        <f t="shared" si="7"/>
        <v>3.6051282051282052E-3</v>
      </c>
      <c r="O12">
        <f t="shared" si="8"/>
        <v>17.194570135746606</v>
      </c>
    </row>
    <row r="13" spans="1:15" x14ac:dyDescent="0.25">
      <c r="A13">
        <v>320</v>
      </c>
      <c r="B13">
        <v>320</v>
      </c>
      <c r="C13">
        <v>10</v>
      </c>
      <c r="D13">
        <v>1000</v>
      </c>
      <c r="E13">
        <v>1177</v>
      </c>
      <c r="F13">
        <v>1703</v>
      </c>
      <c r="G13">
        <f t="shared" si="0"/>
        <v>1024000</v>
      </c>
      <c r="H13">
        <f t="shared" si="1"/>
        <v>108800</v>
      </c>
      <c r="I13">
        <f t="shared" si="2"/>
        <v>1.9616666666666668E-2</v>
      </c>
      <c r="J13">
        <f t="shared" si="3"/>
        <v>2.8383333333333333E-2</v>
      </c>
      <c r="K13">
        <f t="shared" si="4"/>
        <v>1.6869230769230768E-2</v>
      </c>
      <c r="L13">
        <f t="shared" si="5"/>
        <v>1.7066666666666667E-2</v>
      </c>
      <c r="M13" t="str">
        <f t="shared" si="6"/>
        <v>GPU</v>
      </c>
      <c r="N13">
        <f t="shared" si="7"/>
        <v>2.7474358974358994E-3</v>
      </c>
      <c r="O13">
        <f t="shared" si="8"/>
        <v>14.005620547676632</v>
      </c>
    </row>
    <row r="14" spans="1:15" x14ac:dyDescent="0.25">
      <c r="A14">
        <v>320</v>
      </c>
      <c r="B14">
        <v>320</v>
      </c>
      <c r="C14">
        <v>5</v>
      </c>
      <c r="D14">
        <v>1000</v>
      </c>
      <c r="E14">
        <v>1151</v>
      </c>
      <c r="F14">
        <v>846</v>
      </c>
      <c r="G14">
        <f t="shared" si="0"/>
        <v>512000</v>
      </c>
      <c r="H14">
        <f t="shared" si="1"/>
        <v>105600</v>
      </c>
      <c r="I14">
        <f t="shared" si="2"/>
        <v>1.9183333333333333E-2</v>
      </c>
      <c r="J14">
        <f t="shared" si="3"/>
        <v>1.41E-2</v>
      </c>
      <c r="K14">
        <f t="shared" si="4"/>
        <v>1.6623076923076924E-2</v>
      </c>
      <c r="L14">
        <f t="shared" si="5"/>
        <v>8.5333333333333337E-3</v>
      </c>
      <c r="M14" t="str">
        <f t="shared" si="6"/>
        <v>CPU</v>
      </c>
      <c r="N14">
        <f t="shared" si="7"/>
        <v>2.560256410256409E-3</v>
      </c>
      <c r="O14">
        <f t="shared" si="8"/>
        <v>13.346254093430455</v>
      </c>
    </row>
    <row r="15" spans="1:15" x14ac:dyDescent="0.25">
      <c r="A15">
        <v>80</v>
      </c>
      <c r="B15">
        <v>80</v>
      </c>
      <c r="C15">
        <v>80</v>
      </c>
      <c r="D15">
        <v>1000</v>
      </c>
      <c r="E15">
        <v>590</v>
      </c>
      <c r="F15">
        <v>683</v>
      </c>
      <c r="G15">
        <f t="shared" si="0"/>
        <v>512000</v>
      </c>
      <c r="H15">
        <f t="shared" si="1"/>
        <v>19200</v>
      </c>
      <c r="I15">
        <f t="shared" ref="I15" si="9">E15/D15/60</f>
        <v>9.8333333333333328E-3</v>
      </c>
      <c r="J15">
        <f t="shared" ref="J15" si="10">F15/D15/60</f>
        <v>1.1383333333333334E-2</v>
      </c>
      <c r="K15">
        <f t="shared" si="4"/>
        <v>9.9769230769230777E-3</v>
      </c>
      <c r="L15">
        <f t="shared" si="5"/>
        <v>8.5333333333333337E-3</v>
      </c>
      <c r="M15" t="str">
        <f t="shared" si="6"/>
        <v>CPU</v>
      </c>
      <c r="N15">
        <f t="shared" si="7"/>
        <v>-1.4358974358974486E-4</v>
      </c>
      <c r="O15">
        <f t="shared" si="8"/>
        <v>-1.4602346805736766</v>
      </c>
    </row>
    <row r="16" spans="1:15" x14ac:dyDescent="0.25">
      <c r="A16">
        <v>80</v>
      </c>
      <c r="B16">
        <v>80</v>
      </c>
      <c r="C16">
        <v>80</v>
      </c>
      <c r="D16">
        <v>10000</v>
      </c>
      <c r="E16">
        <v>6134</v>
      </c>
      <c r="F16">
        <v>6747</v>
      </c>
      <c r="G16">
        <f t="shared" ref="G16:G17" si="11">A16*B16*C16</f>
        <v>512000</v>
      </c>
      <c r="H16">
        <f t="shared" ref="H16:H17" si="12">A16*C16+A16*B16+C16*B16</f>
        <v>19200</v>
      </c>
      <c r="I16">
        <f t="shared" ref="I16:I17" si="13">E16/D16/60</f>
        <v>1.0223333333333333E-2</v>
      </c>
      <c r="J16">
        <f t="shared" ref="J16:J17" si="14">F16/D16/60</f>
        <v>1.1245E-2</v>
      </c>
      <c r="K16">
        <f t="shared" si="4"/>
        <v>9.9769230769230777E-3</v>
      </c>
      <c r="L16">
        <f t="shared" ref="L16:L17" si="15">G16/60000000</f>
        <v>8.5333333333333337E-3</v>
      </c>
      <c r="M16" t="str">
        <f t="shared" ref="M16:M17" si="16">IF(L16&gt;K16,"GPU","CPU")</f>
        <v>CPU</v>
      </c>
      <c r="N16">
        <f t="shared" si="7"/>
        <v>2.4641025641025487E-4</v>
      </c>
      <c r="O16">
        <f t="shared" si="8"/>
        <v>2.4102731308469667</v>
      </c>
    </row>
    <row r="17" spans="1:15" x14ac:dyDescent="0.25">
      <c r="A17">
        <v>1</v>
      </c>
      <c r="B17">
        <v>1</v>
      </c>
      <c r="C17">
        <v>1</v>
      </c>
      <c r="D17">
        <v>10000</v>
      </c>
      <c r="E17">
        <v>5105</v>
      </c>
      <c r="F17">
        <v>0</v>
      </c>
      <c r="G17">
        <f t="shared" si="11"/>
        <v>1</v>
      </c>
      <c r="H17">
        <f t="shared" si="12"/>
        <v>3</v>
      </c>
      <c r="I17">
        <f t="shared" si="13"/>
        <v>8.508333333333333E-3</v>
      </c>
      <c r="J17">
        <f t="shared" si="14"/>
        <v>0</v>
      </c>
      <c r="K17">
        <f t="shared" si="4"/>
        <v>8.5002307692307703E-3</v>
      </c>
      <c r="L17">
        <f t="shared" si="15"/>
        <v>1.6666666666666667E-8</v>
      </c>
      <c r="M17" t="str">
        <f t="shared" si="16"/>
        <v>CPU</v>
      </c>
      <c r="N17">
        <f t="shared" si="7"/>
        <v>8.1025641025626871E-6</v>
      </c>
      <c r="O17">
        <f t="shared" si="8"/>
        <v>9.5230919912587905E-2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2016-07-01T18:52:13Z</dcterms:created>
  <dcterms:modified xsi:type="dcterms:W3CDTF">2016-07-01T21:34:58Z</dcterms:modified>
</cp:coreProperties>
</file>