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Muhammad Abbas Khan\source\repos\Automation-Zinpro\Excell_files\"/>
    </mc:Choice>
  </mc:AlternateContent>
  <xr:revisionPtr revIDLastSave="0" documentId="13_ncr:1_{B57179F6-EC72-4A4A-B84A-ADC7947D5D7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Locomotion" sheetId="1" r:id="rId1"/>
    <sheet name="HeatAbatement" sheetId="2" r:id="rId2"/>
  </sheets>
  <definedNames>
    <definedName name="_xlnm._FilterDatabase" localSheetId="1" hidden="1">HeatAbatement!$A$8:$N$13</definedName>
    <definedName name="_xlnm._FilterDatabase" localSheetId="0" hidden="1">Locomotion!$F$7:$G$7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2" l="1"/>
  <c r="O10" i="2"/>
  <c r="O9" i="2"/>
</calcChain>
</file>

<file path=xl/sharedStrings.xml><?xml version="1.0" encoding="utf-8"?>
<sst xmlns="http://schemas.openxmlformats.org/spreadsheetml/2006/main" count="92" uniqueCount="37">
  <si>
    <t>Closed</t>
  </si>
  <si>
    <t>Faroff</t>
  </si>
  <si>
    <t>Fresh</t>
  </si>
  <si>
    <t>All Groups =====&gt;</t>
  </si>
  <si>
    <r>
      <t xml:space="preserve">Score-1 with Target of </t>
    </r>
    <r>
      <rPr>
        <b/>
        <sz val="11"/>
        <color rgb="FFFF0000"/>
        <rFont val="Calibri"/>
        <family val="2"/>
        <scheme val="minor"/>
      </rPr>
      <t>40%</t>
    </r>
  </si>
  <si>
    <r>
      <t xml:space="preserve">Score-2 with Target of </t>
    </r>
    <r>
      <rPr>
        <b/>
        <sz val="11"/>
        <color rgb="FFFF0000"/>
        <rFont val="Calibri"/>
        <family val="2"/>
        <scheme val="minor"/>
      </rPr>
      <t>40%</t>
    </r>
  </si>
  <si>
    <r>
      <t xml:space="preserve">Score-3 with Target of </t>
    </r>
    <r>
      <rPr>
        <b/>
        <sz val="11"/>
        <color rgb="FFFF0000"/>
        <rFont val="Calibri"/>
        <family val="2"/>
        <scheme val="minor"/>
      </rPr>
      <t>15%</t>
    </r>
  </si>
  <si>
    <r>
      <t xml:space="preserve">Score-4 with Target of </t>
    </r>
    <r>
      <rPr>
        <b/>
        <sz val="11"/>
        <color rgb="FFFF0000"/>
        <rFont val="Calibri"/>
        <family val="2"/>
        <scheme val="minor"/>
      </rPr>
      <t>5%</t>
    </r>
  </si>
  <si>
    <r>
      <t xml:space="preserve">Score-5 with Target of </t>
    </r>
    <r>
      <rPr>
        <b/>
        <sz val="11"/>
        <color rgb="FFFF0000"/>
        <rFont val="Calibri"/>
        <family val="2"/>
        <scheme val="minor"/>
      </rPr>
      <t>0%</t>
    </r>
  </si>
  <si>
    <t>L O C O M O T I O N    (Assesor Details)</t>
  </si>
  <si>
    <t>H E A T  --- A B A T E M E N T</t>
  </si>
  <si>
    <t>Is drinking water readily available to cows exiting the milking parlor?</t>
  </si>
  <si>
    <t>Is the area around the water trough free of mud, stones, etc?</t>
  </si>
  <si>
    <t>Are fans located in the Feed Bunk Area?</t>
  </si>
  <si>
    <t>yes</t>
  </si>
  <si>
    <t>no</t>
  </si>
  <si>
    <t>Lactating</t>
  </si>
  <si>
    <t>Accessible Water Trough Perimeter in Pen (cm)</t>
  </si>
  <si>
    <t>Are HVLS Fans used (high volume, low speed)?</t>
  </si>
  <si>
    <t>Temperature Fans Activate (°C)</t>
  </si>
  <si>
    <t>Spacing (m)</t>
  </si>
  <si>
    <t>Are fans located in the resting area/paddock?</t>
  </si>
  <si>
    <t>Are soakers/misters located in the Feed Bunk Area?</t>
  </si>
  <si>
    <t>Are there soakers/misters located in the Resting Area/Paddock?</t>
  </si>
  <si>
    <t>Does water droplet effectively soak cows?</t>
  </si>
  <si>
    <t>Is there shade over the Feed Bunk Area?</t>
  </si>
  <si>
    <t>Is there shade over the Resting Area/Paddock?</t>
  </si>
  <si>
    <t>Are air cooling units such as Shade-Tracker or Koral-Kool used below shade?</t>
  </si>
  <si>
    <t>Soakers</t>
  </si>
  <si>
    <t>Frequency(min)</t>
  </si>
  <si>
    <t>Time (min)</t>
  </si>
  <si>
    <t>Fans in Feed Area/Rest Area</t>
  </si>
  <si>
    <t>(Feed Area Fan)Temperature Fans Activate (°C)</t>
  </si>
  <si>
    <t>(Rest Area Fan)Temperature Fans Activate (°C)</t>
  </si>
  <si>
    <t>Fans in (Feed Area) Diameter</t>
  </si>
  <si>
    <t>Fans in (Resting Area) Diameter</t>
  </si>
  <si>
    <t>Diameter of Fans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</si>
</sst>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sz val="14"/>
      <color theme="8" tint="-0.249977111117893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4" xfId="0" applyBorder="1"/>
    <xf numFmtId="0" fontId="0" fillId="0" borderId="15" xfId="0" applyBorder="1"/>
    <xf numFmtId="0" fontId="0" fillId="0" borderId="3" xfId="0" applyBorder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left"/>
    </xf>
    <xf numFmtId="0" fontId="7" fillId="0" borderId="0" xfId="0" applyFont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12"/>
  <sheetViews>
    <sheetView workbookViewId="0">
      <selection activeCell="C26" sqref="C26"/>
    </sheetView>
  </sheetViews>
  <sheetFormatPr defaultRowHeight="15" x14ac:dyDescent="0.25"/>
  <sheetData>
    <row r="3" spans="1:13" ht="15" customHeight="1" x14ac:dyDescent="0.25">
      <c r="A3" s="4" t="s">
        <v>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ht="15.75" thickBot="1" x14ac:dyDescent="0.3"/>
    <row r="7" spans="1:13" ht="19.5" thickBot="1" x14ac:dyDescent="0.35">
      <c r="A7" s="17" t="s">
        <v>3</v>
      </c>
      <c r="B7" s="18"/>
      <c r="C7" s="18"/>
      <c r="D7" s="18"/>
      <c r="E7" s="19"/>
      <c r="F7" s="10" t="s">
        <v>0</v>
      </c>
      <c r="G7" s="11"/>
      <c r="H7" s="10" t="s">
        <v>1</v>
      </c>
      <c r="I7" s="11"/>
      <c r="J7" s="10" t="s">
        <v>2</v>
      </c>
      <c r="K7" s="11"/>
      <c r="L7" s="10" t="s">
        <v>16</v>
      </c>
      <c r="M7" s="11"/>
    </row>
    <row r="8" spans="1:13" x14ac:dyDescent="0.25">
      <c r="A8" s="8" t="s">
        <v>4</v>
      </c>
      <c r="B8" s="8"/>
      <c r="C8" s="8"/>
      <c r="D8" s="8"/>
      <c r="E8" s="9"/>
      <c r="F8" s="20">
        <v>9</v>
      </c>
      <c r="G8" s="16"/>
      <c r="H8" s="20">
        <v>22</v>
      </c>
      <c r="I8" s="15"/>
      <c r="J8" s="20">
        <v>1</v>
      </c>
      <c r="K8" s="16"/>
      <c r="L8" s="15">
        <v>1</v>
      </c>
      <c r="M8" s="16"/>
    </row>
    <row r="9" spans="1:13" x14ac:dyDescent="0.25">
      <c r="A9" s="8" t="s">
        <v>5</v>
      </c>
      <c r="B9" s="8"/>
      <c r="C9" s="8"/>
      <c r="D9" s="8"/>
      <c r="E9" s="9"/>
      <c r="F9" s="7">
        <v>8</v>
      </c>
      <c r="G9" s="6"/>
      <c r="H9" s="7">
        <v>15</v>
      </c>
      <c r="I9" s="5"/>
      <c r="J9" s="7">
        <v>2</v>
      </c>
      <c r="K9" s="6"/>
      <c r="L9" s="5">
        <v>1</v>
      </c>
      <c r="M9" s="6"/>
    </row>
    <row r="10" spans="1:13" x14ac:dyDescent="0.25">
      <c r="A10" s="8" t="s">
        <v>6</v>
      </c>
      <c r="B10" s="8"/>
      <c r="C10" s="8"/>
      <c r="D10" s="8"/>
      <c r="E10" s="9"/>
      <c r="F10" s="7">
        <v>7</v>
      </c>
      <c r="G10" s="6"/>
      <c r="H10" s="7">
        <v>2</v>
      </c>
      <c r="I10" s="5"/>
      <c r="J10" s="7">
        <v>3</v>
      </c>
      <c r="K10" s="6"/>
      <c r="L10" s="5">
        <v>5</v>
      </c>
      <c r="M10" s="6"/>
    </row>
    <row r="11" spans="1:13" x14ac:dyDescent="0.25">
      <c r="A11" s="8" t="s">
        <v>7</v>
      </c>
      <c r="B11" s="8"/>
      <c r="C11" s="8"/>
      <c r="D11" s="8"/>
      <c r="E11" s="9"/>
      <c r="F11" s="7">
        <v>6</v>
      </c>
      <c r="G11" s="6"/>
      <c r="H11" s="7">
        <v>1</v>
      </c>
      <c r="I11" s="5"/>
      <c r="J11" s="7">
        <v>4</v>
      </c>
      <c r="K11" s="6"/>
      <c r="L11" s="5">
        <v>8</v>
      </c>
      <c r="M11" s="6"/>
    </row>
    <row r="12" spans="1:13" ht="15.75" thickBot="1" x14ac:dyDescent="0.3">
      <c r="A12" s="8" t="s">
        <v>8</v>
      </c>
      <c r="B12" s="8"/>
      <c r="C12" s="8"/>
      <c r="D12" s="8"/>
      <c r="E12" s="9"/>
      <c r="F12" s="12">
        <v>5</v>
      </c>
      <c r="G12" s="13"/>
      <c r="H12" s="12">
        <v>0</v>
      </c>
      <c r="I12" s="14"/>
      <c r="J12" s="12">
        <v>5</v>
      </c>
      <c r="K12" s="13"/>
      <c r="L12" s="14">
        <v>9</v>
      </c>
      <c r="M12" s="13"/>
    </row>
  </sheetData>
  <mergeCells count="31">
    <mergeCell ref="A12:E12"/>
    <mergeCell ref="A7:E7"/>
    <mergeCell ref="H9:I9"/>
    <mergeCell ref="J9:K9"/>
    <mergeCell ref="L9:M9"/>
    <mergeCell ref="F10:G10"/>
    <mergeCell ref="F9:G9"/>
    <mergeCell ref="A8:E8"/>
    <mergeCell ref="F8:G8"/>
    <mergeCell ref="H8:I8"/>
    <mergeCell ref="J8:K8"/>
    <mergeCell ref="H10:I10"/>
    <mergeCell ref="J10:K10"/>
    <mergeCell ref="F7:G7"/>
    <mergeCell ref="H7:I7"/>
    <mergeCell ref="J7:K7"/>
    <mergeCell ref="F12:G12"/>
    <mergeCell ref="H12:I12"/>
    <mergeCell ref="J12:K12"/>
    <mergeCell ref="L12:M12"/>
    <mergeCell ref="L8:M8"/>
    <mergeCell ref="A3:M5"/>
    <mergeCell ref="L10:M10"/>
    <mergeCell ref="F11:G11"/>
    <mergeCell ref="H11:I11"/>
    <mergeCell ref="J11:K11"/>
    <mergeCell ref="L11:M11"/>
    <mergeCell ref="A9:E9"/>
    <mergeCell ref="A10:E10"/>
    <mergeCell ref="A11:E11"/>
    <mergeCell ref="L7:M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S34"/>
  <sheetViews>
    <sheetView tabSelected="1" topLeftCell="A22" zoomScale="112" zoomScaleNormal="112" workbookViewId="0">
      <selection activeCell="M38" sqref="M38"/>
    </sheetView>
  </sheetViews>
  <sheetFormatPr defaultRowHeight="15" x14ac:dyDescent="0.25"/>
  <cols>
    <col min="6" max="6" width="30.5703125" customWidth="1"/>
  </cols>
  <sheetData>
    <row r="5" spans="1:15" ht="15" customHeight="1" x14ac:dyDescent="0.25">
      <c r="A5" s="67" t="s">
        <v>10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</row>
    <row r="6" spans="1:15" ht="15" customHeight="1" x14ac:dyDescent="0.25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</row>
    <row r="7" spans="1:15" ht="15.75" thickBot="1" x14ac:dyDescent="0.3"/>
    <row r="8" spans="1:15" ht="19.5" thickBot="1" x14ac:dyDescent="0.35">
      <c r="A8" s="37" t="s">
        <v>3</v>
      </c>
      <c r="B8" s="38"/>
      <c r="C8" s="38"/>
      <c r="D8" s="38"/>
      <c r="E8" s="38"/>
      <c r="F8" s="39"/>
      <c r="G8" s="37" t="s">
        <v>0</v>
      </c>
      <c r="H8" s="39"/>
      <c r="I8" s="37" t="s">
        <v>1</v>
      </c>
      <c r="J8" s="39"/>
      <c r="K8" s="35" t="s">
        <v>2</v>
      </c>
      <c r="L8" s="36"/>
      <c r="M8" s="35" t="s">
        <v>16</v>
      </c>
      <c r="N8" s="36"/>
    </row>
    <row r="9" spans="1:15" ht="18.75" x14ac:dyDescent="0.3">
      <c r="A9" s="50" t="s">
        <v>17</v>
      </c>
      <c r="B9" s="51"/>
      <c r="C9" s="51"/>
      <c r="D9" s="51"/>
      <c r="E9" s="51"/>
      <c r="F9" s="52"/>
      <c r="G9" s="53">
        <v>1500</v>
      </c>
      <c r="H9" s="54"/>
      <c r="I9" s="53">
        <v>1000</v>
      </c>
      <c r="J9" s="54"/>
      <c r="K9" s="53">
        <v>500</v>
      </c>
      <c r="L9" s="54"/>
      <c r="M9" s="53">
        <v>100</v>
      </c>
      <c r="N9" s="54"/>
      <c r="O9">
        <f>32-12</f>
        <v>20</v>
      </c>
    </row>
    <row r="10" spans="1:15" x14ac:dyDescent="0.25">
      <c r="A10" s="42" t="s">
        <v>11</v>
      </c>
      <c r="B10" s="43"/>
      <c r="C10" s="43"/>
      <c r="D10" s="43"/>
      <c r="E10" s="43"/>
      <c r="F10" s="44"/>
      <c r="G10" s="40" t="s">
        <v>14</v>
      </c>
      <c r="H10" s="41"/>
      <c r="I10" s="40" t="s">
        <v>15</v>
      </c>
      <c r="J10" s="41"/>
      <c r="K10" s="40" t="s">
        <v>14</v>
      </c>
      <c r="L10" s="41"/>
      <c r="M10" s="40" t="s">
        <v>15</v>
      </c>
      <c r="N10" s="41"/>
      <c r="O10">
        <f>33-14</f>
        <v>19</v>
      </c>
    </row>
    <row r="11" spans="1:15" ht="15.75" thickBot="1" x14ac:dyDescent="0.3">
      <c r="A11" s="42" t="s">
        <v>12</v>
      </c>
      <c r="B11" s="43"/>
      <c r="C11" s="43"/>
      <c r="D11" s="43"/>
      <c r="E11" s="43"/>
      <c r="F11" s="44"/>
      <c r="G11" s="40" t="s">
        <v>15</v>
      </c>
      <c r="H11" s="41"/>
      <c r="I11" s="40" t="s">
        <v>14</v>
      </c>
      <c r="J11" s="41"/>
      <c r="K11" s="40" t="s">
        <v>15</v>
      </c>
      <c r="L11" s="41"/>
      <c r="M11" s="40" t="s">
        <v>15</v>
      </c>
      <c r="N11" s="41"/>
      <c r="O11">
        <f>14+20</f>
        <v>34</v>
      </c>
    </row>
    <row r="12" spans="1:15" x14ac:dyDescent="0.25">
      <c r="A12" s="45" t="s">
        <v>13</v>
      </c>
      <c r="B12" s="46"/>
      <c r="C12" s="46"/>
      <c r="D12" s="46"/>
      <c r="E12" s="46"/>
      <c r="F12" s="47"/>
      <c r="G12" s="48" t="s">
        <v>14</v>
      </c>
      <c r="H12" s="49"/>
      <c r="I12" s="48" t="s">
        <v>15</v>
      </c>
      <c r="J12" s="49"/>
      <c r="K12" s="48" t="s">
        <v>15</v>
      </c>
      <c r="L12" s="49"/>
      <c r="M12" s="48" t="s">
        <v>15</v>
      </c>
      <c r="N12" s="49"/>
    </row>
    <row r="13" spans="1:15" ht="15.75" thickBot="1" x14ac:dyDescent="0.3">
      <c r="A13" s="61" t="s">
        <v>18</v>
      </c>
      <c r="B13" s="62"/>
      <c r="C13" s="62"/>
      <c r="D13" s="62"/>
      <c r="E13" s="62"/>
      <c r="F13" s="63"/>
      <c r="G13" s="40" t="s">
        <v>14</v>
      </c>
      <c r="H13" s="41"/>
      <c r="I13" s="40" t="s">
        <v>14</v>
      </c>
      <c r="J13" s="41"/>
      <c r="K13" s="40" t="s">
        <v>15</v>
      </c>
      <c r="L13" s="41"/>
      <c r="M13" s="40" t="s">
        <v>14</v>
      </c>
      <c r="N13" s="41"/>
    </row>
    <row r="14" spans="1:15" x14ac:dyDescent="0.25">
      <c r="A14" s="64" t="s">
        <v>21</v>
      </c>
      <c r="B14" s="65"/>
      <c r="C14" s="65"/>
      <c r="D14" s="65"/>
      <c r="E14" s="65"/>
      <c r="F14" s="66"/>
      <c r="G14" s="48" t="s">
        <v>14</v>
      </c>
      <c r="H14" s="49"/>
      <c r="I14" s="48" t="s">
        <v>15</v>
      </c>
      <c r="J14" s="49"/>
      <c r="K14" s="48" t="s">
        <v>14</v>
      </c>
      <c r="L14" s="49"/>
      <c r="M14" s="48" t="s">
        <v>14</v>
      </c>
      <c r="N14" s="49"/>
    </row>
    <row r="15" spans="1:15" ht="15.75" thickBot="1" x14ac:dyDescent="0.3">
      <c r="A15" s="58" t="s">
        <v>18</v>
      </c>
      <c r="B15" s="59"/>
      <c r="C15" s="59"/>
      <c r="D15" s="59"/>
      <c r="E15" s="59"/>
      <c r="F15" s="60"/>
      <c r="G15" s="25" t="s">
        <v>14</v>
      </c>
      <c r="H15" s="27"/>
      <c r="I15" s="25" t="s">
        <v>14</v>
      </c>
      <c r="J15" s="27"/>
      <c r="K15" s="25" t="s">
        <v>15</v>
      </c>
      <c r="L15" s="27"/>
      <c r="M15" s="25" t="s">
        <v>14</v>
      </c>
      <c r="N15" s="27"/>
    </row>
    <row r="16" spans="1:15" x14ac:dyDescent="0.25">
      <c r="A16" s="61" t="s">
        <v>22</v>
      </c>
      <c r="B16" s="62"/>
      <c r="C16" s="62"/>
      <c r="D16" s="62"/>
      <c r="E16" s="62"/>
      <c r="F16" s="63"/>
      <c r="G16" s="40" t="s">
        <v>14</v>
      </c>
      <c r="H16" s="41"/>
      <c r="I16" s="40" t="s">
        <v>14</v>
      </c>
      <c r="J16" s="41"/>
      <c r="K16" s="40" t="s">
        <v>14</v>
      </c>
      <c r="L16" s="55"/>
      <c r="M16" s="56" t="s">
        <v>14</v>
      </c>
      <c r="N16" s="57"/>
    </row>
    <row r="17" spans="1:19" x14ac:dyDescent="0.25">
      <c r="A17" s="61" t="s">
        <v>23</v>
      </c>
      <c r="B17" s="62"/>
      <c r="C17" s="62"/>
      <c r="D17" s="62"/>
      <c r="E17" s="62"/>
      <c r="F17" s="63"/>
      <c r="G17" s="40" t="s">
        <v>14</v>
      </c>
      <c r="H17" s="41"/>
      <c r="I17" s="40" t="s">
        <v>15</v>
      </c>
      <c r="J17" s="41"/>
      <c r="K17" s="40" t="s">
        <v>15</v>
      </c>
      <c r="L17" s="55"/>
      <c r="M17" s="56" t="s">
        <v>15</v>
      </c>
      <c r="N17" s="57"/>
    </row>
    <row r="18" spans="1:19" ht="15.75" thickBot="1" x14ac:dyDescent="0.3">
      <c r="A18" s="61" t="s">
        <v>24</v>
      </c>
      <c r="B18" s="62"/>
      <c r="C18" s="62"/>
      <c r="D18" s="62"/>
      <c r="E18" s="62"/>
      <c r="F18" s="63"/>
      <c r="G18" s="40" t="s">
        <v>15</v>
      </c>
      <c r="H18" s="41"/>
      <c r="I18" s="40" t="s">
        <v>15</v>
      </c>
      <c r="J18" s="41"/>
      <c r="K18" s="40" t="s">
        <v>14</v>
      </c>
      <c r="L18" s="55"/>
      <c r="M18" s="56" t="s">
        <v>15</v>
      </c>
      <c r="N18" s="57"/>
    </row>
    <row r="19" spans="1:19" x14ac:dyDescent="0.25">
      <c r="A19" s="64" t="s">
        <v>25</v>
      </c>
      <c r="B19" s="65"/>
      <c r="C19" s="65"/>
      <c r="D19" s="65"/>
      <c r="E19" s="65"/>
      <c r="F19" s="66"/>
      <c r="G19" s="48" t="s">
        <v>14</v>
      </c>
      <c r="H19" s="49"/>
      <c r="I19" s="48" t="s">
        <v>15</v>
      </c>
      <c r="J19" s="49"/>
      <c r="K19" s="48" t="s">
        <v>15</v>
      </c>
      <c r="L19" s="68"/>
      <c r="M19" s="69" t="s">
        <v>15</v>
      </c>
      <c r="N19" s="49"/>
      <c r="O19" t="s">
        <v>14</v>
      </c>
      <c r="P19">
        <v>36</v>
      </c>
    </row>
    <row r="20" spans="1:19" x14ac:dyDescent="0.25">
      <c r="A20" s="61" t="s">
        <v>26</v>
      </c>
      <c r="B20" s="62"/>
      <c r="C20" s="62"/>
      <c r="D20" s="62"/>
      <c r="E20" s="62"/>
      <c r="F20" s="63"/>
      <c r="G20" s="40" t="s">
        <v>15</v>
      </c>
      <c r="H20" s="41"/>
      <c r="I20" s="40" t="s">
        <v>15</v>
      </c>
      <c r="J20" s="41"/>
      <c r="K20" s="40" t="s">
        <v>15</v>
      </c>
      <c r="L20" s="55"/>
      <c r="M20" s="56" t="s">
        <v>15</v>
      </c>
      <c r="N20" s="41"/>
      <c r="O20" t="s">
        <v>15</v>
      </c>
      <c r="P20">
        <v>41</v>
      </c>
    </row>
    <row r="21" spans="1:19" ht="15.75" thickBot="1" x14ac:dyDescent="0.3">
      <c r="A21" s="58" t="s">
        <v>27</v>
      </c>
      <c r="B21" s="59"/>
      <c r="C21" s="59"/>
      <c r="D21" s="59"/>
      <c r="E21" s="59"/>
      <c r="F21" s="60"/>
      <c r="G21" s="40" t="s">
        <v>14</v>
      </c>
      <c r="H21" s="41"/>
      <c r="I21" s="40" t="s">
        <v>15</v>
      </c>
      <c r="J21" s="41"/>
      <c r="K21" s="40" t="s">
        <v>15</v>
      </c>
      <c r="L21" s="55"/>
      <c r="M21" s="56" t="s">
        <v>14</v>
      </c>
      <c r="N21" s="41"/>
      <c r="P21">
        <v>46</v>
      </c>
    </row>
    <row r="22" spans="1:19" s="1" customFormat="1" ht="19.5" x14ac:dyDescent="0.3">
      <c r="A22" s="21" t="s">
        <v>31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3"/>
      <c r="O22" s="3"/>
      <c r="P22">
        <v>61</v>
      </c>
      <c r="Q22"/>
      <c r="R22"/>
      <c r="S22"/>
    </row>
    <row r="23" spans="1:19" ht="18.75" x14ac:dyDescent="0.3">
      <c r="A23" s="40" t="s">
        <v>32</v>
      </c>
      <c r="B23" s="55"/>
      <c r="C23" s="55"/>
      <c r="D23" s="55"/>
      <c r="E23" s="55"/>
      <c r="F23" s="55"/>
      <c r="G23" s="53">
        <v>15</v>
      </c>
      <c r="H23" s="54"/>
      <c r="I23" s="53">
        <v>11</v>
      </c>
      <c r="J23" s="54"/>
      <c r="K23" s="53">
        <v>100</v>
      </c>
      <c r="L23" s="54"/>
      <c r="M23" s="53">
        <v>10</v>
      </c>
      <c r="N23" s="54"/>
      <c r="P23">
        <v>91</v>
      </c>
    </row>
    <row r="24" spans="1:19" s="2" customFormat="1" ht="19.5" thickBot="1" x14ac:dyDescent="0.35">
      <c r="A24" s="25" t="s">
        <v>20</v>
      </c>
      <c r="B24" s="26"/>
      <c r="C24" s="26"/>
      <c r="D24" s="26"/>
      <c r="E24" s="26"/>
      <c r="F24" s="26"/>
      <c r="G24" s="28">
        <v>20</v>
      </c>
      <c r="H24" s="29"/>
      <c r="I24" s="28">
        <v>50</v>
      </c>
      <c r="J24" s="29"/>
      <c r="K24" s="28">
        <v>80</v>
      </c>
      <c r="L24" s="29"/>
      <c r="M24" s="28">
        <v>500</v>
      </c>
      <c r="N24" s="29"/>
      <c r="O24"/>
      <c r="P24">
        <v>122</v>
      </c>
      <c r="Q24"/>
      <c r="R24"/>
      <c r="S24"/>
    </row>
    <row r="25" spans="1:19" ht="18.75" x14ac:dyDescent="0.3">
      <c r="A25" s="48" t="s">
        <v>33</v>
      </c>
      <c r="B25" s="68"/>
      <c r="C25" s="68"/>
      <c r="D25" s="68"/>
      <c r="E25" s="68"/>
      <c r="F25" s="49"/>
      <c r="G25" s="70">
        <v>25</v>
      </c>
      <c r="H25" s="71"/>
      <c r="I25" s="70">
        <v>29</v>
      </c>
      <c r="J25" s="71"/>
      <c r="K25" s="70">
        <v>45</v>
      </c>
      <c r="L25" s="71"/>
      <c r="M25" s="70">
        <v>2</v>
      </c>
      <c r="N25" s="71"/>
      <c r="O25" s="3"/>
      <c r="P25">
        <v>127</v>
      </c>
    </row>
    <row r="26" spans="1:19" ht="19.5" thickBot="1" x14ac:dyDescent="0.35">
      <c r="A26" s="25" t="s">
        <v>20</v>
      </c>
      <c r="B26" s="26"/>
      <c r="C26" s="26"/>
      <c r="D26" s="26"/>
      <c r="E26" s="26"/>
      <c r="F26" s="27"/>
      <c r="G26" s="28">
        <v>30</v>
      </c>
      <c r="H26" s="29"/>
      <c r="I26" s="28">
        <v>50</v>
      </c>
      <c r="J26" s="29"/>
      <c r="K26" s="28">
        <v>20</v>
      </c>
      <c r="L26" s="29"/>
      <c r="M26" s="28">
        <v>60</v>
      </c>
      <c r="N26" s="29"/>
      <c r="P26">
        <v>130</v>
      </c>
    </row>
    <row r="27" spans="1:19" ht="20.25" thickBot="1" x14ac:dyDescent="0.35">
      <c r="A27" s="24" t="s">
        <v>28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P27">
        <v>137</v>
      </c>
    </row>
    <row r="28" spans="1:19" ht="18.75" x14ac:dyDescent="0.3">
      <c r="A28" s="48" t="s">
        <v>19</v>
      </c>
      <c r="B28" s="68"/>
      <c r="C28" s="68"/>
      <c r="D28" s="68"/>
      <c r="E28" s="68"/>
      <c r="F28" s="49"/>
      <c r="G28" s="70">
        <v>28</v>
      </c>
      <c r="H28" s="71"/>
      <c r="I28" s="70">
        <v>32</v>
      </c>
      <c r="J28" s="71"/>
      <c r="K28" s="70">
        <v>10</v>
      </c>
      <c r="L28" s="71"/>
      <c r="M28" s="70">
        <v>3</v>
      </c>
      <c r="N28" s="71"/>
    </row>
    <row r="29" spans="1:19" ht="19.5" thickBot="1" x14ac:dyDescent="0.35">
      <c r="A29" s="25" t="s">
        <v>29</v>
      </c>
      <c r="B29" s="26"/>
      <c r="C29" s="26"/>
      <c r="D29" s="26"/>
      <c r="E29" s="26"/>
      <c r="F29" s="27"/>
      <c r="G29" s="28">
        <v>60</v>
      </c>
      <c r="H29" s="29"/>
      <c r="I29" s="28">
        <v>70</v>
      </c>
      <c r="J29" s="29"/>
      <c r="K29" s="28">
        <v>101</v>
      </c>
      <c r="L29" s="29"/>
      <c r="M29" s="28">
        <v>300</v>
      </c>
      <c r="N29" s="29"/>
    </row>
    <row r="30" spans="1:19" ht="19.5" thickBot="1" x14ac:dyDescent="0.35">
      <c r="A30" s="32" t="s">
        <v>30</v>
      </c>
      <c r="B30" s="33"/>
      <c r="C30" s="33"/>
      <c r="D30" s="33"/>
      <c r="E30" s="33"/>
      <c r="F30" s="34"/>
      <c r="G30" s="37">
        <v>17</v>
      </c>
      <c r="H30" s="39"/>
      <c r="I30" s="37">
        <v>60</v>
      </c>
      <c r="J30" s="39"/>
      <c r="K30" s="37">
        <v>10</v>
      </c>
      <c r="L30" s="39"/>
      <c r="M30" s="37">
        <v>39</v>
      </c>
      <c r="N30" s="39"/>
    </row>
    <row r="31" spans="1:19" ht="20.25" thickBot="1" x14ac:dyDescent="0.35">
      <c r="A31" s="22" t="s">
        <v>36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</row>
    <row r="32" spans="1:19" ht="19.5" thickBot="1" x14ac:dyDescent="0.35">
      <c r="A32" s="30" t="s">
        <v>34</v>
      </c>
      <c r="B32" s="31"/>
      <c r="C32" s="31"/>
      <c r="D32" s="31"/>
      <c r="E32" s="31"/>
      <c r="F32" s="31"/>
      <c r="G32" s="72">
        <v>36</v>
      </c>
      <c r="H32" s="72"/>
      <c r="I32" s="72">
        <v>46</v>
      </c>
      <c r="J32" s="72"/>
      <c r="K32" s="72">
        <v>137</v>
      </c>
      <c r="L32" s="72"/>
      <c r="M32" s="72">
        <v>91</v>
      </c>
      <c r="N32" s="73"/>
    </row>
    <row r="33" spans="1:14" ht="3" hidden="1" customHeight="1" x14ac:dyDescent="0.25"/>
    <row r="34" spans="1:14" ht="19.5" thickBot="1" x14ac:dyDescent="0.35">
      <c r="A34" s="30" t="s">
        <v>35</v>
      </c>
      <c r="B34" s="31"/>
      <c r="C34" s="31"/>
      <c r="D34" s="31"/>
      <c r="E34" s="31"/>
      <c r="F34" s="31"/>
      <c r="G34" s="72">
        <v>41</v>
      </c>
      <c r="H34" s="72"/>
      <c r="I34" s="72">
        <v>91</v>
      </c>
      <c r="J34" s="72"/>
      <c r="K34" s="72">
        <v>127</v>
      </c>
      <c r="L34" s="72"/>
      <c r="M34" s="72">
        <v>122</v>
      </c>
      <c r="N34" s="73"/>
    </row>
  </sheetData>
  <mergeCells count="119">
    <mergeCell ref="A25:F25"/>
    <mergeCell ref="G25:H25"/>
    <mergeCell ref="I25:J25"/>
    <mergeCell ref="K25:L25"/>
    <mergeCell ref="M25:N25"/>
    <mergeCell ref="A32:F32"/>
    <mergeCell ref="A34:F34"/>
    <mergeCell ref="A31:N31"/>
    <mergeCell ref="I32:J32"/>
    <mergeCell ref="I34:J34"/>
    <mergeCell ref="K32:L32"/>
    <mergeCell ref="M32:N32"/>
    <mergeCell ref="K34:L34"/>
    <mergeCell ref="M34:N34"/>
    <mergeCell ref="A23:F23"/>
    <mergeCell ref="G23:H23"/>
    <mergeCell ref="I23:J23"/>
    <mergeCell ref="K23:L23"/>
    <mergeCell ref="M23:N23"/>
    <mergeCell ref="A24:F24"/>
    <mergeCell ref="G24:H24"/>
    <mergeCell ref="I24:J24"/>
    <mergeCell ref="K24:L24"/>
    <mergeCell ref="M24:N24"/>
    <mergeCell ref="A21:F21"/>
    <mergeCell ref="G21:H21"/>
    <mergeCell ref="I21:J21"/>
    <mergeCell ref="K21:L21"/>
    <mergeCell ref="M21:N21"/>
    <mergeCell ref="A19:F19"/>
    <mergeCell ref="G19:H19"/>
    <mergeCell ref="I19:J19"/>
    <mergeCell ref="K19:L19"/>
    <mergeCell ref="M19:N19"/>
    <mergeCell ref="A5:N6"/>
    <mergeCell ref="A20:F20"/>
    <mergeCell ref="G20:H20"/>
    <mergeCell ref="I20:J20"/>
    <mergeCell ref="K20:L20"/>
    <mergeCell ref="M20:N20"/>
    <mergeCell ref="A18:F18"/>
    <mergeCell ref="G18:H18"/>
    <mergeCell ref="I18:J18"/>
    <mergeCell ref="K18:L18"/>
    <mergeCell ref="M18:N18"/>
    <mergeCell ref="I15:J15"/>
    <mergeCell ref="K15:L15"/>
    <mergeCell ref="M15:N15"/>
    <mergeCell ref="I14:J14"/>
    <mergeCell ref="A16:F16"/>
    <mergeCell ref="G16:H16"/>
    <mergeCell ref="I16:J16"/>
    <mergeCell ref="K16:L16"/>
    <mergeCell ref="M9:N9"/>
    <mergeCell ref="M16:N16"/>
    <mergeCell ref="A17:F17"/>
    <mergeCell ref="G17:H17"/>
    <mergeCell ref="I17:J17"/>
    <mergeCell ref="K17:L17"/>
    <mergeCell ref="M17:N17"/>
    <mergeCell ref="I13:J13"/>
    <mergeCell ref="K13:L13"/>
    <mergeCell ref="M13:N13"/>
    <mergeCell ref="A15:F15"/>
    <mergeCell ref="A13:F13"/>
    <mergeCell ref="A14:F14"/>
    <mergeCell ref="G13:H13"/>
    <mergeCell ref="G14:H14"/>
    <mergeCell ref="K14:L14"/>
    <mergeCell ref="M14:N14"/>
    <mergeCell ref="G15:H15"/>
    <mergeCell ref="K8:L8"/>
    <mergeCell ref="M8:N8"/>
    <mergeCell ref="A8:F8"/>
    <mergeCell ref="G8:H8"/>
    <mergeCell ref="I8:J8"/>
    <mergeCell ref="G10:H10"/>
    <mergeCell ref="A10:F10"/>
    <mergeCell ref="A11:F11"/>
    <mergeCell ref="A12:F12"/>
    <mergeCell ref="G11:H11"/>
    <mergeCell ref="G12:H12"/>
    <mergeCell ref="I10:J10"/>
    <mergeCell ref="K10:L10"/>
    <mergeCell ref="M10:N10"/>
    <mergeCell ref="I11:J11"/>
    <mergeCell ref="K11:L11"/>
    <mergeCell ref="M11:N11"/>
    <mergeCell ref="I12:J12"/>
    <mergeCell ref="K12:L12"/>
    <mergeCell ref="M12:N12"/>
    <mergeCell ref="A9:F9"/>
    <mergeCell ref="G9:H9"/>
    <mergeCell ref="I9:J9"/>
    <mergeCell ref="K9:L9"/>
    <mergeCell ref="A22:N22"/>
    <mergeCell ref="A27:N27"/>
    <mergeCell ref="G32:H32"/>
    <mergeCell ref="G34:H34"/>
    <mergeCell ref="A26:F26"/>
    <mergeCell ref="G26:H26"/>
    <mergeCell ref="I26:J26"/>
    <mergeCell ref="K26:L26"/>
    <mergeCell ref="M26:N26"/>
    <mergeCell ref="I29:J29"/>
    <mergeCell ref="I30:J30"/>
    <mergeCell ref="K29:L29"/>
    <mergeCell ref="M29:N29"/>
    <mergeCell ref="K30:L30"/>
    <mergeCell ref="M30:N30"/>
    <mergeCell ref="A29:F29"/>
    <mergeCell ref="A30:F30"/>
    <mergeCell ref="G29:H29"/>
    <mergeCell ref="G30:H30"/>
    <mergeCell ref="A28:F28"/>
    <mergeCell ref="G28:H28"/>
    <mergeCell ref="I28:J28"/>
    <mergeCell ref="K28:L28"/>
    <mergeCell ref="M28:N28"/>
  </mergeCells>
  <dataValidations count="2">
    <dataValidation type="list" allowBlank="1" showInputMessage="1" showErrorMessage="1" sqref="G10:N21" xr:uid="{00000000-0002-0000-0100-000000000000}">
      <formula1>$O$19:$O$20</formula1>
    </dataValidation>
    <dataValidation type="list" allowBlank="1" showInputMessage="1" showErrorMessage="1" sqref="G32:N32 G34:N34" xr:uid="{00000000-0002-0000-0100-000001000000}">
      <formula1>$P$19:$P$27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Locomotion</vt:lpstr>
      <vt:lpstr>HeatAbatement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Abbas Khan</dc:creator>
  <cp:lastModifiedBy>Muhammad Abbas Khan</cp:lastModifiedBy>
  <dcterms:created xsi:type="dcterms:W3CDTF">2015-06-05T18:17:20Z</dcterms:created>
  <dcterms:modified xsi:type="dcterms:W3CDTF">2022-12-19T12:30:49Z</dcterms:modified>
</cp:coreProperties>
</file>