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 User\Desktop\FORMATION\EXCEL\excel avancé\support de cours\exercices\4- suivi des formations\"/>
    </mc:Choice>
  </mc:AlternateContent>
  <xr:revisionPtr revIDLastSave="0" documentId="13_ncr:1_{1E358728-3CAB-4842-8517-FAB3FACCC340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bdd" sheetId="2" r:id="rId1"/>
    <sheet name="listes" sheetId="4" r:id="rId2"/>
    <sheet name="RH" sheetId="3" r:id="rId3"/>
    <sheet name="tableau de bord" sheetId="1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2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</calcChain>
</file>

<file path=xl/sharedStrings.xml><?xml version="1.0" encoding="utf-8"?>
<sst xmlns="http://schemas.openxmlformats.org/spreadsheetml/2006/main" count="2276" uniqueCount="330">
  <si>
    <t>Suivi et gestion des formations</t>
  </si>
  <si>
    <t>formation</t>
  </si>
  <si>
    <t>prestataire</t>
  </si>
  <si>
    <t>durée en h</t>
  </si>
  <si>
    <t>date (fin)</t>
  </si>
  <si>
    <t>état</t>
  </si>
  <si>
    <t>prévue</t>
  </si>
  <si>
    <t>réalisée</t>
  </si>
  <si>
    <t>note /5</t>
  </si>
  <si>
    <t>Red</t>
  </si>
  <si>
    <t>Green</t>
  </si>
  <si>
    <t>Blue</t>
  </si>
  <si>
    <t>Black</t>
  </si>
  <si>
    <t>Nom</t>
  </si>
  <si>
    <t>Prénom</t>
  </si>
  <si>
    <t>ABENHAÏM</t>
  </si>
  <si>
    <t>Myriam</t>
  </si>
  <si>
    <t>ABSCHEN</t>
  </si>
  <si>
    <t>Paul</t>
  </si>
  <si>
    <t>ADAMO</t>
  </si>
  <si>
    <t>Stéphane</t>
  </si>
  <si>
    <t>AGAPOF</t>
  </si>
  <si>
    <t>Brigitte</t>
  </si>
  <si>
    <t>ALEMBERT</t>
  </si>
  <si>
    <t>Jean</t>
  </si>
  <si>
    <t>AMARA</t>
  </si>
  <si>
    <t>Nicolas</t>
  </si>
  <si>
    <t>AMELLAL</t>
  </si>
  <si>
    <t>Viviane</t>
  </si>
  <si>
    <t>Jean-Marc</t>
  </si>
  <si>
    <t>Henri</t>
  </si>
  <si>
    <t>ANGONIN</t>
  </si>
  <si>
    <t>Jean-Pierre</t>
  </si>
  <si>
    <t>AZOURA</t>
  </si>
  <si>
    <t>Marie-France</t>
  </si>
  <si>
    <t>AZRIA</t>
  </si>
  <si>
    <t>Maryse</t>
  </si>
  <si>
    <t>BACH</t>
  </si>
  <si>
    <t>Ginette</t>
  </si>
  <si>
    <t>BAH</t>
  </si>
  <si>
    <t>Paule</t>
  </si>
  <si>
    <t>BARNAUD</t>
  </si>
  <si>
    <t>Janine</t>
  </si>
  <si>
    <t>BARRACHINA</t>
  </si>
  <si>
    <t>Monique</t>
  </si>
  <si>
    <t>BARRANDON</t>
  </si>
  <si>
    <t>Margaret</t>
  </si>
  <si>
    <t>BASS</t>
  </si>
  <si>
    <t>Thierry</t>
  </si>
  <si>
    <t>BAUDET</t>
  </si>
  <si>
    <t>Michele</t>
  </si>
  <si>
    <t>Arlette</t>
  </si>
  <si>
    <t>BEAUDEAU</t>
  </si>
  <si>
    <t>Gérard</t>
  </si>
  <si>
    <t>BEAUMIER</t>
  </si>
  <si>
    <t>Isabelle</t>
  </si>
  <si>
    <t>BEDO</t>
  </si>
  <si>
    <t>BEETHOVEN</t>
  </si>
  <si>
    <t>BENHAMOU</t>
  </si>
  <si>
    <t>Jeanine</t>
  </si>
  <si>
    <t>BENSIMHON</t>
  </si>
  <si>
    <t>Pascal</t>
  </si>
  <si>
    <t>BENSIMON</t>
  </si>
  <si>
    <t>Elisabeth</t>
  </si>
  <si>
    <t>BÉRAUD</t>
  </si>
  <si>
    <t>Giséle</t>
  </si>
  <si>
    <t>BERDUGO</t>
  </si>
  <si>
    <t>Bernadette</t>
  </si>
  <si>
    <t>BERTOLO</t>
  </si>
  <si>
    <t>Claudie</t>
  </si>
  <si>
    <t>BERTRAND</t>
  </si>
  <si>
    <t>Roger</t>
  </si>
  <si>
    <t>BIDAULT</t>
  </si>
  <si>
    <t>Marie-Reine</t>
  </si>
  <si>
    <t>BINET</t>
  </si>
  <si>
    <t>Jacques</t>
  </si>
  <si>
    <t>Emmanuel</t>
  </si>
  <si>
    <t>BLANC</t>
  </si>
  <si>
    <t>BLANCHOT</t>
  </si>
  <si>
    <t>Guy</t>
  </si>
  <si>
    <t>BOLLO</t>
  </si>
  <si>
    <t>René</t>
  </si>
  <si>
    <t>BONNAY</t>
  </si>
  <si>
    <t>Nadège</t>
  </si>
  <si>
    <t>BOUCHET</t>
  </si>
  <si>
    <t>Micheline</t>
  </si>
  <si>
    <t>BOUDART</t>
  </si>
  <si>
    <t>Martine</t>
  </si>
  <si>
    <t>BOULLICAUD</t>
  </si>
  <si>
    <t>Jean-Paul</t>
  </si>
  <si>
    <t>BOUN</t>
  </si>
  <si>
    <t>BOUSLAH</t>
  </si>
  <si>
    <t>Fabien</t>
  </si>
  <si>
    <t>BOUZCKAR</t>
  </si>
  <si>
    <t>Ghislaine</t>
  </si>
  <si>
    <t>BOVERO</t>
  </si>
  <si>
    <t>Gilbert</t>
  </si>
  <si>
    <t>BRELEUR</t>
  </si>
  <si>
    <t>BRON</t>
  </si>
  <si>
    <t>Géneviéve</t>
  </si>
  <si>
    <t>BRUNET</t>
  </si>
  <si>
    <t>Françoise</t>
  </si>
  <si>
    <t>BSIRI</t>
  </si>
  <si>
    <t>Marie-Rose</t>
  </si>
  <si>
    <t>CAILLOT</t>
  </si>
  <si>
    <t>Jocelyne</t>
  </si>
  <si>
    <t>CALVET</t>
  </si>
  <si>
    <t>Christine</t>
  </si>
  <si>
    <t>CAPRON</t>
  </si>
  <si>
    <t>Claude</t>
  </si>
  <si>
    <t>CARRERA</t>
  </si>
  <si>
    <t>Victor</t>
  </si>
  <si>
    <t>CHAMBLAS</t>
  </si>
  <si>
    <t>CHARDON</t>
  </si>
  <si>
    <t>Annick</t>
  </si>
  <si>
    <t>CHAUBEAU</t>
  </si>
  <si>
    <t>Louis</t>
  </si>
  <si>
    <t>CHAVES</t>
  </si>
  <si>
    <t>CHEHMAT</t>
  </si>
  <si>
    <t>CHHUOR</t>
  </si>
  <si>
    <t>Anne-Marie</t>
  </si>
  <si>
    <t>CHI</t>
  </si>
  <si>
    <t>Nicole</t>
  </si>
  <si>
    <t>CHICHE</t>
  </si>
  <si>
    <t>Vincent</t>
  </si>
  <si>
    <t>CHIFFLET</t>
  </si>
  <si>
    <t>Ingrid</t>
  </si>
  <si>
    <t>CHRISTOPHE</t>
  </si>
  <si>
    <t>CLAVERIE</t>
  </si>
  <si>
    <t>Chantal</t>
  </si>
  <si>
    <t>COHEN</t>
  </si>
  <si>
    <t>Christian</t>
  </si>
  <si>
    <t>COMTE</t>
  </si>
  <si>
    <t>Martin</t>
  </si>
  <si>
    <t>CORBET</t>
  </si>
  <si>
    <t>Marie-Thérése</t>
  </si>
  <si>
    <t>COUDERC</t>
  </si>
  <si>
    <t>Marie-Louise</t>
  </si>
  <si>
    <t>COUGET</t>
  </si>
  <si>
    <t>Denis</t>
  </si>
  <si>
    <t>CRIÉ</t>
  </si>
  <si>
    <t>Michel</t>
  </si>
  <si>
    <t>CROMBEZ</t>
  </si>
  <si>
    <t>Katherine</t>
  </si>
  <si>
    <t>CUCIT</t>
  </si>
  <si>
    <t>CYMBALIST</t>
  </si>
  <si>
    <t>DAMBSKI</t>
  </si>
  <si>
    <t>DANIEL</t>
  </si>
  <si>
    <t>DEAUCOURT</t>
  </si>
  <si>
    <t>DEDIEU</t>
  </si>
  <si>
    <t>Josselaine</t>
  </si>
  <si>
    <t>DEFRANCE</t>
  </si>
  <si>
    <t>Sylvanna</t>
  </si>
  <si>
    <t>DEGRENDEL</t>
  </si>
  <si>
    <t>Hubert</t>
  </si>
  <si>
    <t>DEIXONNE</t>
  </si>
  <si>
    <t>Nadine</t>
  </si>
  <si>
    <t>DELAMARRE</t>
  </si>
  <si>
    <t>Jean-Luc</t>
  </si>
  <si>
    <t>DELUC</t>
  </si>
  <si>
    <t>DENIS</t>
  </si>
  <si>
    <t>Claudine</t>
  </si>
  <si>
    <t>DESHAYES</t>
  </si>
  <si>
    <t>DESROSES</t>
  </si>
  <si>
    <t>DESTAIN</t>
  </si>
  <si>
    <t>Roseline</t>
  </si>
  <si>
    <t>D'HÉROUVILLE</t>
  </si>
  <si>
    <t>Yolande</t>
  </si>
  <si>
    <t>DI</t>
  </si>
  <si>
    <t>DINIC</t>
  </si>
  <si>
    <t>Jean-François</t>
  </si>
  <si>
    <t>DONG</t>
  </si>
  <si>
    <t>Huguette</t>
  </si>
  <si>
    <t>DOUCOURE</t>
  </si>
  <si>
    <t>Jean-Jacques</t>
  </si>
  <si>
    <t>DUPRÉ</t>
  </si>
  <si>
    <t>Sophie</t>
  </si>
  <si>
    <t>DURAND</t>
  </si>
  <si>
    <t>DURAND-RENIER</t>
  </si>
  <si>
    <t>DUROC</t>
  </si>
  <si>
    <t>Annie</t>
  </si>
  <si>
    <t>EL KAABI</t>
  </si>
  <si>
    <t>FABRE</t>
  </si>
  <si>
    <t>Didier</t>
  </si>
  <si>
    <t>FALZON</t>
  </si>
  <si>
    <t>Patricia</t>
  </si>
  <si>
    <t>FARIDI</t>
  </si>
  <si>
    <t>FAUCHEUX</t>
  </si>
  <si>
    <t>FAUQUIER</t>
  </si>
  <si>
    <t>Mireille</t>
  </si>
  <si>
    <t>Matricule</t>
  </si>
  <si>
    <t>001-AM</t>
  </si>
  <si>
    <t>002-AP</t>
  </si>
  <si>
    <t>003-AS</t>
  </si>
  <si>
    <t>004-AB</t>
  </si>
  <si>
    <t>005-AJ</t>
  </si>
  <si>
    <t>006-AN</t>
  </si>
  <si>
    <t>007-AV</t>
  </si>
  <si>
    <t>008-AJ</t>
  </si>
  <si>
    <t>009-AH</t>
  </si>
  <si>
    <t>010-AJ</t>
  </si>
  <si>
    <t>011-AM</t>
  </si>
  <si>
    <t>012-AM</t>
  </si>
  <si>
    <t>013-BG</t>
  </si>
  <si>
    <t>014-BP</t>
  </si>
  <si>
    <t>015-BJ</t>
  </si>
  <si>
    <t>016-BM</t>
  </si>
  <si>
    <t>017-BM</t>
  </si>
  <si>
    <t>018-BT</t>
  </si>
  <si>
    <t>019-BM</t>
  </si>
  <si>
    <t>020-BA</t>
  </si>
  <si>
    <t>021-BG</t>
  </si>
  <si>
    <t>022-BI</t>
  </si>
  <si>
    <t>023-BJ</t>
  </si>
  <si>
    <t>024-BM</t>
  </si>
  <si>
    <t>025-BJ</t>
  </si>
  <si>
    <t>026-BP</t>
  </si>
  <si>
    <t>027-BE</t>
  </si>
  <si>
    <t>028-BG</t>
  </si>
  <si>
    <t>029-BB</t>
  </si>
  <si>
    <t>030-BC</t>
  </si>
  <si>
    <t>031-BR</t>
  </si>
  <si>
    <t>032-BM</t>
  </si>
  <si>
    <t>033-BJ</t>
  </si>
  <si>
    <t>034-BE</t>
  </si>
  <si>
    <t>035-BG</t>
  </si>
  <si>
    <t>036-BG</t>
  </si>
  <si>
    <t>037-BR</t>
  </si>
  <si>
    <t>038-BN</t>
  </si>
  <si>
    <t>039-BN</t>
  </si>
  <si>
    <t>040-BM</t>
  </si>
  <si>
    <t>041-BM</t>
  </si>
  <si>
    <t>042-BJ</t>
  </si>
  <si>
    <t>043-BJ</t>
  </si>
  <si>
    <t>044-BF</t>
  </si>
  <si>
    <t>045-BG</t>
  </si>
  <si>
    <t>046-BG</t>
  </si>
  <si>
    <t>047-BJ</t>
  </si>
  <si>
    <t>048-BG</t>
  </si>
  <si>
    <t>049-BF</t>
  </si>
  <si>
    <t>050-BM</t>
  </si>
  <si>
    <t>051-CJ</t>
  </si>
  <si>
    <t>052-CC</t>
  </si>
  <si>
    <t>053-CC</t>
  </si>
  <si>
    <t>054-CV</t>
  </si>
  <si>
    <t>055-CP</t>
  </si>
  <si>
    <t>056-CA</t>
  </si>
  <si>
    <t>057-CL</t>
  </si>
  <si>
    <t>058-CT</t>
  </si>
  <si>
    <t>059-CJ</t>
  </si>
  <si>
    <t>060-CA</t>
  </si>
  <si>
    <t>061-CN</t>
  </si>
  <si>
    <t>062-CV</t>
  </si>
  <si>
    <t>063-CI</t>
  </si>
  <si>
    <t>064-CG</t>
  </si>
  <si>
    <t>065-CC</t>
  </si>
  <si>
    <t>066-CG</t>
  </si>
  <si>
    <t>067-CC</t>
  </si>
  <si>
    <t>068-CM</t>
  </si>
  <si>
    <t>069-CM</t>
  </si>
  <si>
    <t>070-CM</t>
  </si>
  <si>
    <t>071-CD</t>
  </si>
  <si>
    <t>072-CM</t>
  </si>
  <si>
    <t>073-CK</t>
  </si>
  <si>
    <t>074-CM</t>
  </si>
  <si>
    <t>075-CG</t>
  </si>
  <si>
    <t>076-DR</t>
  </si>
  <si>
    <t>077-DM</t>
  </si>
  <si>
    <t>078-DC</t>
  </si>
  <si>
    <t>079-DJ</t>
  </si>
  <si>
    <t>080-DS</t>
  </si>
  <si>
    <t>081-DH</t>
  </si>
  <si>
    <t>082-DN</t>
  </si>
  <si>
    <t>083-DJ</t>
  </si>
  <si>
    <t>084-DP</t>
  </si>
  <si>
    <t>085-DC</t>
  </si>
  <si>
    <t>086-DI</t>
  </si>
  <si>
    <t>087-DM</t>
  </si>
  <si>
    <t>088-DR</t>
  </si>
  <si>
    <t>089-DY</t>
  </si>
  <si>
    <t>090-DN</t>
  </si>
  <si>
    <t>091-DJ</t>
  </si>
  <si>
    <t>092-DH</t>
  </si>
  <si>
    <t>093-DJ</t>
  </si>
  <si>
    <t>094-DS</t>
  </si>
  <si>
    <t>095-DJ</t>
  </si>
  <si>
    <t>096-DG</t>
  </si>
  <si>
    <t>097-DJ</t>
  </si>
  <si>
    <t>098-DA</t>
  </si>
  <si>
    <t>099-EN</t>
  </si>
  <si>
    <t>100-FD</t>
  </si>
  <si>
    <t>101-FP</t>
  </si>
  <si>
    <t>102-FM</t>
  </si>
  <si>
    <t>103-FM</t>
  </si>
  <si>
    <t>104-FM</t>
  </si>
  <si>
    <t>Assistante de direction</t>
  </si>
  <si>
    <t>Comptabilité</t>
  </si>
  <si>
    <t>Agent d'entretien du bâtiment</t>
  </si>
  <si>
    <t>Management</t>
  </si>
  <si>
    <t>Moniteur/Éducateur 1er niveau</t>
  </si>
  <si>
    <t>Moniteur/Éducateur technique</t>
  </si>
  <si>
    <t>Accueil physique et téléphonique</t>
  </si>
  <si>
    <r>
      <t>G</t>
    </r>
    <r>
      <rPr>
        <sz val="9"/>
        <color rgb="FF333333"/>
        <rFont val="Trebuchet MS"/>
        <family val="2"/>
      </rPr>
      <t>estion du temps</t>
    </r>
  </si>
  <si>
    <r>
      <t>C</t>
    </r>
    <r>
      <rPr>
        <sz val="9"/>
        <color rgb="FF333333"/>
        <rFont val="Trebuchet MS"/>
        <family val="2"/>
      </rPr>
      <t>ommunication interpersonnelle / conflits</t>
    </r>
  </si>
  <si>
    <r>
      <t>G</t>
    </r>
    <r>
      <rPr>
        <sz val="9"/>
        <color rgb="FF333333"/>
        <rFont val="Trebuchet MS"/>
        <family val="2"/>
      </rPr>
      <t>estion du stress</t>
    </r>
  </si>
  <si>
    <r>
      <t>C</t>
    </r>
    <r>
      <rPr>
        <sz val="9"/>
        <color rgb="FF333333"/>
        <rFont val="Trebuchet MS"/>
        <family val="2"/>
      </rPr>
      <t>ommuniquer et innover via le développement durable</t>
    </r>
  </si>
  <si>
    <r>
      <t>A</t>
    </r>
    <r>
      <rPr>
        <sz val="9"/>
        <color rgb="FF333333"/>
        <rFont val="Trebuchet MS"/>
        <family val="2"/>
      </rPr>
      <t>nimation d’un groupe</t>
    </r>
  </si>
  <si>
    <r>
      <t>L</t>
    </r>
    <r>
      <rPr>
        <sz val="9"/>
        <color rgb="FF333333"/>
        <rFont val="Trebuchet MS"/>
        <family val="2"/>
      </rPr>
      <t>a fonction RH</t>
    </r>
  </si>
  <si>
    <r>
      <t>C</t>
    </r>
    <r>
      <rPr>
        <sz val="9"/>
        <color rgb="FF333333"/>
        <rFont val="Trebuchet MS"/>
        <family val="2"/>
      </rPr>
      <t>omptabilité commerciale</t>
    </r>
  </si>
  <si>
    <r>
      <t>C</t>
    </r>
    <r>
      <rPr>
        <sz val="9"/>
        <color rgb="FF333333"/>
        <rFont val="Trebuchet MS"/>
        <family val="2"/>
      </rPr>
      <t>onduite rationnelle</t>
    </r>
  </si>
  <si>
    <r>
      <t>M</t>
    </r>
    <r>
      <rPr>
        <sz val="9"/>
        <color rgb="FF333333"/>
        <rFont val="Trebuchet MS"/>
        <family val="2"/>
      </rPr>
      <t>aintenance</t>
    </r>
  </si>
  <si>
    <r>
      <t>A</t>
    </r>
    <r>
      <rPr>
        <sz val="9"/>
        <color rgb="FF333333"/>
        <rFont val="Trebuchet MS"/>
        <family val="2"/>
      </rPr>
      <t>chat et négociation</t>
    </r>
  </si>
  <si>
    <r>
      <t>G</t>
    </r>
    <r>
      <rPr>
        <sz val="9"/>
        <color rgb="FF333333"/>
        <rFont val="Trebuchet MS"/>
        <family val="2"/>
      </rPr>
      <t>estes de premiers secours</t>
    </r>
  </si>
  <si>
    <r>
      <t>S</t>
    </r>
    <r>
      <rPr>
        <sz val="9"/>
        <color rgb="FF333333"/>
        <rFont val="Trebuchet MS"/>
        <family val="2"/>
      </rPr>
      <t>écurité incendie</t>
    </r>
  </si>
  <si>
    <t>Pink</t>
  </si>
  <si>
    <t>Orange</t>
  </si>
  <si>
    <t>Grey</t>
  </si>
  <si>
    <t>Yellow</t>
  </si>
  <si>
    <r>
      <t>G</t>
    </r>
    <r>
      <rPr>
        <sz val="9"/>
        <color rgb="FF333333"/>
        <rFont val="Arial"/>
        <family val="2"/>
      </rPr>
      <t>estion financière</t>
    </r>
  </si>
  <si>
    <t>service</t>
  </si>
  <si>
    <t>technique</t>
  </si>
  <si>
    <t>comptabilité</t>
  </si>
  <si>
    <t>juridique</t>
  </si>
  <si>
    <t>commercial</t>
  </si>
  <si>
    <t>RH</t>
  </si>
  <si>
    <t>fabrication</t>
  </si>
  <si>
    <t>informatique</t>
  </si>
  <si>
    <t>méthodes</t>
  </si>
  <si>
    <t>direction</t>
  </si>
  <si>
    <t>Service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</si>
</sst>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color rgb="FF333333"/>
      <name val="Arial"/>
      <family val="2"/>
    </font>
    <font>
      <sz val="9"/>
      <color rgb="FF333333"/>
      <name val="Trebuchet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 applyFill="1"/>
    <xf numFmtId="14" fontId="0" fillId="0" borderId="0" xfId="0" applyNumberFormat="1"/>
  </cellXfs>
  <cellStyles count="1">
    <cellStyle name="Normal" xfId="0" builtinId="0"/>
  </cellStyles>
  <dxfs count="8">
    <dxf>
      <numFmt numFmtId="0" formatCode="General"/>
    </dxf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alignment horizontal="center" vertical="bottom" textRotation="0" wrapText="0" indent="0" justifyLastLine="0" shrinkToFit="0" readingOrder="0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637342C-7B0A-470B-A48C-EB6DEC8929EF}" name="Tableau1" displayName="Tableau1" ref="A1:J454" totalsRowShown="0" headerRowDxfId="6">
  <autoFilter ref="A1:J454" xr:uid="{9562B04B-2124-4FE9-94C1-43A04D39C2B6}"/>
  <tableColumns count="10">
    <tableColumn id="1" xr3:uid="{53B5406A-E8E0-40F7-BE72-D5C9E8E975AF}" name="Matricule"/>
    <tableColumn id="2" xr3:uid="{66F35768-5D2D-4169-BC17-9A88D247BD7E}" name="Nom" dataDxfId="2">
      <calculatedColumnFormula>VLOOKUP(Tableau1[[#This Row],[Matricule]],tbl_rh[],2,0)</calculatedColumnFormula>
    </tableColumn>
    <tableColumn id="3" xr3:uid="{1167B206-7B66-4960-9655-BDB3D9E10328}" name="Prénom" dataDxfId="1">
      <calculatedColumnFormula>VLOOKUP(Tableau1[[#This Row],[Matricule]],tbl_rh[],3,0)</calculatedColumnFormula>
    </tableColumn>
    <tableColumn id="4" xr3:uid="{2210A4EF-B29B-48C8-AEBF-F378D28379B5}" name="Service" dataDxfId="0">
      <calculatedColumnFormula>VLOOKUP(Tableau1[[#This Row],[Matricule]],tbl_rh[],4,0)</calculatedColumnFormula>
    </tableColumn>
    <tableColumn id="5" xr3:uid="{68050F9B-5B73-4706-A027-B689DE8C21A0}" name="état"/>
    <tableColumn id="6" xr3:uid="{4203B850-C03B-4B35-BF3D-1B86C50710E8}" name="formation"/>
    <tableColumn id="7" xr3:uid="{D1A22B2C-FD25-486F-BB49-B4470C1C2BE0}" name="prestataire"/>
    <tableColumn id="8" xr3:uid="{84DE2518-A434-4CF5-86A6-14EDA229DB6C}" name="durée en h"/>
    <tableColumn id="9" xr3:uid="{1CCAEB67-BD28-4CA9-8B5D-6D25F7FC105D}" name="date (fin)" dataDxfId="7"/>
    <tableColumn id="10" xr3:uid="{CD3444FE-EBD7-4753-982C-CE8B2510269B}" name="note /5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AE3875A-1F6B-4A4C-BE76-1815FCD00E4B}" name="tbl_rh" displayName="tbl_rh" ref="A1:D105" totalsRowShown="0" headerRowDxfId="3">
  <autoFilter ref="A1:D105" xr:uid="{DFE2707F-43B6-473B-98FE-B1576B93BC26}"/>
  <tableColumns count="4">
    <tableColumn id="1" xr3:uid="{7D924853-E09A-4026-874F-C42A49EA3FE8}" name="Matricule"/>
    <tableColumn id="2" xr3:uid="{390E4278-28A4-4D61-959F-E2D6CF76CF10}" name="Nom" dataDxfId="5"/>
    <tableColumn id="3" xr3:uid="{89B48EC3-94CB-4BEC-BA75-BF6D598DF525}" name="Prénom" dataDxfId="4"/>
    <tableColumn id="4" xr3:uid="{759688C3-263A-4731-BC27-1A44E9D29F69}" name="service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54"/>
  <sheetViews>
    <sheetView tabSelected="1" zoomScale="130" zoomScaleNormal="130" workbookViewId="0">
      <selection activeCell="E11" sqref="E11"/>
    </sheetView>
  </sheetViews>
  <sheetFormatPr baseColWidth="10" defaultRowHeight="14.4" x14ac:dyDescent="0.3"/>
  <cols>
    <col min="4" max="4" width="11.88671875" bestFit="1" customWidth="1"/>
    <col min="6" max="6" width="55" customWidth="1"/>
    <col min="7" max="7" width="13.6640625" customWidth="1"/>
    <col min="8" max="8" width="13.88671875" customWidth="1"/>
    <col min="9" max="9" width="13.77734375" customWidth="1"/>
  </cols>
  <sheetData>
    <row r="1" spans="1:10" s="1" customFormat="1" x14ac:dyDescent="0.3">
      <c r="A1" s="1" t="s">
        <v>190</v>
      </c>
      <c r="B1" s="1" t="s">
        <v>13</v>
      </c>
      <c r="C1" s="1" t="s">
        <v>14</v>
      </c>
      <c r="D1" s="1" t="s">
        <v>329</v>
      </c>
      <c r="E1" s="1" t="s">
        <v>5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8</v>
      </c>
    </row>
    <row r="2" spans="1:10" x14ac:dyDescent="0.3">
      <c r="A2" t="s">
        <v>215</v>
      </c>
      <c r="B2" t="str">
        <f>VLOOKUP(Tableau1[[#This Row],[Matricule]],tbl_rh[],2,0)</f>
        <v>BENHAMOU</v>
      </c>
      <c r="C2" t="str">
        <f>VLOOKUP(Tableau1[[#This Row],[Matricule]],tbl_rh[],3,0)</f>
        <v>Jeanine</v>
      </c>
      <c r="D2" t="str">
        <f>VLOOKUP(Tableau1[[#This Row],[Matricule]],tbl_rh[],4,0)</f>
        <v>technique</v>
      </c>
      <c r="E2" t="s">
        <v>6</v>
      </c>
      <c r="F2" t="s">
        <v>318</v>
      </c>
      <c r="G2" t="s">
        <v>12</v>
      </c>
      <c r="H2">
        <v>14</v>
      </c>
      <c r="I2" s="3">
        <v>43337</v>
      </c>
    </row>
    <row r="3" spans="1:10" x14ac:dyDescent="0.3">
      <c r="A3" t="s">
        <v>264</v>
      </c>
      <c r="B3" t="str">
        <f>VLOOKUP(Tableau1[[#This Row],[Matricule]],tbl_rh[],2,0)</f>
        <v>CUCIT</v>
      </c>
      <c r="C3" t="str">
        <f>VLOOKUP(Tableau1[[#This Row],[Matricule]],tbl_rh[],3,0)</f>
        <v>Marie-Louise</v>
      </c>
      <c r="D3" t="str">
        <f>VLOOKUP(Tableau1[[#This Row],[Matricule]],tbl_rh[],4,0)</f>
        <v>fabrication</v>
      </c>
      <c r="E3" t="s">
        <v>6</v>
      </c>
      <c r="F3" t="s">
        <v>298</v>
      </c>
      <c r="G3" t="s">
        <v>314</v>
      </c>
      <c r="H3">
        <v>10.5</v>
      </c>
      <c r="I3" s="3">
        <v>43337</v>
      </c>
    </row>
    <row r="4" spans="1:10" x14ac:dyDescent="0.3">
      <c r="A4" t="s">
        <v>238</v>
      </c>
      <c r="B4" t="str">
        <f>VLOOKUP(Tableau1[[#This Row],[Matricule]],tbl_rh[],2,0)</f>
        <v>BRON</v>
      </c>
      <c r="C4" t="str">
        <f>VLOOKUP(Tableau1[[#This Row],[Matricule]],tbl_rh[],3,0)</f>
        <v>Géneviéve</v>
      </c>
      <c r="D4" t="str">
        <f>VLOOKUP(Tableau1[[#This Row],[Matricule]],tbl_rh[],4,0)</f>
        <v>commercial</v>
      </c>
      <c r="E4" t="s">
        <v>6</v>
      </c>
      <c r="F4" t="s">
        <v>306</v>
      </c>
      <c r="G4" t="s">
        <v>11</v>
      </c>
      <c r="H4">
        <v>3.5</v>
      </c>
      <c r="I4" s="3">
        <v>43333</v>
      </c>
    </row>
    <row r="5" spans="1:10" x14ac:dyDescent="0.3">
      <c r="A5" t="s">
        <v>265</v>
      </c>
      <c r="B5" t="str">
        <f>VLOOKUP(Tableau1[[#This Row],[Matricule]],tbl_rh[],2,0)</f>
        <v>CYMBALIST</v>
      </c>
      <c r="C5" t="str">
        <f>VLOOKUP(Tableau1[[#This Row],[Matricule]],tbl_rh[],3,0)</f>
        <v>Gérard</v>
      </c>
      <c r="D5" t="str">
        <f>VLOOKUP(Tableau1[[#This Row],[Matricule]],tbl_rh[],4,0)</f>
        <v>fabrication</v>
      </c>
      <c r="E5" t="s">
        <v>6</v>
      </c>
      <c r="F5" t="s">
        <v>300</v>
      </c>
      <c r="G5" t="s">
        <v>10</v>
      </c>
      <c r="H5">
        <v>14</v>
      </c>
      <c r="I5" s="3">
        <v>43320</v>
      </c>
    </row>
    <row r="6" spans="1:10" x14ac:dyDescent="0.3">
      <c r="A6" t="s">
        <v>197</v>
      </c>
      <c r="B6" t="str">
        <f>VLOOKUP(Tableau1[[#This Row],[Matricule]],tbl_rh[],2,0)</f>
        <v>AMELLAL</v>
      </c>
      <c r="C6" t="str">
        <f>VLOOKUP(Tableau1[[#This Row],[Matricule]],tbl_rh[],3,0)</f>
        <v>Viviane</v>
      </c>
      <c r="D6" t="str">
        <f>VLOOKUP(Tableau1[[#This Row],[Matricule]],tbl_rh[],4,0)</f>
        <v>informatique</v>
      </c>
      <c r="E6" t="s">
        <v>6</v>
      </c>
      <c r="F6" t="s">
        <v>307</v>
      </c>
      <c r="G6" t="s">
        <v>9</v>
      </c>
      <c r="H6">
        <v>21</v>
      </c>
      <c r="I6" s="3">
        <v>43319</v>
      </c>
    </row>
    <row r="7" spans="1:10" x14ac:dyDescent="0.3">
      <c r="A7" t="s">
        <v>213</v>
      </c>
      <c r="B7" t="str">
        <f>VLOOKUP(Tableau1[[#This Row],[Matricule]],tbl_rh[],2,0)</f>
        <v>BEDO</v>
      </c>
      <c r="C7" t="str">
        <f>VLOOKUP(Tableau1[[#This Row],[Matricule]],tbl_rh[],3,0)</f>
        <v>Jean</v>
      </c>
      <c r="D7" t="str">
        <f>VLOOKUP(Tableau1[[#This Row],[Matricule]],tbl_rh[],4,0)</f>
        <v>RH</v>
      </c>
      <c r="E7" t="s">
        <v>6</v>
      </c>
      <c r="F7" t="s">
        <v>318</v>
      </c>
      <c r="G7" t="s">
        <v>315</v>
      </c>
      <c r="H7">
        <v>3.5</v>
      </c>
      <c r="I7" s="3">
        <v>43311</v>
      </c>
    </row>
    <row r="8" spans="1:10" x14ac:dyDescent="0.3">
      <c r="A8" t="s">
        <v>273</v>
      </c>
      <c r="B8" t="str">
        <f>VLOOKUP(Tableau1[[#This Row],[Matricule]],tbl_rh[],2,0)</f>
        <v>DELAMARRE</v>
      </c>
      <c r="C8" t="str">
        <f>VLOOKUP(Tableau1[[#This Row],[Matricule]],tbl_rh[],3,0)</f>
        <v>Jean-Luc</v>
      </c>
      <c r="D8" t="str">
        <f>VLOOKUP(Tableau1[[#This Row],[Matricule]],tbl_rh[],4,0)</f>
        <v>technique</v>
      </c>
      <c r="E8" t="s">
        <v>6</v>
      </c>
      <c r="F8" t="s">
        <v>302</v>
      </c>
      <c r="G8" t="s">
        <v>315</v>
      </c>
      <c r="H8">
        <v>3.5</v>
      </c>
      <c r="I8" s="3">
        <v>43302</v>
      </c>
    </row>
    <row r="9" spans="1:10" x14ac:dyDescent="0.3">
      <c r="A9" t="s">
        <v>271</v>
      </c>
      <c r="B9" t="str">
        <f>VLOOKUP(Tableau1[[#This Row],[Matricule]],tbl_rh[],2,0)</f>
        <v>DEGRENDEL</v>
      </c>
      <c r="C9" t="str">
        <f>VLOOKUP(Tableau1[[#This Row],[Matricule]],tbl_rh[],3,0)</f>
        <v>Hubert</v>
      </c>
      <c r="D9" t="str">
        <f>VLOOKUP(Tableau1[[#This Row],[Matricule]],tbl_rh[],4,0)</f>
        <v>fabrication</v>
      </c>
      <c r="E9" t="s">
        <v>6</v>
      </c>
      <c r="F9" t="s">
        <v>307</v>
      </c>
      <c r="G9" t="s">
        <v>315</v>
      </c>
      <c r="H9">
        <v>3.5</v>
      </c>
      <c r="I9" s="3">
        <v>43300</v>
      </c>
    </row>
    <row r="10" spans="1:10" x14ac:dyDescent="0.3">
      <c r="A10" t="s">
        <v>221</v>
      </c>
      <c r="B10" t="str">
        <f>VLOOKUP(Tableau1[[#This Row],[Matricule]],tbl_rh[],2,0)</f>
        <v>BERTRAND</v>
      </c>
      <c r="C10" t="str">
        <f>VLOOKUP(Tableau1[[#This Row],[Matricule]],tbl_rh[],3,0)</f>
        <v>Roger</v>
      </c>
      <c r="D10" t="str">
        <f>VLOOKUP(Tableau1[[#This Row],[Matricule]],tbl_rh[],4,0)</f>
        <v>méthodes</v>
      </c>
      <c r="E10" t="s">
        <v>6</v>
      </c>
      <c r="F10" t="s">
        <v>299</v>
      </c>
      <c r="G10" t="s">
        <v>314</v>
      </c>
      <c r="H10">
        <v>10.5</v>
      </c>
      <c r="I10" s="3">
        <v>43292</v>
      </c>
    </row>
    <row r="11" spans="1:10" x14ac:dyDescent="0.3">
      <c r="A11" t="s">
        <v>246</v>
      </c>
      <c r="B11" t="str">
        <f>VLOOKUP(Tableau1[[#This Row],[Matricule]],tbl_rh[],2,0)</f>
        <v>CHARDON</v>
      </c>
      <c r="C11" t="str">
        <f>VLOOKUP(Tableau1[[#This Row],[Matricule]],tbl_rh[],3,0)</f>
        <v>Annick</v>
      </c>
      <c r="D11" t="str">
        <f>VLOOKUP(Tableau1[[#This Row],[Matricule]],tbl_rh[],4,0)</f>
        <v>commercial</v>
      </c>
      <c r="E11" t="s">
        <v>6</v>
      </c>
      <c r="F11" t="s">
        <v>297</v>
      </c>
      <c r="G11" t="s">
        <v>12</v>
      </c>
      <c r="H11">
        <v>3.5</v>
      </c>
      <c r="I11" s="3">
        <v>43280</v>
      </c>
    </row>
    <row r="12" spans="1:10" x14ac:dyDescent="0.3">
      <c r="A12" t="s">
        <v>198</v>
      </c>
      <c r="B12" t="str">
        <f>VLOOKUP(Tableau1[[#This Row],[Matricule]],tbl_rh[],2,0)</f>
        <v>AMELLAL</v>
      </c>
      <c r="C12" t="str">
        <f>VLOOKUP(Tableau1[[#This Row],[Matricule]],tbl_rh[],3,0)</f>
        <v>Jean-Marc</v>
      </c>
      <c r="D12" t="str">
        <f>VLOOKUP(Tableau1[[#This Row],[Matricule]],tbl_rh[],4,0)</f>
        <v>méthodes</v>
      </c>
      <c r="E12" t="s">
        <v>6</v>
      </c>
      <c r="F12" t="s">
        <v>297</v>
      </c>
      <c r="G12" t="s">
        <v>11</v>
      </c>
      <c r="H12">
        <v>21</v>
      </c>
      <c r="I12" s="3">
        <v>43269</v>
      </c>
    </row>
    <row r="13" spans="1:10" x14ac:dyDescent="0.3">
      <c r="A13" t="s">
        <v>206</v>
      </c>
      <c r="B13" t="str">
        <f>VLOOKUP(Tableau1[[#This Row],[Matricule]],tbl_rh[],2,0)</f>
        <v>BARRACHINA</v>
      </c>
      <c r="C13" t="str">
        <f>VLOOKUP(Tableau1[[#This Row],[Matricule]],tbl_rh[],3,0)</f>
        <v>Monique</v>
      </c>
      <c r="D13" t="str">
        <f>VLOOKUP(Tableau1[[#This Row],[Matricule]],tbl_rh[],4,0)</f>
        <v>informatique</v>
      </c>
      <c r="E13" t="s">
        <v>6</v>
      </c>
      <c r="F13" t="s">
        <v>297</v>
      </c>
      <c r="G13" t="s">
        <v>11</v>
      </c>
      <c r="H13">
        <v>3.5</v>
      </c>
      <c r="I13" s="3">
        <v>43268</v>
      </c>
    </row>
    <row r="14" spans="1:10" x14ac:dyDescent="0.3">
      <c r="A14" t="s">
        <v>193</v>
      </c>
      <c r="B14" t="str">
        <f>VLOOKUP(Tableau1[[#This Row],[Matricule]],tbl_rh[],2,0)</f>
        <v>ADAMO</v>
      </c>
      <c r="C14" t="str">
        <f>VLOOKUP(Tableau1[[#This Row],[Matricule]],tbl_rh[],3,0)</f>
        <v>Stéphane</v>
      </c>
      <c r="D14" t="str">
        <f>VLOOKUP(Tableau1[[#This Row],[Matricule]],tbl_rh[],4,0)</f>
        <v>juridique</v>
      </c>
      <c r="E14" t="s">
        <v>6</v>
      </c>
      <c r="F14" t="s">
        <v>297</v>
      </c>
      <c r="G14" t="s">
        <v>11</v>
      </c>
      <c r="H14">
        <v>3.5</v>
      </c>
      <c r="I14" s="3">
        <v>43264</v>
      </c>
    </row>
    <row r="15" spans="1:10" x14ac:dyDescent="0.3">
      <c r="A15" t="s">
        <v>240</v>
      </c>
      <c r="B15" t="str">
        <f>VLOOKUP(Tableau1[[#This Row],[Matricule]],tbl_rh[],2,0)</f>
        <v>BSIRI</v>
      </c>
      <c r="C15" t="str">
        <f>VLOOKUP(Tableau1[[#This Row],[Matricule]],tbl_rh[],3,0)</f>
        <v>Marie-Rose</v>
      </c>
      <c r="D15" t="str">
        <f>VLOOKUP(Tableau1[[#This Row],[Matricule]],tbl_rh[],4,0)</f>
        <v>commercial</v>
      </c>
      <c r="E15" t="s">
        <v>6</v>
      </c>
      <c r="F15" t="s">
        <v>297</v>
      </c>
      <c r="G15" t="s">
        <v>11</v>
      </c>
      <c r="H15">
        <v>3.5</v>
      </c>
      <c r="I15" s="3">
        <v>43264</v>
      </c>
    </row>
    <row r="16" spans="1:10" x14ac:dyDescent="0.3">
      <c r="A16" t="s">
        <v>199</v>
      </c>
      <c r="B16" t="str">
        <f>VLOOKUP(Tableau1[[#This Row],[Matricule]],tbl_rh[],2,0)</f>
        <v>AMELLAL</v>
      </c>
      <c r="C16" t="str">
        <f>VLOOKUP(Tableau1[[#This Row],[Matricule]],tbl_rh[],3,0)</f>
        <v>Henri</v>
      </c>
      <c r="D16" t="str">
        <f>VLOOKUP(Tableau1[[#This Row],[Matricule]],tbl_rh[],4,0)</f>
        <v>direction</v>
      </c>
      <c r="E16" t="s">
        <v>6</v>
      </c>
      <c r="F16" t="s">
        <v>297</v>
      </c>
      <c r="G16" t="s">
        <v>11</v>
      </c>
      <c r="H16">
        <v>3.5</v>
      </c>
      <c r="I16" s="3">
        <v>43264</v>
      </c>
    </row>
    <row r="17" spans="1:9" x14ac:dyDescent="0.3">
      <c r="A17" t="s">
        <v>291</v>
      </c>
      <c r="B17" t="str">
        <f>VLOOKUP(Tableau1[[#This Row],[Matricule]],tbl_rh[],2,0)</f>
        <v>FALZON</v>
      </c>
      <c r="C17" t="str">
        <f>VLOOKUP(Tableau1[[#This Row],[Matricule]],tbl_rh[],3,0)</f>
        <v>Patricia</v>
      </c>
      <c r="D17" t="str">
        <f>VLOOKUP(Tableau1[[#This Row],[Matricule]],tbl_rh[],4,0)</f>
        <v>juridique</v>
      </c>
      <c r="E17" t="s">
        <v>6</v>
      </c>
      <c r="F17" t="s">
        <v>297</v>
      </c>
      <c r="G17" t="s">
        <v>11</v>
      </c>
      <c r="H17">
        <v>3.5</v>
      </c>
      <c r="I17" s="3">
        <v>43264</v>
      </c>
    </row>
    <row r="18" spans="1:9" x14ac:dyDescent="0.3">
      <c r="A18" t="s">
        <v>222</v>
      </c>
      <c r="B18" t="str">
        <f>VLOOKUP(Tableau1[[#This Row],[Matricule]],tbl_rh[],2,0)</f>
        <v>BIDAULT</v>
      </c>
      <c r="C18" t="str">
        <f>VLOOKUP(Tableau1[[#This Row],[Matricule]],tbl_rh[],3,0)</f>
        <v>Marie-Reine</v>
      </c>
      <c r="D18" t="str">
        <f>VLOOKUP(Tableau1[[#This Row],[Matricule]],tbl_rh[],4,0)</f>
        <v>direction</v>
      </c>
      <c r="E18" t="s">
        <v>6</v>
      </c>
      <c r="F18" t="s">
        <v>297</v>
      </c>
      <c r="G18" t="s">
        <v>11</v>
      </c>
      <c r="H18">
        <v>3.5</v>
      </c>
      <c r="I18" s="3">
        <v>43264</v>
      </c>
    </row>
    <row r="19" spans="1:9" x14ac:dyDescent="0.3">
      <c r="A19" t="s">
        <v>281</v>
      </c>
      <c r="B19" t="str">
        <f>VLOOKUP(Tableau1[[#This Row],[Matricule]],tbl_rh[],2,0)</f>
        <v>DINIC</v>
      </c>
      <c r="C19" t="str">
        <f>VLOOKUP(Tableau1[[#This Row],[Matricule]],tbl_rh[],3,0)</f>
        <v>Jean-François</v>
      </c>
      <c r="D19" t="str">
        <f>VLOOKUP(Tableau1[[#This Row],[Matricule]],tbl_rh[],4,0)</f>
        <v>technique</v>
      </c>
      <c r="E19" t="s">
        <v>6</v>
      </c>
      <c r="F19" t="s">
        <v>297</v>
      </c>
      <c r="G19" t="s">
        <v>11</v>
      </c>
      <c r="H19">
        <v>3.5</v>
      </c>
      <c r="I19" s="3">
        <v>43264</v>
      </c>
    </row>
    <row r="20" spans="1:9" x14ac:dyDescent="0.3">
      <c r="A20" t="s">
        <v>256</v>
      </c>
      <c r="B20" t="str">
        <f>VLOOKUP(Tableau1[[#This Row],[Matricule]],tbl_rh[],2,0)</f>
        <v>COHEN</v>
      </c>
      <c r="C20" t="str">
        <f>VLOOKUP(Tableau1[[#This Row],[Matricule]],tbl_rh[],3,0)</f>
        <v>Gérard</v>
      </c>
      <c r="D20" t="str">
        <f>VLOOKUP(Tableau1[[#This Row],[Matricule]],tbl_rh[],4,0)</f>
        <v>fabrication</v>
      </c>
      <c r="E20" t="s">
        <v>6</v>
      </c>
      <c r="F20" t="s">
        <v>297</v>
      </c>
      <c r="G20" t="s">
        <v>11</v>
      </c>
      <c r="H20">
        <v>3.5</v>
      </c>
      <c r="I20" s="3">
        <v>43264</v>
      </c>
    </row>
    <row r="21" spans="1:9" x14ac:dyDescent="0.3">
      <c r="A21" t="s">
        <v>292</v>
      </c>
      <c r="B21" t="str">
        <f>VLOOKUP(Tableau1[[#This Row],[Matricule]],tbl_rh[],2,0)</f>
        <v>FARIDI</v>
      </c>
      <c r="C21" t="str">
        <f>VLOOKUP(Tableau1[[#This Row],[Matricule]],tbl_rh[],3,0)</f>
        <v>Marie-Thérése</v>
      </c>
      <c r="D21" t="str">
        <f>VLOOKUP(Tableau1[[#This Row],[Matricule]],tbl_rh[],4,0)</f>
        <v>commercial</v>
      </c>
      <c r="E21" t="s">
        <v>6</v>
      </c>
      <c r="F21" t="s">
        <v>297</v>
      </c>
      <c r="G21" t="s">
        <v>10</v>
      </c>
      <c r="H21">
        <v>7</v>
      </c>
      <c r="I21" s="3">
        <v>43254</v>
      </c>
    </row>
    <row r="22" spans="1:9" x14ac:dyDescent="0.3">
      <c r="A22" t="s">
        <v>214</v>
      </c>
      <c r="B22" t="str">
        <f>VLOOKUP(Tableau1[[#This Row],[Matricule]],tbl_rh[],2,0)</f>
        <v>BEETHOVEN</v>
      </c>
      <c r="C22" t="str">
        <f>VLOOKUP(Tableau1[[#This Row],[Matricule]],tbl_rh[],3,0)</f>
        <v>Michele</v>
      </c>
      <c r="D22" t="str">
        <f>VLOOKUP(Tableau1[[#This Row],[Matricule]],tbl_rh[],4,0)</f>
        <v>comptabilité</v>
      </c>
      <c r="E22" t="s">
        <v>6</v>
      </c>
      <c r="F22" t="s">
        <v>296</v>
      </c>
      <c r="G22" t="s">
        <v>9</v>
      </c>
      <c r="H22">
        <v>17.5</v>
      </c>
      <c r="I22" s="3">
        <v>43248</v>
      </c>
    </row>
    <row r="23" spans="1:9" x14ac:dyDescent="0.3">
      <c r="A23" t="s">
        <v>289</v>
      </c>
      <c r="B23" t="str">
        <f>VLOOKUP(Tableau1[[#This Row],[Matricule]],tbl_rh[],2,0)</f>
        <v>EL KAABI</v>
      </c>
      <c r="C23" t="str">
        <f>VLOOKUP(Tableau1[[#This Row],[Matricule]],tbl_rh[],3,0)</f>
        <v>Nicole</v>
      </c>
      <c r="D23" t="str">
        <f>VLOOKUP(Tableau1[[#This Row],[Matricule]],tbl_rh[],4,0)</f>
        <v>comptabilité</v>
      </c>
      <c r="E23" t="s">
        <v>6</v>
      </c>
      <c r="F23" t="s">
        <v>295</v>
      </c>
      <c r="G23" t="s">
        <v>317</v>
      </c>
      <c r="H23">
        <v>10.5</v>
      </c>
      <c r="I23" s="3">
        <v>43245</v>
      </c>
    </row>
    <row r="24" spans="1:9" x14ac:dyDescent="0.3">
      <c r="A24" t="s">
        <v>226</v>
      </c>
      <c r="B24" t="str">
        <f>VLOOKUP(Tableau1[[#This Row],[Matricule]],tbl_rh[],2,0)</f>
        <v>BLANCHOT</v>
      </c>
      <c r="C24" t="str">
        <f>VLOOKUP(Tableau1[[#This Row],[Matricule]],tbl_rh[],3,0)</f>
        <v>Guy</v>
      </c>
      <c r="D24" t="str">
        <f>VLOOKUP(Tableau1[[#This Row],[Matricule]],tbl_rh[],4,0)</f>
        <v>juridique</v>
      </c>
      <c r="E24" t="s">
        <v>6</v>
      </c>
      <c r="F24" t="s">
        <v>298</v>
      </c>
      <c r="G24" t="s">
        <v>316</v>
      </c>
      <c r="H24">
        <v>3.5</v>
      </c>
      <c r="I24" s="3">
        <v>43240</v>
      </c>
    </row>
    <row r="25" spans="1:9" x14ac:dyDescent="0.3">
      <c r="A25" t="s">
        <v>224</v>
      </c>
      <c r="B25" t="str">
        <f>VLOOKUP(Tableau1[[#This Row],[Matricule]],tbl_rh[],2,0)</f>
        <v>BINET</v>
      </c>
      <c r="C25" t="str">
        <f>VLOOKUP(Tableau1[[#This Row],[Matricule]],tbl_rh[],3,0)</f>
        <v>Emmanuel</v>
      </c>
      <c r="D25" t="str">
        <f>VLOOKUP(Tableau1[[#This Row],[Matricule]],tbl_rh[],4,0)</f>
        <v>comptabilité</v>
      </c>
      <c r="E25" t="s">
        <v>6</v>
      </c>
      <c r="F25" t="s">
        <v>301</v>
      </c>
      <c r="G25" t="s">
        <v>315</v>
      </c>
      <c r="H25">
        <v>10.5</v>
      </c>
      <c r="I25" s="3">
        <v>43226</v>
      </c>
    </row>
    <row r="26" spans="1:9" x14ac:dyDescent="0.3">
      <c r="A26" t="s">
        <v>206</v>
      </c>
      <c r="B26" t="str">
        <f>VLOOKUP(Tableau1[[#This Row],[Matricule]],tbl_rh[],2,0)</f>
        <v>BARRACHINA</v>
      </c>
      <c r="C26" t="str">
        <f>VLOOKUP(Tableau1[[#This Row],[Matricule]],tbl_rh[],3,0)</f>
        <v>Monique</v>
      </c>
      <c r="D26" t="str">
        <f>VLOOKUP(Tableau1[[#This Row],[Matricule]],tbl_rh[],4,0)</f>
        <v>informatique</v>
      </c>
      <c r="E26" t="s">
        <v>6</v>
      </c>
      <c r="F26" t="s">
        <v>298</v>
      </c>
      <c r="G26" t="s">
        <v>12</v>
      </c>
      <c r="H26">
        <v>10.5</v>
      </c>
      <c r="I26" s="3">
        <v>43212</v>
      </c>
    </row>
    <row r="27" spans="1:9" x14ac:dyDescent="0.3">
      <c r="A27" t="s">
        <v>247</v>
      </c>
      <c r="B27" t="str">
        <f>VLOOKUP(Tableau1[[#This Row],[Matricule]],tbl_rh[],2,0)</f>
        <v>CHAUBEAU</v>
      </c>
      <c r="C27" t="str">
        <f>VLOOKUP(Tableau1[[#This Row],[Matricule]],tbl_rh[],3,0)</f>
        <v>Louis</v>
      </c>
      <c r="D27" t="str">
        <f>VLOOKUP(Tableau1[[#This Row],[Matricule]],tbl_rh[],4,0)</f>
        <v>commercial</v>
      </c>
      <c r="E27" t="s">
        <v>6</v>
      </c>
      <c r="F27" t="s">
        <v>298</v>
      </c>
      <c r="G27" t="s">
        <v>314</v>
      </c>
      <c r="H27">
        <v>10.5</v>
      </c>
      <c r="I27" s="3">
        <v>43212</v>
      </c>
    </row>
    <row r="28" spans="1:9" x14ac:dyDescent="0.3">
      <c r="A28" t="s">
        <v>226</v>
      </c>
      <c r="B28" t="str">
        <f>VLOOKUP(Tableau1[[#This Row],[Matricule]],tbl_rh[],2,0)</f>
        <v>BLANCHOT</v>
      </c>
      <c r="C28" t="str">
        <f>VLOOKUP(Tableau1[[#This Row],[Matricule]],tbl_rh[],3,0)</f>
        <v>Guy</v>
      </c>
      <c r="D28" t="str">
        <f>VLOOKUP(Tableau1[[#This Row],[Matricule]],tbl_rh[],4,0)</f>
        <v>juridique</v>
      </c>
      <c r="E28" t="s">
        <v>6</v>
      </c>
      <c r="F28" t="s">
        <v>318</v>
      </c>
      <c r="G28" t="s">
        <v>11</v>
      </c>
      <c r="H28">
        <v>7</v>
      </c>
      <c r="I28" s="3">
        <v>43201</v>
      </c>
    </row>
    <row r="29" spans="1:9" x14ac:dyDescent="0.3">
      <c r="A29" t="s">
        <v>219</v>
      </c>
      <c r="B29" t="str">
        <f>VLOOKUP(Tableau1[[#This Row],[Matricule]],tbl_rh[],2,0)</f>
        <v>BERDUGO</v>
      </c>
      <c r="C29" t="str">
        <f>VLOOKUP(Tableau1[[#This Row],[Matricule]],tbl_rh[],3,0)</f>
        <v>Bernadette</v>
      </c>
      <c r="D29" t="str">
        <f>VLOOKUP(Tableau1[[#This Row],[Matricule]],tbl_rh[],4,0)</f>
        <v>fabrication</v>
      </c>
      <c r="E29" t="s">
        <v>6</v>
      </c>
      <c r="F29" t="s">
        <v>308</v>
      </c>
      <c r="G29" t="s">
        <v>11</v>
      </c>
      <c r="H29">
        <v>10.5</v>
      </c>
      <c r="I29" s="3">
        <v>43201</v>
      </c>
    </row>
    <row r="30" spans="1:9" x14ac:dyDescent="0.3">
      <c r="A30" t="s">
        <v>217</v>
      </c>
      <c r="B30" t="str">
        <f>VLOOKUP(Tableau1[[#This Row],[Matricule]],tbl_rh[],2,0)</f>
        <v>BENSIMON</v>
      </c>
      <c r="C30" t="str">
        <f>VLOOKUP(Tableau1[[#This Row],[Matricule]],tbl_rh[],3,0)</f>
        <v>Elisabeth</v>
      </c>
      <c r="D30" t="str">
        <f>VLOOKUP(Tableau1[[#This Row],[Matricule]],tbl_rh[],4,0)</f>
        <v>commercial</v>
      </c>
      <c r="E30" t="s">
        <v>6</v>
      </c>
      <c r="F30" t="s">
        <v>298</v>
      </c>
      <c r="G30" t="s">
        <v>11</v>
      </c>
      <c r="H30">
        <v>10.5</v>
      </c>
      <c r="I30" s="3">
        <v>43201</v>
      </c>
    </row>
    <row r="31" spans="1:9" x14ac:dyDescent="0.3">
      <c r="A31" t="s">
        <v>228</v>
      </c>
      <c r="B31" t="str">
        <f>VLOOKUP(Tableau1[[#This Row],[Matricule]],tbl_rh[],2,0)</f>
        <v>BONNAY</v>
      </c>
      <c r="C31" t="str">
        <f>VLOOKUP(Tableau1[[#This Row],[Matricule]],tbl_rh[],3,0)</f>
        <v>Nadège</v>
      </c>
      <c r="D31" t="str">
        <f>VLOOKUP(Tableau1[[#This Row],[Matricule]],tbl_rh[],4,0)</f>
        <v>commercial</v>
      </c>
      <c r="E31" t="s">
        <v>6</v>
      </c>
      <c r="F31" t="s">
        <v>298</v>
      </c>
      <c r="G31" t="s">
        <v>11</v>
      </c>
      <c r="H31">
        <v>10.5</v>
      </c>
      <c r="I31" s="3">
        <v>43201</v>
      </c>
    </row>
    <row r="32" spans="1:9" x14ac:dyDescent="0.3">
      <c r="A32" t="s">
        <v>213</v>
      </c>
      <c r="B32" t="str">
        <f>VLOOKUP(Tableau1[[#This Row],[Matricule]],tbl_rh[],2,0)</f>
        <v>BEDO</v>
      </c>
      <c r="C32" t="str">
        <f>VLOOKUP(Tableau1[[#This Row],[Matricule]],tbl_rh[],3,0)</f>
        <v>Jean</v>
      </c>
      <c r="D32" t="str">
        <f>VLOOKUP(Tableau1[[#This Row],[Matricule]],tbl_rh[],4,0)</f>
        <v>RH</v>
      </c>
      <c r="E32" t="s">
        <v>6</v>
      </c>
      <c r="F32" t="s">
        <v>298</v>
      </c>
      <c r="G32" t="s">
        <v>11</v>
      </c>
      <c r="H32">
        <v>10.5</v>
      </c>
      <c r="I32" s="3">
        <v>43201</v>
      </c>
    </row>
    <row r="33" spans="1:9" x14ac:dyDescent="0.3">
      <c r="A33" t="s">
        <v>228</v>
      </c>
      <c r="B33" t="str">
        <f>VLOOKUP(Tableau1[[#This Row],[Matricule]],tbl_rh[],2,0)</f>
        <v>BONNAY</v>
      </c>
      <c r="C33" t="str">
        <f>VLOOKUP(Tableau1[[#This Row],[Matricule]],tbl_rh[],3,0)</f>
        <v>Nadège</v>
      </c>
      <c r="D33" t="str">
        <f>VLOOKUP(Tableau1[[#This Row],[Matricule]],tbl_rh[],4,0)</f>
        <v>commercial</v>
      </c>
      <c r="E33" t="s">
        <v>6</v>
      </c>
      <c r="F33" t="s">
        <v>298</v>
      </c>
      <c r="G33" t="s">
        <v>11</v>
      </c>
      <c r="H33">
        <v>17.5</v>
      </c>
      <c r="I33" s="3">
        <v>43201</v>
      </c>
    </row>
    <row r="34" spans="1:9" x14ac:dyDescent="0.3">
      <c r="A34" t="s">
        <v>283</v>
      </c>
      <c r="B34" t="str">
        <f>VLOOKUP(Tableau1[[#This Row],[Matricule]],tbl_rh[],2,0)</f>
        <v>DOUCOURE</v>
      </c>
      <c r="C34" t="str">
        <f>VLOOKUP(Tableau1[[#This Row],[Matricule]],tbl_rh[],3,0)</f>
        <v>Jean-Jacques</v>
      </c>
      <c r="D34" t="str">
        <f>VLOOKUP(Tableau1[[#This Row],[Matricule]],tbl_rh[],4,0)</f>
        <v>commercial</v>
      </c>
      <c r="E34" t="s">
        <v>6</v>
      </c>
      <c r="F34" t="s">
        <v>298</v>
      </c>
      <c r="G34" t="s">
        <v>11</v>
      </c>
      <c r="H34">
        <v>10.5</v>
      </c>
      <c r="I34" s="3">
        <v>43201</v>
      </c>
    </row>
    <row r="35" spans="1:9" x14ac:dyDescent="0.3">
      <c r="A35" t="s">
        <v>229</v>
      </c>
      <c r="B35" t="str">
        <f>VLOOKUP(Tableau1[[#This Row],[Matricule]],tbl_rh[],2,0)</f>
        <v>BOUCHET</v>
      </c>
      <c r="C35" t="str">
        <f>VLOOKUP(Tableau1[[#This Row],[Matricule]],tbl_rh[],3,0)</f>
        <v>Nadège</v>
      </c>
      <c r="D35" t="str">
        <f>VLOOKUP(Tableau1[[#This Row],[Matricule]],tbl_rh[],4,0)</f>
        <v>commercial</v>
      </c>
      <c r="E35" t="s">
        <v>6</v>
      </c>
      <c r="F35" t="s">
        <v>298</v>
      </c>
      <c r="G35" t="s">
        <v>11</v>
      </c>
      <c r="H35">
        <v>17.5</v>
      </c>
      <c r="I35" s="3">
        <v>43201</v>
      </c>
    </row>
    <row r="36" spans="1:9" x14ac:dyDescent="0.3">
      <c r="A36" t="s">
        <v>223</v>
      </c>
      <c r="B36" t="str">
        <f>VLOOKUP(Tableau1[[#This Row],[Matricule]],tbl_rh[],2,0)</f>
        <v>BINET</v>
      </c>
      <c r="C36" t="str">
        <f>VLOOKUP(Tableau1[[#This Row],[Matricule]],tbl_rh[],3,0)</f>
        <v>Jacques</v>
      </c>
      <c r="D36" t="str">
        <f>VLOOKUP(Tableau1[[#This Row],[Matricule]],tbl_rh[],4,0)</f>
        <v>comptabilité</v>
      </c>
      <c r="E36" t="s">
        <v>6</v>
      </c>
      <c r="F36" t="s">
        <v>298</v>
      </c>
      <c r="G36" t="s">
        <v>11</v>
      </c>
      <c r="H36">
        <v>14</v>
      </c>
      <c r="I36" s="3">
        <v>43201</v>
      </c>
    </row>
    <row r="37" spans="1:9" x14ac:dyDescent="0.3">
      <c r="A37" t="s">
        <v>266</v>
      </c>
      <c r="B37" t="str">
        <f>VLOOKUP(Tableau1[[#This Row],[Matricule]],tbl_rh[],2,0)</f>
        <v>DAMBSKI</v>
      </c>
      <c r="C37" t="str">
        <f>VLOOKUP(Tableau1[[#This Row],[Matricule]],tbl_rh[],3,0)</f>
        <v>René</v>
      </c>
      <c r="D37" t="str">
        <f>VLOOKUP(Tableau1[[#This Row],[Matricule]],tbl_rh[],4,0)</f>
        <v>fabrication</v>
      </c>
      <c r="E37" t="s">
        <v>6</v>
      </c>
      <c r="F37" t="s">
        <v>305</v>
      </c>
      <c r="G37" t="s">
        <v>10</v>
      </c>
      <c r="H37">
        <v>3.5</v>
      </c>
      <c r="I37" s="3">
        <v>43200</v>
      </c>
    </row>
    <row r="38" spans="1:9" x14ac:dyDescent="0.3">
      <c r="A38" t="s">
        <v>247</v>
      </c>
      <c r="B38" t="str">
        <f>VLOOKUP(Tableau1[[#This Row],[Matricule]],tbl_rh[],2,0)</f>
        <v>CHAUBEAU</v>
      </c>
      <c r="C38" t="str">
        <f>VLOOKUP(Tableau1[[#This Row],[Matricule]],tbl_rh[],3,0)</f>
        <v>Louis</v>
      </c>
      <c r="D38" t="str">
        <f>VLOOKUP(Tableau1[[#This Row],[Matricule]],tbl_rh[],4,0)</f>
        <v>commercial</v>
      </c>
      <c r="E38" t="s">
        <v>6</v>
      </c>
      <c r="F38" t="s">
        <v>300</v>
      </c>
      <c r="G38" t="s">
        <v>9</v>
      </c>
      <c r="H38">
        <v>10.5</v>
      </c>
      <c r="I38" s="3">
        <v>43194</v>
      </c>
    </row>
    <row r="39" spans="1:9" x14ac:dyDescent="0.3">
      <c r="A39" t="s">
        <v>211</v>
      </c>
      <c r="B39" t="str">
        <f>VLOOKUP(Tableau1[[#This Row],[Matricule]],tbl_rh[],2,0)</f>
        <v>BEAUDEAU</v>
      </c>
      <c r="C39" t="str">
        <f>VLOOKUP(Tableau1[[#This Row],[Matricule]],tbl_rh[],3,0)</f>
        <v>Gérard</v>
      </c>
      <c r="D39" t="str">
        <f>VLOOKUP(Tableau1[[#This Row],[Matricule]],tbl_rh[],4,0)</f>
        <v>méthodes</v>
      </c>
      <c r="E39" t="s">
        <v>6</v>
      </c>
      <c r="F39" t="s">
        <v>304</v>
      </c>
      <c r="G39" t="s">
        <v>316</v>
      </c>
      <c r="H39">
        <v>10.5</v>
      </c>
      <c r="I39" s="3">
        <v>43192</v>
      </c>
    </row>
    <row r="40" spans="1:9" x14ac:dyDescent="0.3">
      <c r="A40" t="s">
        <v>216</v>
      </c>
      <c r="B40" t="str">
        <f>VLOOKUP(Tableau1[[#This Row],[Matricule]],tbl_rh[],2,0)</f>
        <v>BENSIMHON</v>
      </c>
      <c r="C40" t="str">
        <f>VLOOKUP(Tableau1[[#This Row],[Matricule]],tbl_rh[],3,0)</f>
        <v>Pascal</v>
      </c>
      <c r="D40" t="str">
        <f>VLOOKUP(Tableau1[[#This Row],[Matricule]],tbl_rh[],4,0)</f>
        <v>juridique</v>
      </c>
      <c r="E40" t="s">
        <v>6</v>
      </c>
      <c r="F40" t="s">
        <v>310</v>
      </c>
      <c r="G40" t="s">
        <v>317</v>
      </c>
      <c r="H40">
        <v>14</v>
      </c>
      <c r="I40" s="3">
        <v>43192</v>
      </c>
    </row>
    <row r="41" spans="1:9" x14ac:dyDescent="0.3">
      <c r="A41" t="s">
        <v>207</v>
      </c>
      <c r="B41" t="str">
        <f>VLOOKUP(Tableau1[[#This Row],[Matricule]],tbl_rh[],2,0)</f>
        <v>BARRANDON</v>
      </c>
      <c r="C41" t="str">
        <f>VLOOKUP(Tableau1[[#This Row],[Matricule]],tbl_rh[],3,0)</f>
        <v>Margaret</v>
      </c>
      <c r="D41" t="str">
        <f>VLOOKUP(Tableau1[[#This Row],[Matricule]],tbl_rh[],4,0)</f>
        <v>méthodes</v>
      </c>
      <c r="E41" t="s">
        <v>6</v>
      </c>
      <c r="F41" t="s">
        <v>300</v>
      </c>
      <c r="G41" t="s">
        <v>315</v>
      </c>
      <c r="H41">
        <v>17.5</v>
      </c>
      <c r="I41" s="3">
        <v>43186</v>
      </c>
    </row>
    <row r="42" spans="1:9" x14ac:dyDescent="0.3">
      <c r="A42" t="s">
        <v>251</v>
      </c>
      <c r="B42" t="str">
        <f>VLOOKUP(Tableau1[[#This Row],[Matricule]],tbl_rh[],2,0)</f>
        <v>CHI</v>
      </c>
      <c r="C42" t="str">
        <f>VLOOKUP(Tableau1[[#This Row],[Matricule]],tbl_rh[],3,0)</f>
        <v>Nicole</v>
      </c>
      <c r="D42" t="str">
        <f>VLOOKUP(Tableau1[[#This Row],[Matricule]],tbl_rh[],4,0)</f>
        <v>commercial</v>
      </c>
      <c r="E42" t="s">
        <v>6</v>
      </c>
      <c r="F42" t="s">
        <v>299</v>
      </c>
      <c r="G42" t="s">
        <v>314</v>
      </c>
      <c r="H42">
        <v>17.5</v>
      </c>
      <c r="I42" s="3">
        <v>43177</v>
      </c>
    </row>
    <row r="43" spans="1:9" x14ac:dyDescent="0.3">
      <c r="A43" t="s">
        <v>290</v>
      </c>
      <c r="B43" t="str">
        <f>VLOOKUP(Tableau1[[#This Row],[Matricule]],tbl_rh[],2,0)</f>
        <v>FABRE</v>
      </c>
      <c r="C43" t="str">
        <f>VLOOKUP(Tableau1[[#This Row],[Matricule]],tbl_rh[],3,0)</f>
        <v>Didier</v>
      </c>
      <c r="D43" t="str">
        <f>VLOOKUP(Tableau1[[#This Row],[Matricule]],tbl_rh[],4,0)</f>
        <v>technique</v>
      </c>
      <c r="E43" t="s">
        <v>6</v>
      </c>
      <c r="F43" t="s">
        <v>299</v>
      </c>
      <c r="G43" t="s">
        <v>12</v>
      </c>
      <c r="H43">
        <v>17.5</v>
      </c>
      <c r="I43" s="3">
        <v>43176</v>
      </c>
    </row>
    <row r="44" spans="1:9" x14ac:dyDescent="0.3">
      <c r="A44" t="s">
        <v>254</v>
      </c>
      <c r="B44" t="str">
        <f>VLOOKUP(Tableau1[[#This Row],[Matricule]],tbl_rh[],2,0)</f>
        <v>CHRISTOPHE</v>
      </c>
      <c r="C44" t="str">
        <f>VLOOKUP(Tableau1[[#This Row],[Matricule]],tbl_rh[],3,0)</f>
        <v>Giséle</v>
      </c>
      <c r="D44" t="str">
        <f>VLOOKUP(Tableau1[[#This Row],[Matricule]],tbl_rh[],4,0)</f>
        <v>commercial</v>
      </c>
      <c r="E44" t="s">
        <v>6</v>
      </c>
      <c r="F44" t="s">
        <v>312</v>
      </c>
      <c r="G44" t="s">
        <v>11</v>
      </c>
      <c r="H44">
        <v>3.5</v>
      </c>
      <c r="I44" s="3">
        <v>43176</v>
      </c>
    </row>
    <row r="45" spans="1:9" x14ac:dyDescent="0.3">
      <c r="A45" t="s">
        <v>248</v>
      </c>
      <c r="B45" t="str">
        <f>VLOOKUP(Tableau1[[#This Row],[Matricule]],tbl_rh[],2,0)</f>
        <v>CHAVES</v>
      </c>
      <c r="C45" t="str">
        <f>VLOOKUP(Tableau1[[#This Row],[Matricule]],tbl_rh[],3,0)</f>
        <v>Thierry</v>
      </c>
      <c r="D45" t="str">
        <f>VLOOKUP(Tableau1[[#This Row],[Matricule]],tbl_rh[],4,0)</f>
        <v>commercial</v>
      </c>
      <c r="E45" t="s">
        <v>6</v>
      </c>
      <c r="F45" t="s">
        <v>310</v>
      </c>
      <c r="G45" t="s">
        <v>10</v>
      </c>
      <c r="H45">
        <v>10.5</v>
      </c>
      <c r="I45" s="3">
        <v>43175</v>
      </c>
    </row>
    <row r="46" spans="1:9" x14ac:dyDescent="0.3">
      <c r="A46" t="s">
        <v>205</v>
      </c>
      <c r="B46" t="str">
        <f>VLOOKUP(Tableau1[[#This Row],[Matricule]],tbl_rh[],2,0)</f>
        <v>BARNAUD</v>
      </c>
      <c r="C46" t="str">
        <f>VLOOKUP(Tableau1[[#This Row],[Matricule]],tbl_rh[],3,0)</f>
        <v>Janine</v>
      </c>
      <c r="D46" t="str">
        <f>VLOOKUP(Tableau1[[#This Row],[Matricule]],tbl_rh[],4,0)</f>
        <v>fabrication</v>
      </c>
      <c r="E46" t="s">
        <v>6</v>
      </c>
      <c r="F46" t="s">
        <v>303</v>
      </c>
      <c r="G46" t="s">
        <v>9</v>
      </c>
      <c r="H46">
        <v>21</v>
      </c>
      <c r="I46" s="3">
        <v>43171</v>
      </c>
    </row>
    <row r="47" spans="1:9" x14ac:dyDescent="0.3">
      <c r="A47" t="s">
        <v>233</v>
      </c>
      <c r="B47" t="str">
        <f>VLOOKUP(Tableau1[[#This Row],[Matricule]],tbl_rh[],2,0)</f>
        <v>BOUN</v>
      </c>
      <c r="C47" t="str">
        <f>VLOOKUP(Tableau1[[#This Row],[Matricule]],tbl_rh[],3,0)</f>
        <v>Jeanine</v>
      </c>
      <c r="D47" t="str">
        <f>VLOOKUP(Tableau1[[#This Row],[Matricule]],tbl_rh[],4,0)</f>
        <v>commercial</v>
      </c>
      <c r="E47" t="s">
        <v>6</v>
      </c>
      <c r="F47" t="s">
        <v>307</v>
      </c>
      <c r="G47" t="s">
        <v>317</v>
      </c>
      <c r="H47">
        <v>10.5</v>
      </c>
      <c r="I47" s="3">
        <v>43159</v>
      </c>
    </row>
    <row r="48" spans="1:9" x14ac:dyDescent="0.3">
      <c r="A48" t="s">
        <v>266</v>
      </c>
      <c r="B48" t="str">
        <f>VLOOKUP(Tableau1[[#This Row],[Matricule]],tbl_rh[],2,0)</f>
        <v>DAMBSKI</v>
      </c>
      <c r="C48" t="str">
        <f>VLOOKUP(Tableau1[[#This Row],[Matricule]],tbl_rh[],3,0)</f>
        <v>René</v>
      </c>
      <c r="D48" t="str">
        <f>VLOOKUP(Tableau1[[#This Row],[Matricule]],tbl_rh[],4,0)</f>
        <v>fabrication</v>
      </c>
      <c r="E48" t="s">
        <v>6</v>
      </c>
      <c r="F48" t="s">
        <v>302</v>
      </c>
      <c r="G48" t="s">
        <v>316</v>
      </c>
      <c r="H48">
        <v>10.5</v>
      </c>
      <c r="I48" s="3">
        <v>43158</v>
      </c>
    </row>
    <row r="49" spans="1:10" x14ac:dyDescent="0.3">
      <c r="A49" t="s">
        <v>229</v>
      </c>
      <c r="B49" t="str">
        <f>VLOOKUP(Tableau1[[#This Row],[Matricule]],tbl_rh[],2,0)</f>
        <v>BOUCHET</v>
      </c>
      <c r="C49" t="str">
        <f>VLOOKUP(Tableau1[[#This Row],[Matricule]],tbl_rh[],3,0)</f>
        <v>Nadège</v>
      </c>
      <c r="D49" t="str">
        <f>VLOOKUP(Tableau1[[#This Row],[Matricule]],tbl_rh[],4,0)</f>
        <v>commercial</v>
      </c>
      <c r="E49" t="s">
        <v>6</v>
      </c>
      <c r="F49" t="s">
        <v>313</v>
      </c>
      <c r="G49" t="s">
        <v>315</v>
      </c>
      <c r="H49">
        <v>3.5</v>
      </c>
      <c r="I49" s="3">
        <v>43156</v>
      </c>
    </row>
    <row r="50" spans="1:10" x14ac:dyDescent="0.3">
      <c r="A50" t="s">
        <v>214</v>
      </c>
      <c r="B50" t="str">
        <f>VLOOKUP(Tableau1[[#This Row],[Matricule]],tbl_rh[],2,0)</f>
        <v>BEETHOVEN</v>
      </c>
      <c r="C50" t="str">
        <f>VLOOKUP(Tableau1[[#This Row],[Matricule]],tbl_rh[],3,0)</f>
        <v>Michele</v>
      </c>
      <c r="D50" t="str">
        <f>VLOOKUP(Tableau1[[#This Row],[Matricule]],tbl_rh[],4,0)</f>
        <v>comptabilité</v>
      </c>
      <c r="E50" t="s">
        <v>6</v>
      </c>
      <c r="F50" t="s">
        <v>310</v>
      </c>
      <c r="G50" t="s">
        <v>12</v>
      </c>
      <c r="H50">
        <v>10.5</v>
      </c>
      <c r="I50" s="3">
        <v>43154</v>
      </c>
    </row>
    <row r="51" spans="1:10" x14ac:dyDescent="0.3">
      <c r="A51" t="s">
        <v>264</v>
      </c>
      <c r="B51" t="str">
        <f>VLOOKUP(Tableau1[[#This Row],[Matricule]],tbl_rh[],2,0)</f>
        <v>CUCIT</v>
      </c>
      <c r="C51" t="str">
        <f>VLOOKUP(Tableau1[[#This Row],[Matricule]],tbl_rh[],3,0)</f>
        <v>Marie-Louise</v>
      </c>
      <c r="D51" t="str">
        <f>VLOOKUP(Tableau1[[#This Row],[Matricule]],tbl_rh[],4,0)</f>
        <v>fabrication</v>
      </c>
      <c r="E51" t="s">
        <v>6</v>
      </c>
      <c r="F51" t="s">
        <v>310</v>
      </c>
      <c r="G51" t="s">
        <v>314</v>
      </c>
      <c r="H51">
        <v>17.5</v>
      </c>
      <c r="I51" s="3">
        <v>43154</v>
      </c>
    </row>
    <row r="52" spans="1:10" x14ac:dyDescent="0.3">
      <c r="A52" t="s">
        <v>216</v>
      </c>
      <c r="B52" t="str">
        <f>VLOOKUP(Tableau1[[#This Row],[Matricule]],tbl_rh[],2,0)</f>
        <v>BENSIMHON</v>
      </c>
      <c r="C52" t="str">
        <f>VLOOKUP(Tableau1[[#This Row],[Matricule]],tbl_rh[],3,0)</f>
        <v>Pascal</v>
      </c>
      <c r="D52" t="str">
        <f>VLOOKUP(Tableau1[[#This Row],[Matricule]],tbl_rh[],4,0)</f>
        <v>juridique</v>
      </c>
      <c r="E52" t="s">
        <v>6</v>
      </c>
      <c r="F52" t="s">
        <v>312</v>
      </c>
      <c r="G52" t="s">
        <v>11</v>
      </c>
      <c r="H52">
        <v>10.5</v>
      </c>
      <c r="I52" s="3">
        <v>43152</v>
      </c>
    </row>
    <row r="53" spans="1:10" x14ac:dyDescent="0.3">
      <c r="A53" t="s">
        <v>221</v>
      </c>
      <c r="B53" t="str">
        <f>VLOOKUP(Tableau1[[#This Row],[Matricule]],tbl_rh[],2,0)</f>
        <v>BERTRAND</v>
      </c>
      <c r="C53" t="str">
        <f>VLOOKUP(Tableau1[[#This Row],[Matricule]],tbl_rh[],3,0)</f>
        <v>Roger</v>
      </c>
      <c r="D53" t="str">
        <f>VLOOKUP(Tableau1[[#This Row],[Matricule]],tbl_rh[],4,0)</f>
        <v>méthodes</v>
      </c>
      <c r="E53" t="s">
        <v>6</v>
      </c>
      <c r="F53" t="s">
        <v>306</v>
      </c>
      <c r="G53" t="s">
        <v>10</v>
      </c>
      <c r="H53">
        <v>14</v>
      </c>
      <c r="I53" s="3">
        <v>43142</v>
      </c>
    </row>
    <row r="54" spans="1:10" x14ac:dyDescent="0.3">
      <c r="A54" t="s">
        <v>204</v>
      </c>
      <c r="B54" t="str">
        <f>VLOOKUP(Tableau1[[#This Row],[Matricule]],tbl_rh[],2,0)</f>
        <v>BAH</v>
      </c>
      <c r="C54" t="str">
        <f>VLOOKUP(Tableau1[[#This Row],[Matricule]],tbl_rh[],3,0)</f>
        <v>Paule</v>
      </c>
      <c r="D54" t="str">
        <f>VLOOKUP(Tableau1[[#This Row],[Matricule]],tbl_rh[],4,0)</f>
        <v>RH</v>
      </c>
      <c r="E54" t="s">
        <v>7</v>
      </c>
      <c r="F54" t="s">
        <v>310</v>
      </c>
      <c r="G54" t="s">
        <v>315</v>
      </c>
      <c r="H54">
        <v>3.5</v>
      </c>
      <c r="I54" s="3">
        <v>43136</v>
      </c>
      <c r="J54">
        <v>5</v>
      </c>
    </row>
    <row r="55" spans="1:10" x14ac:dyDescent="0.3">
      <c r="A55" t="s">
        <v>206</v>
      </c>
      <c r="B55" t="str">
        <f>VLOOKUP(Tableau1[[#This Row],[Matricule]],tbl_rh[],2,0)</f>
        <v>BARRACHINA</v>
      </c>
      <c r="C55" t="str">
        <f>VLOOKUP(Tableau1[[#This Row],[Matricule]],tbl_rh[],3,0)</f>
        <v>Monique</v>
      </c>
      <c r="D55" t="str">
        <f>VLOOKUP(Tableau1[[#This Row],[Matricule]],tbl_rh[],4,0)</f>
        <v>informatique</v>
      </c>
      <c r="E55" t="s">
        <v>7</v>
      </c>
      <c r="F55" t="s">
        <v>306</v>
      </c>
      <c r="G55" t="s">
        <v>315</v>
      </c>
      <c r="H55">
        <v>3.5</v>
      </c>
      <c r="I55" s="3">
        <v>43133</v>
      </c>
      <c r="J55">
        <v>4</v>
      </c>
    </row>
    <row r="56" spans="1:10" x14ac:dyDescent="0.3">
      <c r="A56" t="s">
        <v>207</v>
      </c>
      <c r="B56" t="str">
        <f>VLOOKUP(Tableau1[[#This Row],[Matricule]],tbl_rh[],2,0)</f>
        <v>BARRANDON</v>
      </c>
      <c r="C56" t="str">
        <f>VLOOKUP(Tableau1[[#This Row],[Matricule]],tbl_rh[],3,0)</f>
        <v>Margaret</v>
      </c>
      <c r="D56" t="str">
        <f>VLOOKUP(Tableau1[[#This Row],[Matricule]],tbl_rh[],4,0)</f>
        <v>méthodes</v>
      </c>
      <c r="E56" t="s">
        <v>7</v>
      </c>
      <c r="F56" t="s">
        <v>306</v>
      </c>
      <c r="G56" t="s">
        <v>315</v>
      </c>
      <c r="H56">
        <v>21</v>
      </c>
      <c r="I56" s="3">
        <v>43130</v>
      </c>
      <c r="J56">
        <v>4</v>
      </c>
    </row>
    <row r="57" spans="1:10" x14ac:dyDescent="0.3">
      <c r="A57" t="s">
        <v>244</v>
      </c>
      <c r="B57" t="str">
        <f>VLOOKUP(Tableau1[[#This Row],[Matricule]],tbl_rh[],2,0)</f>
        <v>CARRERA</v>
      </c>
      <c r="C57" t="str">
        <f>VLOOKUP(Tableau1[[#This Row],[Matricule]],tbl_rh[],3,0)</f>
        <v>Victor</v>
      </c>
      <c r="D57" t="str">
        <f>VLOOKUP(Tableau1[[#This Row],[Matricule]],tbl_rh[],4,0)</f>
        <v>commercial</v>
      </c>
      <c r="E57" t="s">
        <v>7</v>
      </c>
      <c r="F57" t="s">
        <v>305</v>
      </c>
      <c r="G57" t="s">
        <v>315</v>
      </c>
      <c r="H57">
        <v>10.5</v>
      </c>
      <c r="I57" s="3">
        <v>43122</v>
      </c>
      <c r="J57">
        <v>1</v>
      </c>
    </row>
    <row r="58" spans="1:10" x14ac:dyDescent="0.3">
      <c r="A58" t="s">
        <v>243</v>
      </c>
      <c r="B58" t="str">
        <f>VLOOKUP(Tableau1[[#This Row],[Matricule]],tbl_rh[],2,0)</f>
        <v>CAPRON</v>
      </c>
      <c r="C58" t="str">
        <f>VLOOKUP(Tableau1[[#This Row],[Matricule]],tbl_rh[],3,0)</f>
        <v>Claude</v>
      </c>
      <c r="D58" t="str">
        <f>VLOOKUP(Tableau1[[#This Row],[Matricule]],tbl_rh[],4,0)</f>
        <v>commercial</v>
      </c>
      <c r="E58" t="s">
        <v>7</v>
      </c>
      <c r="F58" t="s">
        <v>311</v>
      </c>
      <c r="G58" t="s">
        <v>315</v>
      </c>
      <c r="H58">
        <v>14</v>
      </c>
      <c r="I58" s="3">
        <v>43121</v>
      </c>
      <c r="J58">
        <v>2</v>
      </c>
    </row>
    <row r="59" spans="1:10" x14ac:dyDescent="0.3">
      <c r="A59" t="s">
        <v>248</v>
      </c>
      <c r="B59" t="str">
        <f>VLOOKUP(Tableau1[[#This Row],[Matricule]],tbl_rh[],2,0)</f>
        <v>CHAVES</v>
      </c>
      <c r="C59" t="str">
        <f>VLOOKUP(Tableau1[[#This Row],[Matricule]],tbl_rh[],3,0)</f>
        <v>Thierry</v>
      </c>
      <c r="D59" t="str">
        <f>VLOOKUP(Tableau1[[#This Row],[Matricule]],tbl_rh[],4,0)</f>
        <v>commercial</v>
      </c>
      <c r="E59" t="s">
        <v>7</v>
      </c>
      <c r="F59" t="s">
        <v>306</v>
      </c>
      <c r="G59" t="s">
        <v>315</v>
      </c>
      <c r="H59">
        <v>7</v>
      </c>
      <c r="I59" s="3">
        <v>43119</v>
      </c>
      <c r="J59">
        <v>4</v>
      </c>
    </row>
    <row r="60" spans="1:10" x14ac:dyDescent="0.3">
      <c r="A60" t="s">
        <v>247</v>
      </c>
      <c r="B60" t="str">
        <f>VLOOKUP(Tableau1[[#This Row],[Matricule]],tbl_rh[],2,0)</f>
        <v>CHAUBEAU</v>
      </c>
      <c r="C60" t="str">
        <f>VLOOKUP(Tableau1[[#This Row],[Matricule]],tbl_rh[],3,0)</f>
        <v>Louis</v>
      </c>
      <c r="D60" t="str">
        <f>VLOOKUP(Tableau1[[#This Row],[Matricule]],tbl_rh[],4,0)</f>
        <v>commercial</v>
      </c>
      <c r="E60" t="s">
        <v>7</v>
      </c>
      <c r="F60" t="s">
        <v>313</v>
      </c>
      <c r="G60" t="s">
        <v>315</v>
      </c>
      <c r="H60">
        <v>7</v>
      </c>
      <c r="I60" s="3">
        <v>43116</v>
      </c>
      <c r="J60">
        <v>3</v>
      </c>
    </row>
    <row r="61" spans="1:10" x14ac:dyDescent="0.3">
      <c r="A61" t="s">
        <v>207</v>
      </c>
      <c r="B61" t="str">
        <f>VLOOKUP(Tableau1[[#This Row],[Matricule]],tbl_rh[],2,0)</f>
        <v>BARRANDON</v>
      </c>
      <c r="C61" t="str">
        <f>VLOOKUP(Tableau1[[#This Row],[Matricule]],tbl_rh[],3,0)</f>
        <v>Margaret</v>
      </c>
      <c r="D61" t="str">
        <f>VLOOKUP(Tableau1[[#This Row],[Matricule]],tbl_rh[],4,0)</f>
        <v>méthodes</v>
      </c>
      <c r="E61" t="s">
        <v>7</v>
      </c>
      <c r="F61" t="s">
        <v>311</v>
      </c>
      <c r="G61" t="s">
        <v>10</v>
      </c>
      <c r="H61">
        <v>14</v>
      </c>
      <c r="I61" s="3">
        <v>43114</v>
      </c>
      <c r="J61">
        <v>3</v>
      </c>
    </row>
    <row r="62" spans="1:10" x14ac:dyDescent="0.3">
      <c r="A62" t="s">
        <v>198</v>
      </c>
      <c r="B62" t="str">
        <f>VLOOKUP(Tableau1[[#This Row],[Matricule]],tbl_rh[],2,0)</f>
        <v>AMELLAL</v>
      </c>
      <c r="C62" t="str">
        <f>VLOOKUP(Tableau1[[#This Row],[Matricule]],tbl_rh[],3,0)</f>
        <v>Jean-Marc</v>
      </c>
      <c r="D62" t="str">
        <f>VLOOKUP(Tableau1[[#This Row],[Matricule]],tbl_rh[],4,0)</f>
        <v>méthodes</v>
      </c>
      <c r="E62" t="s">
        <v>7</v>
      </c>
      <c r="F62" t="s">
        <v>304</v>
      </c>
      <c r="G62" t="s">
        <v>9</v>
      </c>
      <c r="H62">
        <v>14</v>
      </c>
      <c r="I62" s="3">
        <v>43106</v>
      </c>
      <c r="J62">
        <v>1</v>
      </c>
    </row>
    <row r="63" spans="1:10" x14ac:dyDescent="0.3">
      <c r="A63" t="s">
        <v>199</v>
      </c>
      <c r="B63" t="str">
        <f>VLOOKUP(Tableau1[[#This Row],[Matricule]],tbl_rh[],2,0)</f>
        <v>AMELLAL</v>
      </c>
      <c r="C63" t="str">
        <f>VLOOKUP(Tableau1[[#This Row],[Matricule]],tbl_rh[],3,0)</f>
        <v>Henri</v>
      </c>
      <c r="D63" t="str">
        <f>VLOOKUP(Tableau1[[#This Row],[Matricule]],tbl_rh[],4,0)</f>
        <v>direction</v>
      </c>
      <c r="E63" t="s">
        <v>7</v>
      </c>
      <c r="F63" t="s">
        <v>306</v>
      </c>
      <c r="G63" t="s">
        <v>317</v>
      </c>
      <c r="H63">
        <v>7</v>
      </c>
      <c r="I63" s="3">
        <v>43100</v>
      </c>
      <c r="J63">
        <v>4</v>
      </c>
    </row>
    <row r="64" spans="1:10" x14ac:dyDescent="0.3">
      <c r="A64" t="s">
        <v>222</v>
      </c>
      <c r="B64" t="str">
        <f>VLOOKUP(Tableau1[[#This Row],[Matricule]],tbl_rh[],2,0)</f>
        <v>BIDAULT</v>
      </c>
      <c r="C64" t="str">
        <f>VLOOKUP(Tableau1[[#This Row],[Matricule]],tbl_rh[],3,0)</f>
        <v>Marie-Reine</v>
      </c>
      <c r="D64" t="str">
        <f>VLOOKUP(Tableau1[[#This Row],[Matricule]],tbl_rh[],4,0)</f>
        <v>direction</v>
      </c>
      <c r="E64" t="s">
        <v>7</v>
      </c>
      <c r="F64" t="s">
        <v>310</v>
      </c>
      <c r="G64" t="s">
        <v>316</v>
      </c>
      <c r="H64">
        <v>17.5</v>
      </c>
      <c r="I64" s="3">
        <v>43096</v>
      </c>
      <c r="J64">
        <v>5</v>
      </c>
    </row>
    <row r="65" spans="1:10" x14ac:dyDescent="0.3">
      <c r="A65" t="s">
        <v>229</v>
      </c>
      <c r="B65" t="str">
        <f>VLOOKUP(Tableau1[[#This Row],[Matricule]],tbl_rh[],2,0)</f>
        <v>BOUCHET</v>
      </c>
      <c r="C65" t="str">
        <f>VLOOKUP(Tableau1[[#This Row],[Matricule]],tbl_rh[],3,0)</f>
        <v>Nadège</v>
      </c>
      <c r="D65" t="str">
        <f>VLOOKUP(Tableau1[[#This Row],[Matricule]],tbl_rh[],4,0)</f>
        <v>commercial</v>
      </c>
      <c r="E65" t="s">
        <v>7</v>
      </c>
      <c r="F65" t="s">
        <v>303</v>
      </c>
      <c r="G65" t="s">
        <v>315</v>
      </c>
      <c r="H65">
        <v>17.5</v>
      </c>
      <c r="I65" s="3">
        <v>43093</v>
      </c>
      <c r="J65">
        <v>1</v>
      </c>
    </row>
    <row r="66" spans="1:10" x14ac:dyDescent="0.3">
      <c r="A66" t="s">
        <v>249</v>
      </c>
      <c r="B66" t="str">
        <f>VLOOKUP(Tableau1[[#This Row],[Matricule]],tbl_rh[],2,0)</f>
        <v>CHEHMAT</v>
      </c>
      <c r="C66" t="str">
        <f>VLOOKUP(Tableau1[[#This Row],[Matricule]],tbl_rh[],3,0)</f>
        <v>Jocelyne</v>
      </c>
      <c r="D66" t="str">
        <f>VLOOKUP(Tableau1[[#This Row],[Matricule]],tbl_rh[],4,0)</f>
        <v>commercial</v>
      </c>
      <c r="E66" t="s">
        <v>7</v>
      </c>
      <c r="F66" t="s">
        <v>310</v>
      </c>
      <c r="G66" t="s">
        <v>314</v>
      </c>
      <c r="H66">
        <v>10.5</v>
      </c>
      <c r="I66" s="3">
        <v>43092</v>
      </c>
      <c r="J66">
        <v>2</v>
      </c>
    </row>
    <row r="67" spans="1:10" x14ac:dyDescent="0.3">
      <c r="A67" t="s">
        <v>205</v>
      </c>
      <c r="B67" t="str">
        <f>VLOOKUP(Tableau1[[#This Row],[Matricule]],tbl_rh[],2,0)</f>
        <v>BARNAUD</v>
      </c>
      <c r="C67" t="str">
        <f>VLOOKUP(Tableau1[[#This Row],[Matricule]],tbl_rh[],3,0)</f>
        <v>Janine</v>
      </c>
      <c r="D67" t="str">
        <f>VLOOKUP(Tableau1[[#This Row],[Matricule]],tbl_rh[],4,0)</f>
        <v>fabrication</v>
      </c>
      <c r="E67" t="s">
        <v>7</v>
      </c>
      <c r="F67" t="s">
        <v>309</v>
      </c>
      <c r="G67" t="s">
        <v>12</v>
      </c>
      <c r="H67">
        <v>7</v>
      </c>
      <c r="I67" s="3">
        <v>43085</v>
      </c>
      <c r="J67">
        <v>2</v>
      </c>
    </row>
    <row r="68" spans="1:10" x14ac:dyDescent="0.3">
      <c r="A68" t="s">
        <v>292</v>
      </c>
      <c r="B68" t="str">
        <f>VLOOKUP(Tableau1[[#This Row],[Matricule]],tbl_rh[],2,0)</f>
        <v>FARIDI</v>
      </c>
      <c r="C68" t="str">
        <f>VLOOKUP(Tableau1[[#This Row],[Matricule]],tbl_rh[],3,0)</f>
        <v>Marie-Thérése</v>
      </c>
      <c r="D68" t="str">
        <f>VLOOKUP(Tableau1[[#This Row],[Matricule]],tbl_rh[],4,0)</f>
        <v>commercial</v>
      </c>
      <c r="E68" t="s">
        <v>7</v>
      </c>
      <c r="F68" t="s">
        <v>310</v>
      </c>
      <c r="G68" t="s">
        <v>11</v>
      </c>
      <c r="H68">
        <v>3.5</v>
      </c>
      <c r="I68" s="3">
        <v>43084</v>
      </c>
      <c r="J68">
        <v>2</v>
      </c>
    </row>
    <row r="69" spans="1:10" x14ac:dyDescent="0.3">
      <c r="A69" t="s">
        <v>279</v>
      </c>
      <c r="B69" t="str">
        <f>VLOOKUP(Tableau1[[#This Row],[Matricule]],tbl_rh[],2,0)</f>
        <v>D'HÉROUVILLE</v>
      </c>
      <c r="C69" t="str">
        <f>VLOOKUP(Tableau1[[#This Row],[Matricule]],tbl_rh[],3,0)</f>
        <v>Yolande</v>
      </c>
      <c r="D69" t="str">
        <f>VLOOKUP(Tableau1[[#This Row],[Matricule]],tbl_rh[],4,0)</f>
        <v>technique</v>
      </c>
      <c r="E69" t="s">
        <v>7</v>
      </c>
      <c r="F69" t="s">
        <v>302</v>
      </c>
      <c r="G69" t="s">
        <v>10</v>
      </c>
      <c r="H69">
        <v>14</v>
      </c>
      <c r="I69" s="3">
        <v>43083</v>
      </c>
      <c r="J69">
        <v>1</v>
      </c>
    </row>
    <row r="70" spans="1:10" x14ac:dyDescent="0.3">
      <c r="A70" t="s">
        <v>276</v>
      </c>
      <c r="B70" t="str">
        <f>VLOOKUP(Tableau1[[#This Row],[Matricule]],tbl_rh[],2,0)</f>
        <v>DESHAYES</v>
      </c>
      <c r="C70" t="str">
        <f>VLOOKUP(Tableau1[[#This Row],[Matricule]],tbl_rh[],3,0)</f>
        <v>Isabelle</v>
      </c>
      <c r="D70" t="str">
        <f>VLOOKUP(Tableau1[[#This Row],[Matricule]],tbl_rh[],4,0)</f>
        <v>technique</v>
      </c>
      <c r="E70" t="s">
        <v>7</v>
      </c>
      <c r="F70" t="s">
        <v>306</v>
      </c>
      <c r="G70" t="s">
        <v>9</v>
      </c>
      <c r="H70">
        <v>14</v>
      </c>
      <c r="I70" s="3">
        <v>43078</v>
      </c>
      <c r="J70">
        <v>4</v>
      </c>
    </row>
    <row r="71" spans="1:10" x14ac:dyDescent="0.3">
      <c r="A71" t="s">
        <v>276</v>
      </c>
      <c r="B71" t="str">
        <f>VLOOKUP(Tableau1[[#This Row],[Matricule]],tbl_rh[],2,0)</f>
        <v>DESHAYES</v>
      </c>
      <c r="C71" t="str">
        <f>VLOOKUP(Tableau1[[#This Row],[Matricule]],tbl_rh[],3,0)</f>
        <v>Isabelle</v>
      </c>
      <c r="D71" t="str">
        <f>VLOOKUP(Tableau1[[#This Row],[Matricule]],tbl_rh[],4,0)</f>
        <v>technique</v>
      </c>
      <c r="E71" t="s">
        <v>7</v>
      </c>
      <c r="F71" t="s">
        <v>310</v>
      </c>
      <c r="G71" t="s">
        <v>316</v>
      </c>
      <c r="H71">
        <v>10.5</v>
      </c>
      <c r="I71" s="3">
        <v>43074</v>
      </c>
      <c r="J71">
        <v>5</v>
      </c>
    </row>
    <row r="72" spans="1:10" x14ac:dyDescent="0.3">
      <c r="A72" t="s">
        <v>208</v>
      </c>
      <c r="B72" t="str">
        <f>VLOOKUP(Tableau1[[#This Row],[Matricule]],tbl_rh[],2,0)</f>
        <v>BASS</v>
      </c>
      <c r="C72" t="str">
        <f>VLOOKUP(Tableau1[[#This Row],[Matricule]],tbl_rh[],3,0)</f>
        <v>Thierry</v>
      </c>
      <c r="D72" t="str">
        <f>VLOOKUP(Tableau1[[#This Row],[Matricule]],tbl_rh[],4,0)</f>
        <v>direction</v>
      </c>
      <c r="E72" t="s">
        <v>7</v>
      </c>
      <c r="F72" t="s">
        <v>301</v>
      </c>
      <c r="G72" t="s">
        <v>317</v>
      </c>
      <c r="H72">
        <v>10.5</v>
      </c>
      <c r="I72" s="3">
        <v>43074</v>
      </c>
      <c r="J72">
        <v>4</v>
      </c>
    </row>
    <row r="73" spans="1:10" x14ac:dyDescent="0.3">
      <c r="A73" t="s">
        <v>214</v>
      </c>
      <c r="B73" t="str">
        <f>VLOOKUP(Tableau1[[#This Row],[Matricule]],tbl_rh[],2,0)</f>
        <v>BEETHOVEN</v>
      </c>
      <c r="C73" t="str">
        <f>VLOOKUP(Tableau1[[#This Row],[Matricule]],tbl_rh[],3,0)</f>
        <v>Michele</v>
      </c>
      <c r="D73" t="str">
        <f>VLOOKUP(Tableau1[[#This Row],[Matricule]],tbl_rh[],4,0)</f>
        <v>comptabilité</v>
      </c>
      <c r="E73" t="s">
        <v>7</v>
      </c>
      <c r="F73" t="s">
        <v>308</v>
      </c>
      <c r="G73" t="s">
        <v>315</v>
      </c>
      <c r="H73">
        <v>17.5</v>
      </c>
      <c r="I73" s="3">
        <v>43072</v>
      </c>
      <c r="J73">
        <v>2</v>
      </c>
    </row>
    <row r="74" spans="1:10" x14ac:dyDescent="0.3">
      <c r="A74" t="s">
        <v>219</v>
      </c>
      <c r="B74" t="str">
        <f>VLOOKUP(Tableau1[[#This Row],[Matricule]],tbl_rh[],2,0)</f>
        <v>BERDUGO</v>
      </c>
      <c r="C74" t="str">
        <f>VLOOKUP(Tableau1[[#This Row],[Matricule]],tbl_rh[],3,0)</f>
        <v>Bernadette</v>
      </c>
      <c r="D74" t="str">
        <f>VLOOKUP(Tableau1[[#This Row],[Matricule]],tbl_rh[],4,0)</f>
        <v>fabrication</v>
      </c>
      <c r="E74" t="s">
        <v>7</v>
      </c>
      <c r="F74" t="s">
        <v>310</v>
      </c>
      <c r="G74" t="s">
        <v>315</v>
      </c>
      <c r="H74">
        <v>21</v>
      </c>
      <c r="I74" s="3">
        <v>43064</v>
      </c>
      <c r="J74">
        <v>3</v>
      </c>
    </row>
    <row r="75" spans="1:10" x14ac:dyDescent="0.3">
      <c r="A75" t="s">
        <v>241</v>
      </c>
      <c r="B75" t="str">
        <f>VLOOKUP(Tableau1[[#This Row],[Matricule]],tbl_rh[],2,0)</f>
        <v>CAILLOT</v>
      </c>
      <c r="C75" t="str">
        <f>VLOOKUP(Tableau1[[#This Row],[Matricule]],tbl_rh[],3,0)</f>
        <v>Jocelyne</v>
      </c>
      <c r="D75" t="str">
        <f>VLOOKUP(Tableau1[[#This Row],[Matricule]],tbl_rh[],4,0)</f>
        <v>commercial</v>
      </c>
      <c r="E75" t="s">
        <v>7</v>
      </c>
      <c r="F75" t="s">
        <v>297</v>
      </c>
      <c r="G75" t="s">
        <v>315</v>
      </c>
      <c r="H75">
        <v>14</v>
      </c>
      <c r="I75" s="3">
        <v>43060</v>
      </c>
      <c r="J75">
        <v>1</v>
      </c>
    </row>
    <row r="76" spans="1:10" x14ac:dyDescent="0.3">
      <c r="A76" t="s">
        <v>215</v>
      </c>
      <c r="B76" t="str">
        <f>VLOOKUP(Tableau1[[#This Row],[Matricule]],tbl_rh[],2,0)</f>
        <v>BENHAMOU</v>
      </c>
      <c r="C76" t="str">
        <f>VLOOKUP(Tableau1[[#This Row],[Matricule]],tbl_rh[],3,0)</f>
        <v>Jeanine</v>
      </c>
      <c r="D76" t="str">
        <f>VLOOKUP(Tableau1[[#This Row],[Matricule]],tbl_rh[],4,0)</f>
        <v>technique</v>
      </c>
      <c r="E76" t="s">
        <v>7</v>
      </c>
      <c r="F76" t="s">
        <v>309</v>
      </c>
      <c r="G76" t="s">
        <v>315</v>
      </c>
      <c r="H76">
        <v>7</v>
      </c>
      <c r="I76" s="3">
        <v>43054</v>
      </c>
      <c r="J76">
        <v>3</v>
      </c>
    </row>
    <row r="77" spans="1:10" x14ac:dyDescent="0.3">
      <c r="A77" t="s">
        <v>289</v>
      </c>
      <c r="B77" t="str">
        <f>VLOOKUP(Tableau1[[#This Row],[Matricule]],tbl_rh[],2,0)</f>
        <v>EL KAABI</v>
      </c>
      <c r="C77" t="str">
        <f>VLOOKUP(Tableau1[[#This Row],[Matricule]],tbl_rh[],3,0)</f>
        <v>Nicole</v>
      </c>
      <c r="D77" t="str">
        <f>VLOOKUP(Tableau1[[#This Row],[Matricule]],tbl_rh[],4,0)</f>
        <v>comptabilité</v>
      </c>
      <c r="E77" t="s">
        <v>7</v>
      </c>
      <c r="F77" t="s">
        <v>296</v>
      </c>
      <c r="G77" t="s">
        <v>315</v>
      </c>
      <c r="H77">
        <v>10.5</v>
      </c>
      <c r="I77" s="3">
        <v>43053</v>
      </c>
      <c r="J77">
        <v>1</v>
      </c>
    </row>
    <row r="78" spans="1:10" x14ac:dyDescent="0.3">
      <c r="A78" t="s">
        <v>256</v>
      </c>
      <c r="B78" t="str">
        <f>VLOOKUP(Tableau1[[#This Row],[Matricule]],tbl_rh[],2,0)</f>
        <v>COHEN</v>
      </c>
      <c r="C78" t="str">
        <f>VLOOKUP(Tableau1[[#This Row],[Matricule]],tbl_rh[],3,0)</f>
        <v>Gérard</v>
      </c>
      <c r="D78" t="str">
        <f>VLOOKUP(Tableau1[[#This Row],[Matricule]],tbl_rh[],4,0)</f>
        <v>fabrication</v>
      </c>
      <c r="E78" t="s">
        <v>7</v>
      </c>
      <c r="F78" t="s">
        <v>308</v>
      </c>
      <c r="G78" t="s">
        <v>315</v>
      </c>
      <c r="H78">
        <v>21</v>
      </c>
      <c r="I78" s="3">
        <v>43047</v>
      </c>
      <c r="J78">
        <v>3</v>
      </c>
    </row>
    <row r="79" spans="1:10" x14ac:dyDescent="0.3">
      <c r="A79" t="s">
        <v>194</v>
      </c>
      <c r="B79" t="str">
        <f>VLOOKUP(Tableau1[[#This Row],[Matricule]],tbl_rh[],2,0)</f>
        <v>AGAPOF</v>
      </c>
      <c r="C79" t="str">
        <f>VLOOKUP(Tableau1[[#This Row],[Matricule]],tbl_rh[],3,0)</f>
        <v>Brigitte</v>
      </c>
      <c r="D79" t="str">
        <f>VLOOKUP(Tableau1[[#This Row],[Matricule]],tbl_rh[],4,0)</f>
        <v>commercial</v>
      </c>
      <c r="E79" t="s">
        <v>7</v>
      </c>
      <c r="F79" t="s">
        <v>318</v>
      </c>
      <c r="G79" t="s">
        <v>315</v>
      </c>
      <c r="H79">
        <v>7</v>
      </c>
      <c r="I79" s="3">
        <v>43040</v>
      </c>
      <c r="J79">
        <v>3</v>
      </c>
    </row>
    <row r="80" spans="1:10" x14ac:dyDescent="0.3">
      <c r="A80" t="s">
        <v>234</v>
      </c>
      <c r="B80" t="str">
        <f>VLOOKUP(Tableau1[[#This Row],[Matricule]],tbl_rh[],2,0)</f>
        <v>BOUSLAH</v>
      </c>
      <c r="C80" t="str">
        <f>VLOOKUP(Tableau1[[#This Row],[Matricule]],tbl_rh[],3,0)</f>
        <v>Fabien</v>
      </c>
      <c r="D80" t="str">
        <f>VLOOKUP(Tableau1[[#This Row],[Matricule]],tbl_rh[],4,0)</f>
        <v>commercial</v>
      </c>
      <c r="E80" t="s">
        <v>7</v>
      </c>
      <c r="F80" t="s">
        <v>310</v>
      </c>
      <c r="G80" t="s">
        <v>315</v>
      </c>
      <c r="H80">
        <v>10.5</v>
      </c>
      <c r="I80" s="3">
        <v>43028</v>
      </c>
      <c r="J80">
        <v>5</v>
      </c>
    </row>
    <row r="81" spans="1:10" x14ac:dyDescent="0.3">
      <c r="A81" t="s">
        <v>209</v>
      </c>
      <c r="B81" t="str">
        <f>VLOOKUP(Tableau1[[#This Row],[Matricule]],tbl_rh[],2,0)</f>
        <v>BAUDET</v>
      </c>
      <c r="C81" t="str">
        <f>VLOOKUP(Tableau1[[#This Row],[Matricule]],tbl_rh[],3,0)</f>
        <v>Michele</v>
      </c>
      <c r="D81" t="str">
        <f>VLOOKUP(Tableau1[[#This Row],[Matricule]],tbl_rh[],4,0)</f>
        <v>comptabilité</v>
      </c>
      <c r="E81" t="s">
        <v>7</v>
      </c>
      <c r="F81" t="s">
        <v>310</v>
      </c>
      <c r="G81" t="s">
        <v>315</v>
      </c>
      <c r="H81">
        <v>21</v>
      </c>
      <c r="I81" s="3">
        <v>43028</v>
      </c>
      <c r="J81">
        <v>5</v>
      </c>
    </row>
    <row r="82" spans="1:10" x14ac:dyDescent="0.3">
      <c r="A82" t="s">
        <v>261</v>
      </c>
      <c r="B82" t="str">
        <f>VLOOKUP(Tableau1[[#This Row],[Matricule]],tbl_rh[],2,0)</f>
        <v>COUGET</v>
      </c>
      <c r="C82" t="str">
        <f>VLOOKUP(Tableau1[[#This Row],[Matricule]],tbl_rh[],3,0)</f>
        <v>Denis</v>
      </c>
      <c r="D82" t="str">
        <f>VLOOKUP(Tableau1[[#This Row],[Matricule]],tbl_rh[],4,0)</f>
        <v>fabrication</v>
      </c>
      <c r="E82" t="s">
        <v>7</v>
      </c>
      <c r="F82" t="s">
        <v>297</v>
      </c>
      <c r="G82" t="s">
        <v>12</v>
      </c>
      <c r="H82">
        <v>21</v>
      </c>
      <c r="I82" s="3">
        <v>43008</v>
      </c>
      <c r="J82">
        <v>2</v>
      </c>
    </row>
    <row r="83" spans="1:10" x14ac:dyDescent="0.3">
      <c r="A83" t="s">
        <v>245</v>
      </c>
      <c r="B83" t="str">
        <f>VLOOKUP(Tableau1[[#This Row],[Matricule]],tbl_rh[],2,0)</f>
        <v>CHAMBLAS</v>
      </c>
      <c r="C83" t="str">
        <f>VLOOKUP(Tableau1[[#This Row],[Matricule]],tbl_rh[],3,0)</f>
        <v>Paule</v>
      </c>
      <c r="D83" t="str">
        <f>VLOOKUP(Tableau1[[#This Row],[Matricule]],tbl_rh[],4,0)</f>
        <v>commercial</v>
      </c>
      <c r="E83" t="s">
        <v>7</v>
      </c>
      <c r="F83" t="s">
        <v>306</v>
      </c>
      <c r="G83" t="s">
        <v>11</v>
      </c>
      <c r="H83">
        <v>14</v>
      </c>
      <c r="I83" s="3">
        <v>43008</v>
      </c>
      <c r="J83">
        <v>2</v>
      </c>
    </row>
    <row r="84" spans="1:10" x14ac:dyDescent="0.3">
      <c r="A84" t="s">
        <v>268</v>
      </c>
      <c r="B84" t="str">
        <f>VLOOKUP(Tableau1[[#This Row],[Matricule]],tbl_rh[],2,0)</f>
        <v>DEAUCOURT</v>
      </c>
      <c r="C84" t="str">
        <f>VLOOKUP(Tableau1[[#This Row],[Matricule]],tbl_rh[],3,0)</f>
        <v>Christine</v>
      </c>
      <c r="D84" t="str">
        <f>VLOOKUP(Tableau1[[#This Row],[Matricule]],tbl_rh[],4,0)</f>
        <v>fabrication</v>
      </c>
      <c r="E84" t="s">
        <v>7</v>
      </c>
      <c r="F84" t="s">
        <v>307</v>
      </c>
      <c r="G84" t="s">
        <v>314</v>
      </c>
      <c r="H84">
        <v>7</v>
      </c>
      <c r="I84" s="3">
        <v>43008</v>
      </c>
      <c r="J84">
        <v>3</v>
      </c>
    </row>
    <row r="85" spans="1:10" x14ac:dyDescent="0.3">
      <c r="A85" t="s">
        <v>291</v>
      </c>
      <c r="B85" t="str">
        <f>VLOOKUP(Tableau1[[#This Row],[Matricule]],tbl_rh[],2,0)</f>
        <v>FALZON</v>
      </c>
      <c r="C85" t="str">
        <f>VLOOKUP(Tableau1[[#This Row],[Matricule]],tbl_rh[],3,0)</f>
        <v>Patricia</v>
      </c>
      <c r="D85" t="str">
        <f>VLOOKUP(Tableau1[[#This Row],[Matricule]],tbl_rh[],4,0)</f>
        <v>juridique</v>
      </c>
      <c r="E85" t="s">
        <v>7</v>
      </c>
      <c r="F85" t="s">
        <v>297</v>
      </c>
      <c r="G85" t="s">
        <v>10</v>
      </c>
      <c r="H85">
        <v>21</v>
      </c>
      <c r="I85" s="3">
        <v>43007</v>
      </c>
      <c r="J85">
        <v>2</v>
      </c>
    </row>
    <row r="86" spans="1:10" x14ac:dyDescent="0.3">
      <c r="A86" t="s">
        <v>208</v>
      </c>
      <c r="B86" t="str">
        <f>VLOOKUP(Tableau1[[#This Row],[Matricule]],tbl_rh[],2,0)</f>
        <v>BASS</v>
      </c>
      <c r="C86" t="str">
        <f>VLOOKUP(Tableau1[[#This Row],[Matricule]],tbl_rh[],3,0)</f>
        <v>Thierry</v>
      </c>
      <c r="D86" t="str">
        <f>VLOOKUP(Tableau1[[#This Row],[Matricule]],tbl_rh[],4,0)</f>
        <v>direction</v>
      </c>
      <c r="E86" t="s">
        <v>7</v>
      </c>
      <c r="F86" t="s">
        <v>310</v>
      </c>
      <c r="G86" t="s">
        <v>9</v>
      </c>
      <c r="H86">
        <v>17.5</v>
      </c>
      <c r="I86" s="3">
        <v>43005</v>
      </c>
      <c r="J86">
        <v>5</v>
      </c>
    </row>
    <row r="87" spans="1:10" x14ac:dyDescent="0.3">
      <c r="A87" t="s">
        <v>257</v>
      </c>
      <c r="B87" t="str">
        <f>VLOOKUP(Tableau1[[#This Row],[Matricule]],tbl_rh[],2,0)</f>
        <v>COHEN</v>
      </c>
      <c r="C87" t="str">
        <f>VLOOKUP(Tableau1[[#This Row],[Matricule]],tbl_rh[],3,0)</f>
        <v>Christian</v>
      </c>
      <c r="D87" t="str">
        <f>VLOOKUP(Tableau1[[#This Row],[Matricule]],tbl_rh[],4,0)</f>
        <v>fabrication</v>
      </c>
      <c r="E87" t="s">
        <v>7</v>
      </c>
      <c r="F87" t="s">
        <v>295</v>
      </c>
      <c r="G87" t="s">
        <v>317</v>
      </c>
      <c r="H87">
        <v>3.5</v>
      </c>
      <c r="I87" s="3">
        <v>43001</v>
      </c>
      <c r="J87">
        <v>4</v>
      </c>
    </row>
    <row r="88" spans="1:10" x14ac:dyDescent="0.3">
      <c r="A88" t="s">
        <v>266</v>
      </c>
      <c r="B88" t="str">
        <f>VLOOKUP(Tableau1[[#This Row],[Matricule]],tbl_rh[],2,0)</f>
        <v>DAMBSKI</v>
      </c>
      <c r="C88" t="str">
        <f>VLOOKUP(Tableau1[[#This Row],[Matricule]],tbl_rh[],3,0)</f>
        <v>René</v>
      </c>
      <c r="D88" t="str">
        <f>VLOOKUP(Tableau1[[#This Row],[Matricule]],tbl_rh[],4,0)</f>
        <v>fabrication</v>
      </c>
      <c r="E88" t="s">
        <v>7</v>
      </c>
      <c r="F88" t="s">
        <v>306</v>
      </c>
      <c r="G88" t="s">
        <v>316</v>
      </c>
      <c r="H88">
        <v>14</v>
      </c>
      <c r="I88" s="3">
        <v>43000</v>
      </c>
      <c r="J88">
        <v>4</v>
      </c>
    </row>
    <row r="89" spans="1:10" x14ac:dyDescent="0.3">
      <c r="A89" t="s">
        <v>206</v>
      </c>
      <c r="B89" t="str">
        <f>VLOOKUP(Tableau1[[#This Row],[Matricule]],tbl_rh[],2,0)</f>
        <v>BARRACHINA</v>
      </c>
      <c r="C89" t="str">
        <f>VLOOKUP(Tableau1[[#This Row],[Matricule]],tbl_rh[],3,0)</f>
        <v>Monique</v>
      </c>
      <c r="D89" t="str">
        <f>VLOOKUP(Tableau1[[#This Row],[Matricule]],tbl_rh[],4,0)</f>
        <v>informatique</v>
      </c>
      <c r="E89" t="s">
        <v>7</v>
      </c>
      <c r="F89" t="s">
        <v>298</v>
      </c>
      <c r="G89" t="s">
        <v>315</v>
      </c>
      <c r="H89">
        <v>21</v>
      </c>
      <c r="I89" s="3">
        <v>42998</v>
      </c>
      <c r="J89">
        <v>1</v>
      </c>
    </row>
    <row r="90" spans="1:10" x14ac:dyDescent="0.3">
      <c r="A90" t="s">
        <v>246</v>
      </c>
      <c r="B90" t="str">
        <f>VLOOKUP(Tableau1[[#This Row],[Matricule]],tbl_rh[],2,0)</f>
        <v>CHARDON</v>
      </c>
      <c r="C90" t="str">
        <f>VLOOKUP(Tableau1[[#This Row],[Matricule]],tbl_rh[],3,0)</f>
        <v>Annick</v>
      </c>
      <c r="D90" t="str">
        <f>VLOOKUP(Tableau1[[#This Row],[Matricule]],tbl_rh[],4,0)</f>
        <v>commercial</v>
      </c>
      <c r="E90" t="s">
        <v>7</v>
      </c>
      <c r="F90" t="s">
        <v>297</v>
      </c>
      <c r="G90" t="s">
        <v>314</v>
      </c>
      <c r="H90">
        <v>10.5</v>
      </c>
      <c r="I90" s="3">
        <v>42996</v>
      </c>
      <c r="J90">
        <v>2</v>
      </c>
    </row>
    <row r="91" spans="1:10" x14ac:dyDescent="0.3">
      <c r="A91" t="s">
        <v>259</v>
      </c>
      <c r="B91" t="str">
        <f>VLOOKUP(Tableau1[[#This Row],[Matricule]],tbl_rh[],2,0)</f>
        <v>CORBET</v>
      </c>
      <c r="C91" t="str">
        <f>VLOOKUP(Tableau1[[#This Row],[Matricule]],tbl_rh[],3,0)</f>
        <v>Marie-Thérése</v>
      </c>
      <c r="D91" t="str">
        <f>VLOOKUP(Tableau1[[#This Row],[Matricule]],tbl_rh[],4,0)</f>
        <v>fabrication</v>
      </c>
      <c r="E91" t="s">
        <v>7</v>
      </c>
      <c r="F91" t="s">
        <v>310</v>
      </c>
      <c r="G91" t="s">
        <v>12</v>
      </c>
      <c r="H91">
        <v>14</v>
      </c>
      <c r="I91" s="3">
        <v>42995</v>
      </c>
      <c r="J91">
        <v>5</v>
      </c>
    </row>
    <row r="92" spans="1:10" x14ac:dyDescent="0.3">
      <c r="A92" t="s">
        <v>257</v>
      </c>
      <c r="B92" t="str">
        <f>VLOOKUP(Tableau1[[#This Row],[Matricule]],tbl_rh[],2,0)</f>
        <v>COHEN</v>
      </c>
      <c r="C92" t="str">
        <f>VLOOKUP(Tableau1[[#This Row],[Matricule]],tbl_rh[],3,0)</f>
        <v>Christian</v>
      </c>
      <c r="D92" t="str">
        <f>VLOOKUP(Tableau1[[#This Row],[Matricule]],tbl_rh[],4,0)</f>
        <v>fabrication</v>
      </c>
      <c r="E92" t="s">
        <v>7</v>
      </c>
      <c r="F92" t="s">
        <v>300</v>
      </c>
      <c r="G92" t="s">
        <v>11</v>
      </c>
      <c r="H92">
        <v>21</v>
      </c>
      <c r="I92" s="3">
        <v>42994</v>
      </c>
      <c r="J92">
        <v>2</v>
      </c>
    </row>
    <row r="93" spans="1:10" x14ac:dyDescent="0.3">
      <c r="A93" t="s">
        <v>212</v>
      </c>
      <c r="B93" t="str">
        <f>VLOOKUP(Tableau1[[#This Row],[Matricule]],tbl_rh[],2,0)</f>
        <v>BEAUMIER</v>
      </c>
      <c r="C93" t="str">
        <f>VLOOKUP(Tableau1[[#This Row],[Matricule]],tbl_rh[],3,0)</f>
        <v>Isabelle</v>
      </c>
      <c r="D93" t="str">
        <f>VLOOKUP(Tableau1[[#This Row],[Matricule]],tbl_rh[],4,0)</f>
        <v>commercial</v>
      </c>
      <c r="E93" t="s">
        <v>7</v>
      </c>
      <c r="F93" t="s">
        <v>309</v>
      </c>
      <c r="G93" t="s">
        <v>10</v>
      </c>
      <c r="H93">
        <v>14</v>
      </c>
      <c r="I93" s="3">
        <v>42992</v>
      </c>
      <c r="J93">
        <v>5</v>
      </c>
    </row>
    <row r="94" spans="1:10" x14ac:dyDescent="0.3">
      <c r="A94" t="s">
        <v>205</v>
      </c>
      <c r="B94" t="str">
        <f>VLOOKUP(Tableau1[[#This Row],[Matricule]],tbl_rh[],2,0)</f>
        <v>BARNAUD</v>
      </c>
      <c r="C94" t="str">
        <f>VLOOKUP(Tableau1[[#This Row],[Matricule]],tbl_rh[],3,0)</f>
        <v>Janine</v>
      </c>
      <c r="D94" t="str">
        <f>VLOOKUP(Tableau1[[#This Row],[Matricule]],tbl_rh[],4,0)</f>
        <v>fabrication</v>
      </c>
      <c r="E94" t="s">
        <v>7</v>
      </c>
      <c r="F94" t="s">
        <v>308</v>
      </c>
      <c r="G94" t="s">
        <v>9</v>
      </c>
      <c r="H94">
        <v>3.5</v>
      </c>
      <c r="I94" s="3">
        <v>42990</v>
      </c>
      <c r="J94">
        <v>5</v>
      </c>
    </row>
    <row r="95" spans="1:10" x14ac:dyDescent="0.3">
      <c r="A95" t="s">
        <v>265</v>
      </c>
      <c r="B95" t="str">
        <f>VLOOKUP(Tableau1[[#This Row],[Matricule]],tbl_rh[],2,0)</f>
        <v>CYMBALIST</v>
      </c>
      <c r="C95" t="str">
        <f>VLOOKUP(Tableau1[[#This Row],[Matricule]],tbl_rh[],3,0)</f>
        <v>Gérard</v>
      </c>
      <c r="D95" t="str">
        <f>VLOOKUP(Tableau1[[#This Row],[Matricule]],tbl_rh[],4,0)</f>
        <v>fabrication</v>
      </c>
      <c r="E95" t="s">
        <v>7</v>
      </c>
      <c r="F95" t="s">
        <v>318</v>
      </c>
      <c r="G95" t="s">
        <v>317</v>
      </c>
      <c r="H95">
        <v>7</v>
      </c>
      <c r="I95" s="3">
        <v>42990</v>
      </c>
      <c r="J95">
        <v>4</v>
      </c>
    </row>
    <row r="96" spans="1:10" x14ac:dyDescent="0.3">
      <c r="A96" t="s">
        <v>268</v>
      </c>
      <c r="B96" t="str">
        <f>VLOOKUP(Tableau1[[#This Row],[Matricule]],tbl_rh[],2,0)</f>
        <v>DEAUCOURT</v>
      </c>
      <c r="C96" t="str">
        <f>VLOOKUP(Tableau1[[#This Row],[Matricule]],tbl_rh[],3,0)</f>
        <v>Christine</v>
      </c>
      <c r="D96" t="str">
        <f>VLOOKUP(Tableau1[[#This Row],[Matricule]],tbl_rh[],4,0)</f>
        <v>fabrication</v>
      </c>
      <c r="E96" t="s">
        <v>7</v>
      </c>
      <c r="F96" t="s">
        <v>299</v>
      </c>
      <c r="G96" t="s">
        <v>316</v>
      </c>
      <c r="H96">
        <v>3.5</v>
      </c>
      <c r="I96" s="3">
        <v>42983</v>
      </c>
      <c r="J96">
        <v>1</v>
      </c>
    </row>
    <row r="97" spans="1:10" x14ac:dyDescent="0.3">
      <c r="A97" t="s">
        <v>260</v>
      </c>
      <c r="B97" t="str">
        <f>VLOOKUP(Tableau1[[#This Row],[Matricule]],tbl_rh[],2,0)</f>
        <v>COUDERC</v>
      </c>
      <c r="C97" t="str">
        <f>VLOOKUP(Tableau1[[#This Row],[Matricule]],tbl_rh[],3,0)</f>
        <v>Marie-Louise</v>
      </c>
      <c r="D97" t="str">
        <f>VLOOKUP(Tableau1[[#This Row],[Matricule]],tbl_rh[],4,0)</f>
        <v>fabrication</v>
      </c>
      <c r="E97" t="s">
        <v>7</v>
      </c>
      <c r="F97" t="s">
        <v>305</v>
      </c>
      <c r="G97" t="s">
        <v>315</v>
      </c>
      <c r="H97">
        <v>10.5</v>
      </c>
      <c r="I97" s="3">
        <v>42979</v>
      </c>
      <c r="J97">
        <v>3</v>
      </c>
    </row>
    <row r="98" spans="1:10" x14ac:dyDescent="0.3">
      <c r="A98" t="s">
        <v>252</v>
      </c>
      <c r="B98" t="str">
        <f>VLOOKUP(Tableau1[[#This Row],[Matricule]],tbl_rh[],2,0)</f>
        <v>CHICHE</v>
      </c>
      <c r="C98" t="str">
        <f>VLOOKUP(Tableau1[[#This Row],[Matricule]],tbl_rh[],3,0)</f>
        <v>Vincent</v>
      </c>
      <c r="D98" t="str">
        <f>VLOOKUP(Tableau1[[#This Row],[Matricule]],tbl_rh[],4,0)</f>
        <v>commercial</v>
      </c>
      <c r="E98" t="s">
        <v>7</v>
      </c>
      <c r="F98" t="s">
        <v>304</v>
      </c>
      <c r="G98" t="s">
        <v>314</v>
      </c>
      <c r="H98">
        <v>7</v>
      </c>
      <c r="I98" s="3">
        <v>42968</v>
      </c>
      <c r="J98">
        <v>3</v>
      </c>
    </row>
    <row r="99" spans="1:10" x14ac:dyDescent="0.3">
      <c r="A99" t="s">
        <v>213</v>
      </c>
      <c r="B99" t="str">
        <f>VLOOKUP(Tableau1[[#This Row],[Matricule]],tbl_rh[],2,0)</f>
        <v>BEDO</v>
      </c>
      <c r="C99" t="str">
        <f>VLOOKUP(Tableau1[[#This Row],[Matricule]],tbl_rh[],3,0)</f>
        <v>Jean</v>
      </c>
      <c r="D99" t="str">
        <f>VLOOKUP(Tableau1[[#This Row],[Matricule]],tbl_rh[],4,0)</f>
        <v>RH</v>
      </c>
      <c r="E99" t="s">
        <v>7</v>
      </c>
      <c r="F99" t="s">
        <v>306</v>
      </c>
      <c r="G99" t="s">
        <v>12</v>
      </c>
      <c r="H99">
        <v>17.5</v>
      </c>
      <c r="I99" s="3">
        <v>42967</v>
      </c>
      <c r="J99">
        <v>4</v>
      </c>
    </row>
    <row r="100" spans="1:10" x14ac:dyDescent="0.3">
      <c r="A100" t="s">
        <v>229</v>
      </c>
      <c r="B100" t="str">
        <f>VLOOKUP(Tableau1[[#This Row],[Matricule]],tbl_rh[],2,0)</f>
        <v>BOUCHET</v>
      </c>
      <c r="C100" t="str">
        <f>VLOOKUP(Tableau1[[#This Row],[Matricule]],tbl_rh[],3,0)</f>
        <v>Nadège</v>
      </c>
      <c r="D100" t="str">
        <f>VLOOKUP(Tableau1[[#This Row],[Matricule]],tbl_rh[],4,0)</f>
        <v>commercial</v>
      </c>
      <c r="E100" t="s">
        <v>7</v>
      </c>
      <c r="F100" t="s">
        <v>297</v>
      </c>
      <c r="G100" t="s">
        <v>11</v>
      </c>
      <c r="H100">
        <v>10.5</v>
      </c>
      <c r="I100" s="3">
        <v>42966</v>
      </c>
      <c r="J100">
        <v>2</v>
      </c>
    </row>
    <row r="101" spans="1:10" x14ac:dyDescent="0.3">
      <c r="A101" t="s">
        <v>237</v>
      </c>
      <c r="B101" t="str">
        <f>VLOOKUP(Tableau1[[#This Row],[Matricule]],tbl_rh[],2,0)</f>
        <v>BRELEUR</v>
      </c>
      <c r="C101" t="str">
        <f>VLOOKUP(Tableau1[[#This Row],[Matricule]],tbl_rh[],3,0)</f>
        <v>Jacques</v>
      </c>
      <c r="D101" t="str">
        <f>VLOOKUP(Tableau1[[#This Row],[Matricule]],tbl_rh[],4,0)</f>
        <v>commercial</v>
      </c>
      <c r="E101" t="s">
        <v>7</v>
      </c>
      <c r="F101" t="s">
        <v>306</v>
      </c>
      <c r="G101" t="s">
        <v>10</v>
      </c>
      <c r="H101">
        <v>3.5</v>
      </c>
      <c r="I101" s="3">
        <v>42961</v>
      </c>
      <c r="J101">
        <v>4</v>
      </c>
    </row>
    <row r="102" spans="1:10" x14ac:dyDescent="0.3">
      <c r="A102" t="s">
        <v>226</v>
      </c>
      <c r="B102" t="str">
        <f>VLOOKUP(Tableau1[[#This Row],[Matricule]],tbl_rh[],2,0)</f>
        <v>BLANCHOT</v>
      </c>
      <c r="C102" t="str">
        <f>VLOOKUP(Tableau1[[#This Row],[Matricule]],tbl_rh[],3,0)</f>
        <v>Guy</v>
      </c>
      <c r="D102" t="str">
        <f>VLOOKUP(Tableau1[[#This Row],[Matricule]],tbl_rh[],4,0)</f>
        <v>juridique</v>
      </c>
      <c r="E102" t="s">
        <v>7</v>
      </c>
      <c r="F102" t="s">
        <v>306</v>
      </c>
      <c r="G102" t="s">
        <v>10</v>
      </c>
      <c r="H102">
        <v>17.5</v>
      </c>
      <c r="I102" s="3">
        <v>42957</v>
      </c>
      <c r="J102">
        <v>4</v>
      </c>
    </row>
    <row r="103" spans="1:10" x14ac:dyDescent="0.3">
      <c r="A103" t="s">
        <v>221</v>
      </c>
      <c r="B103" t="str">
        <f>VLOOKUP(Tableau1[[#This Row],[Matricule]],tbl_rh[],2,0)</f>
        <v>BERTRAND</v>
      </c>
      <c r="C103" t="str">
        <f>VLOOKUP(Tableau1[[#This Row],[Matricule]],tbl_rh[],3,0)</f>
        <v>Roger</v>
      </c>
      <c r="D103" t="str">
        <f>VLOOKUP(Tableau1[[#This Row],[Matricule]],tbl_rh[],4,0)</f>
        <v>méthodes</v>
      </c>
      <c r="E103" t="s">
        <v>7</v>
      </c>
      <c r="F103" t="s">
        <v>306</v>
      </c>
      <c r="G103" t="s">
        <v>10</v>
      </c>
      <c r="H103">
        <v>17.5</v>
      </c>
      <c r="I103" s="3">
        <v>42957</v>
      </c>
      <c r="J103">
        <v>4</v>
      </c>
    </row>
    <row r="104" spans="1:10" x14ac:dyDescent="0.3">
      <c r="A104" t="s">
        <v>289</v>
      </c>
      <c r="B104" t="str">
        <f>VLOOKUP(Tableau1[[#This Row],[Matricule]],tbl_rh[],2,0)</f>
        <v>EL KAABI</v>
      </c>
      <c r="C104" t="str">
        <f>VLOOKUP(Tableau1[[#This Row],[Matricule]],tbl_rh[],3,0)</f>
        <v>Nicole</v>
      </c>
      <c r="D104" t="str">
        <f>VLOOKUP(Tableau1[[#This Row],[Matricule]],tbl_rh[],4,0)</f>
        <v>comptabilité</v>
      </c>
      <c r="E104" t="s">
        <v>7</v>
      </c>
      <c r="F104" t="s">
        <v>306</v>
      </c>
      <c r="G104" t="s">
        <v>10</v>
      </c>
      <c r="H104">
        <v>17.5</v>
      </c>
      <c r="I104" s="3">
        <v>42957</v>
      </c>
      <c r="J104">
        <v>4</v>
      </c>
    </row>
    <row r="105" spans="1:10" x14ac:dyDescent="0.3">
      <c r="A105" t="s">
        <v>196</v>
      </c>
      <c r="B105" t="str">
        <f>VLOOKUP(Tableau1[[#This Row],[Matricule]],tbl_rh[],2,0)</f>
        <v>AMARA</v>
      </c>
      <c r="C105" t="str">
        <f>VLOOKUP(Tableau1[[#This Row],[Matricule]],tbl_rh[],3,0)</f>
        <v>Nicolas</v>
      </c>
      <c r="D105" t="str">
        <f>VLOOKUP(Tableau1[[#This Row],[Matricule]],tbl_rh[],4,0)</f>
        <v>fabrication</v>
      </c>
      <c r="E105" t="s">
        <v>7</v>
      </c>
      <c r="F105" t="s">
        <v>306</v>
      </c>
      <c r="G105" t="s">
        <v>10</v>
      </c>
      <c r="H105">
        <v>17.5</v>
      </c>
      <c r="I105" s="3">
        <v>42957</v>
      </c>
      <c r="J105">
        <v>4</v>
      </c>
    </row>
    <row r="106" spans="1:10" x14ac:dyDescent="0.3">
      <c r="A106" t="s">
        <v>266</v>
      </c>
      <c r="B106" t="str">
        <f>VLOOKUP(Tableau1[[#This Row],[Matricule]],tbl_rh[],2,0)</f>
        <v>DAMBSKI</v>
      </c>
      <c r="C106" t="str">
        <f>VLOOKUP(Tableau1[[#This Row],[Matricule]],tbl_rh[],3,0)</f>
        <v>René</v>
      </c>
      <c r="D106" t="str">
        <f>VLOOKUP(Tableau1[[#This Row],[Matricule]],tbl_rh[],4,0)</f>
        <v>fabrication</v>
      </c>
      <c r="E106" t="s">
        <v>7</v>
      </c>
      <c r="F106" t="s">
        <v>306</v>
      </c>
      <c r="G106" t="s">
        <v>10</v>
      </c>
      <c r="H106">
        <v>17.5</v>
      </c>
      <c r="I106" s="3">
        <v>42957</v>
      </c>
      <c r="J106">
        <v>4</v>
      </c>
    </row>
    <row r="107" spans="1:10" x14ac:dyDescent="0.3">
      <c r="A107" t="s">
        <v>216</v>
      </c>
      <c r="B107" t="str">
        <f>VLOOKUP(Tableau1[[#This Row],[Matricule]],tbl_rh[],2,0)</f>
        <v>BENSIMHON</v>
      </c>
      <c r="C107" t="str">
        <f>VLOOKUP(Tableau1[[#This Row],[Matricule]],tbl_rh[],3,0)</f>
        <v>Pascal</v>
      </c>
      <c r="D107" t="str">
        <f>VLOOKUP(Tableau1[[#This Row],[Matricule]],tbl_rh[],4,0)</f>
        <v>juridique</v>
      </c>
      <c r="E107" t="s">
        <v>7</v>
      </c>
      <c r="F107" t="s">
        <v>306</v>
      </c>
      <c r="G107" t="s">
        <v>10</v>
      </c>
      <c r="H107">
        <v>17.5</v>
      </c>
      <c r="I107" s="3">
        <v>42957</v>
      </c>
      <c r="J107">
        <v>4</v>
      </c>
    </row>
    <row r="108" spans="1:10" x14ac:dyDescent="0.3">
      <c r="A108" t="s">
        <v>261</v>
      </c>
      <c r="B108" t="str">
        <f>VLOOKUP(Tableau1[[#This Row],[Matricule]],tbl_rh[],2,0)</f>
        <v>COUGET</v>
      </c>
      <c r="C108" t="str">
        <f>VLOOKUP(Tableau1[[#This Row],[Matricule]],tbl_rh[],3,0)</f>
        <v>Denis</v>
      </c>
      <c r="D108" t="str">
        <f>VLOOKUP(Tableau1[[#This Row],[Matricule]],tbl_rh[],4,0)</f>
        <v>fabrication</v>
      </c>
      <c r="E108" t="s">
        <v>7</v>
      </c>
      <c r="F108" t="s">
        <v>306</v>
      </c>
      <c r="G108" t="s">
        <v>10</v>
      </c>
      <c r="H108">
        <v>17.5</v>
      </c>
      <c r="I108" s="3">
        <v>42957</v>
      </c>
      <c r="J108">
        <v>4</v>
      </c>
    </row>
    <row r="109" spans="1:10" x14ac:dyDescent="0.3">
      <c r="A109" t="s">
        <v>255</v>
      </c>
      <c r="B109" t="str">
        <f>VLOOKUP(Tableau1[[#This Row],[Matricule]],tbl_rh[],2,0)</f>
        <v>CLAVERIE</v>
      </c>
      <c r="C109" t="str">
        <f>VLOOKUP(Tableau1[[#This Row],[Matricule]],tbl_rh[],3,0)</f>
        <v>Chantal</v>
      </c>
      <c r="D109" t="str">
        <f>VLOOKUP(Tableau1[[#This Row],[Matricule]],tbl_rh[],4,0)</f>
        <v>fabrication</v>
      </c>
      <c r="E109" t="s">
        <v>7</v>
      </c>
      <c r="F109" t="s">
        <v>306</v>
      </c>
      <c r="G109" t="s">
        <v>10</v>
      </c>
      <c r="H109">
        <v>17.5</v>
      </c>
      <c r="I109" s="3">
        <v>42957</v>
      </c>
      <c r="J109">
        <v>4</v>
      </c>
    </row>
    <row r="110" spans="1:10" x14ac:dyDescent="0.3">
      <c r="A110" t="s">
        <v>257</v>
      </c>
      <c r="B110" t="str">
        <f>VLOOKUP(Tableau1[[#This Row],[Matricule]],tbl_rh[],2,0)</f>
        <v>COHEN</v>
      </c>
      <c r="C110" t="str">
        <f>VLOOKUP(Tableau1[[#This Row],[Matricule]],tbl_rh[],3,0)</f>
        <v>Christian</v>
      </c>
      <c r="D110" t="str">
        <f>VLOOKUP(Tableau1[[#This Row],[Matricule]],tbl_rh[],4,0)</f>
        <v>fabrication</v>
      </c>
      <c r="E110" t="s">
        <v>7</v>
      </c>
      <c r="F110" t="s">
        <v>305</v>
      </c>
      <c r="G110" t="s">
        <v>9</v>
      </c>
      <c r="H110">
        <v>10.5</v>
      </c>
      <c r="I110" s="3">
        <v>42952</v>
      </c>
      <c r="J110">
        <v>4</v>
      </c>
    </row>
    <row r="111" spans="1:10" x14ac:dyDescent="0.3">
      <c r="A111" t="s">
        <v>213</v>
      </c>
      <c r="B111" t="str">
        <f>VLOOKUP(Tableau1[[#This Row],[Matricule]],tbl_rh[],2,0)</f>
        <v>BEDO</v>
      </c>
      <c r="C111" t="str">
        <f>VLOOKUP(Tableau1[[#This Row],[Matricule]],tbl_rh[],3,0)</f>
        <v>Jean</v>
      </c>
      <c r="D111" t="str">
        <f>VLOOKUP(Tableau1[[#This Row],[Matricule]],tbl_rh[],4,0)</f>
        <v>RH</v>
      </c>
      <c r="E111" t="s">
        <v>7</v>
      </c>
      <c r="F111" t="s">
        <v>304</v>
      </c>
      <c r="G111" t="s">
        <v>317</v>
      </c>
      <c r="H111">
        <v>14</v>
      </c>
      <c r="I111" s="3">
        <v>42949</v>
      </c>
      <c r="J111">
        <v>4</v>
      </c>
    </row>
    <row r="112" spans="1:10" x14ac:dyDescent="0.3">
      <c r="A112" t="s">
        <v>209</v>
      </c>
      <c r="B112" t="str">
        <f>VLOOKUP(Tableau1[[#This Row],[Matricule]],tbl_rh[],2,0)</f>
        <v>BAUDET</v>
      </c>
      <c r="C112" t="str">
        <f>VLOOKUP(Tableau1[[#This Row],[Matricule]],tbl_rh[],3,0)</f>
        <v>Michele</v>
      </c>
      <c r="D112" t="str">
        <f>VLOOKUP(Tableau1[[#This Row],[Matricule]],tbl_rh[],4,0)</f>
        <v>comptabilité</v>
      </c>
      <c r="E112" t="s">
        <v>7</v>
      </c>
      <c r="F112" t="s">
        <v>303</v>
      </c>
      <c r="G112" t="s">
        <v>316</v>
      </c>
      <c r="H112">
        <v>14</v>
      </c>
      <c r="I112" s="3">
        <v>42944</v>
      </c>
      <c r="J112">
        <v>4</v>
      </c>
    </row>
    <row r="113" spans="1:10" x14ac:dyDescent="0.3">
      <c r="A113" t="s">
        <v>224</v>
      </c>
      <c r="B113" t="str">
        <f>VLOOKUP(Tableau1[[#This Row],[Matricule]],tbl_rh[],2,0)</f>
        <v>BINET</v>
      </c>
      <c r="C113" t="str">
        <f>VLOOKUP(Tableau1[[#This Row],[Matricule]],tbl_rh[],3,0)</f>
        <v>Emmanuel</v>
      </c>
      <c r="D113" t="str">
        <f>VLOOKUP(Tableau1[[#This Row],[Matricule]],tbl_rh[],4,0)</f>
        <v>comptabilité</v>
      </c>
      <c r="E113" t="s">
        <v>7</v>
      </c>
      <c r="F113" t="s">
        <v>302</v>
      </c>
      <c r="G113" t="s">
        <v>315</v>
      </c>
      <c r="H113">
        <v>7</v>
      </c>
      <c r="I113" s="3">
        <v>42937</v>
      </c>
      <c r="J113">
        <v>4</v>
      </c>
    </row>
    <row r="114" spans="1:10" x14ac:dyDescent="0.3">
      <c r="A114" t="s">
        <v>221</v>
      </c>
      <c r="B114" t="str">
        <f>VLOOKUP(Tableau1[[#This Row],[Matricule]],tbl_rh[],2,0)</f>
        <v>BERTRAND</v>
      </c>
      <c r="C114" t="str">
        <f>VLOOKUP(Tableau1[[#This Row],[Matricule]],tbl_rh[],3,0)</f>
        <v>Roger</v>
      </c>
      <c r="D114" t="str">
        <f>VLOOKUP(Tableau1[[#This Row],[Matricule]],tbl_rh[],4,0)</f>
        <v>méthodes</v>
      </c>
      <c r="E114" t="s">
        <v>7</v>
      </c>
      <c r="F114" t="s">
        <v>301</v>
      </c>
      <c r="G114" t="s">
        <v>314</v>
      </c>
      <c r="H114">
        <v>10.5</v>
      </c>
      <c r="I114" s="3">
        <v>42936</v>
      </c>
      <c r="J114">
        <v>4</v>
      </c>
    </row>
    <row r="115" spans="1:10" x14ac:dyDescent="0.3">
      <c r="A115" t="s">
        <v>213</v>
      </c>
      <c r="B115" t="str">
        <f>VLOOKUP(Tableau1[[#This Row],[Matricule]],tbl_rh[],2,0)</f>
        <v>BEDO</v>
      </c>
      <c r="C115" t="str">
        <f>VLOOKUP(Tableau1[[#This Row],[Matricule]],tbl_rh[],3,0)</f>
        <v>Jean</v>
      </c>
      <c r="D115" t="str">
        <f>VLOOKUP(Tableau1[[#This Row],[Matricule]],tbl_rh[],4,0)</f>
        <v>RH</v>
      </c>
      <c r="E115" t="s">
        <v>7</v>
      </c>
      <c r="F115" t="s">
        <v>297</v>
      </c>
      <c r="G115" t="s">
        <v>12</v>
      </c>
      <c r="H115">
        <v>17.5</v>
      </c>
      <c r="I115" s="3">
        <v>42927</v>
      </c>
      <c r="J115">
        <v>4</v>
      </c>
    </row>
    <row r="116" spans="1:10" x14ac:dyDescent="0.3">
      <c r="A116" t="s">
        <v>261</v>
      </c>
      <c r="B116" t="str">
        <f>VLOOKUP(Tableau1[[#This Row],[Matricule]],tbl_rh[],2,0)</f>
        <v>COUGET</v>
      </c>
      <c r="C116" t="str">
        <f>VLOOKUP(Tableau1[[#This Row],[Matricule]],tbl_rh[],3,0)</f>
        <v>Denis</v>
      </c>
      <c r="D116" t="str">
        <f>VLOOKUP(Tableau1[[#This Row],[Matricule]],tbl_rh[],4,0)</f>
        <v>fabrication</v>
      </c>
      <c r="E116" t="s">
        <v>7</v>
      </c>
      <c r="F116" t="s">
        <v>296</v>
      </c>
      <c r="G116" t="s">
        <v>11</v>
      </c>
      <c r="H116">
        <v>14</v>
      </c>
      <c r="I116" s="3">
        <v>42925</v>
      </c>
      <c r="J116">
        <v>4</v>
      </c>
    </row>
    <row r="117" spans="1:10" x14ac:dyDescent="0.3">
      <c r="A117" t="s">
        <v>224</v>
      </c>
      <c r="B117" t="str">
        <f>VLOOKUP(Tableau1[[#This Row],[Matricule]],tbl_rh[],2,0)</f>
        <v>BINET</v>
      </c>
      <c r="C117" t="str">
        <f>VLOOKUP(Tableau1[[#This Row],[Matricule]],tbl_rh[],3,0)</f>
        <v>Emmanuel</v>
      </c>
      <c r="D117" t="str">
        <f>VLOOKUP(Tableau1[[#This Row],[Matricule]],tbl_rh[],4,0)</f>
        <v>comptabilité</v>
      </c>
      <c r="E117" t="s">
        <v>7</v>
      </c>
      <c r="F117" t="s">
        <v>303</v>
      </c>
      <c r="G117" t="s">
        <v>10</v>
      </c>
      <c r="H117">
        <v>21</v>
      </c>
      <c r="I117" s="3">
        <v>42922</v>
      </c>
      <c r="J117">
        <v>3</v>
      </c>
    </row>
    <row r="118" spans="1:10" x14ac:dyDescent="0.3">
      <c r="A118" t="s">
        <v>226</v>
      </c>
      <c r="B118" t="str">
        <f>VLOOKUP(Tableau1[[#This Row],[Matricule]],tbl_rh[],2,0)</f>
        <v>BLANCHOT</v>
      </c>
      <c r="C118" t="str">
        <f>VLOOKUP(Tableau1[[#This Row],[Matricule]],tbl_rh[],3,0)</f>
        <v>Guy</v>
      </c>
      <c r="D118" t="str">
        <f>VLOOKUP(Tableau1[[#This Row],[Matricule]],tbl_rh[],4,0)</f>
        <v>juridique</v>
      </c>
      <c r="E118" t="s">
        <v>7</v>
      </c>
      <c r="F118" t="s">
        <v>307</v>
      </c>
      <c r="G118" t="s">
        <v>9</v>
      </c>
      <c r="H118">
        <v>14</v>
      </c>
      <c r="I118" s="3">
        <v>42921</v>
      </c>
      <c r="J118">
        <v>5</v>
      </c>
    </row>
    <row r="119" spans="1:10" x14ac:dyDescent="0.3">
      <c r="A119" t="s">
        <v>251</v>
      </c>
      <c r="B119" t="str">
        <f>VLOOKUP(Tableau1[[#This Row],[Matricule]],tbl_rh[],2,0)</f>
        <v>CHI</v>
      </c>
      <c r="C119" t="str">
        <f>VLOOKUP(Tableau1[[#This Row],[Matricule]],tbl_rh[],3,0)</f>
        <v>Nicole</v>
      </c>
      <c r="D119" t="str">
        <f>VLOOKUP(Tableau1[[#This Row],[Matricule]],tbl_rh[],4,0)</f>
        <v>commercial</v>
      </c>
      <c r="E119" t="s">
        <v>7</v>
      </c>
      <c r="F119" t="s">
        <v>302</v>
      </c>
      <c r="G119" t="s">
        <v>317</v>
      </c>
      <c r="H119">
        <v>3.5</v>
      </c>
      <c r="I119" s="3">
        <v>42918</v>
      </c>
      <c r="J119">
        <v>4</v>
      </c>
    </row>
    <row r="120" spans="1:10" x14ac:dyDescent="0.3">
      <c r="A120" t="s">
        <v>248</v>
      </c>
      <c r="B120" t="str">
        <f>VLOOKUP(Tableau1[[#This Row],[Matricule]],tbl_rh[],2,0)</f>
        <v>CHAVES</v>
      </c>
      <c r="C120" t="str">
        <f>VLOOKUP(Tableau1[[#This Row],[Matricule]],tbl_rh[],3,0)</f>
        <v>Thierry</v>
      </c>
      <c r="D120" t="str">
        <f>VLOOKUP(Tableau1[[#This Row],[Matricule]],tbl_rh[],4,0)</f>
        <v>commercial</v>
      </c>
      <c r="E120" t="s">
        <v>7</v>
      </c>
      <c r="F120" t="s">
        <v>297</v>
      </c>
      <c r="G120" t="s">
        <v>316</v>
      </c>
      <c r="H120">
        <v>3.5</v>
      </c>
      <c r="I120" s="3">
        <v>42916</v>
      </c>
      <c r="J120">
        <v>2</v>
      </c>
    </row>
    <row r="121" spans="1:10" x14ac:dyDescent="0.3">
      <c r="A121" t="s">
        <v>227</v>
      </c>
      <c r="B121" t="str">
        <f>VLOOKUP(Tableau1[[#This Row],[Matricule]],tbl_rh[],2,0)</f>
        <v>BOLLO</v>
      </c>
      <c r="C121" t="str">
        <f>VLOOKUP(Tableau1[[#This Row],[Matricule]],tbl_rh[],3,0)</f>
        <v>René</v>
      </c>
      <c r="D121" t="str">
        <f>VLOOKUP(Tableau1[[#This Row],[Matricule]],tbl_rh[],4,0)</f>
        <v>commercial</v>
      </c>
      <c r="E121" t="s">
        <v>7</v>
      </c>
      <c r="F121" t="s">
        <v>295</v>
      </c>
      <c r="G121" t="s">
        <v>315</v>
      </c>
      <c r="H121">
        <v>17.5</v>
      </c>
      <c r="I121" s="3">
        <v>42913</v>
      </c>
      <c r="J121">
        <v>4</v>
      </c>
    </row>
    <row r="122" spans="1:10" x14ac:dyDescent="0.3">
      <c r="A122" t="s">
        <v>229</v>
      </c>
      <c r="B122" t="str">
        <f>VLOOKUP(Tableau1[[#This Row],[Matricule]],tbl_rh[],2,0)</f>
        <v>BOUCHET</v>
      </c>
      <c r="C122" t="str">
        <f>VLOOKUP(Tableau1[[#This Row],[Matricule]],tbl_rh[],3,0)</f>
        <v>Nadège</v>
      </c>
      <c r="D122" t="str">
        <f>VLOOKUP(Tableau1[[#This Row],[Matricule]],tbl_rh[],4,0)</f>
        <v>commercial</v>
      </c>
      <c r="E122" t="s">
        <v>7</v>
      </c>
      <c r="F122" t="s">
        <v>298</v>
      </c>
      <c r="G122" t="s">
        <v>314</v>
      </c>
      <c r="H122">
        <v>7</v>
      </c>
      <c r="I122" s="3">
        <v>42910</v>
      </c>
      <c r="J122">
        <v>4</v>
      </c>
    </row>
    <row r="123" spans="1:10" x14ac:dyDescent="0.3">
      <c r="A123" t="s">
        <v>264</v>
      </c>
      <c r="B123" t="str">
        <f>VLOOKUP(Tableau1[[#This Row],[Matricule]],tbl_rh[],2,0)</f>
        <v>CUCIT</v>
      </c>
      <c r="C123" t="str">
        <f>VLOOKUP(Tableau1[[#This Row],[Matricule]],tbl_rh[],3,0)</f>
        <v>Marie-Louise</v>
      </c>
      <c r="D123" t="str">
        <f>VLOOKUP(Tableau1[[#This Row],[Matricule]],tbl_rh[],4,0)</f>
        <v>fabrication</v>
      </c>
      <c r="E123" t="s">
        <v>7</v>
      </c>
      <c r="F123" t="s">
        <v>301</v>
      </c>
      <c r="G123" t="s">
        <v>316</v>
      </c>
      <c r="H123">
        <v>7</v>
      </c>
      <c r="I123" s="3">
        <v>42903</v>
      </c>
      <c r="J123">
        <v>4</v>
      </c>
    </row>
    <row r="124" spans="1:10" x14ac:dyDescent="0.3">
      <c r="A124" t="s">
        <v>243</v>
      </c>
      <c r="B124" t="str">
        <f>VLOOKUP(Tableau1[[#This Row],[Matricule]],tbl_rh[],2,0)</f>
        <v>CAPRON</v>
      </c>
      <c r="C124" t="str">
        <f>VLOOKUP(Tableau1[[#This Row],[Matricule]],tbl_rh[],3,0)</f>
        <v>Claude</v>
      </c>
      <c r="D124" t="str">
        <f>VLOOKUP(Tableau1[[#This Row],[Matricule]],tbl_rh[],4,0)</f>
        <v>commercial</v>
      </c>
      <c r="E124" t="s">
        <v>7</v>
      </c>
      <c r="F124" t="s">
        <v>301</v>
      </c>
      <c r="G124" t="s">
        <v>316</v>
      </c>
      <c r="H124">
        <v>7</v>
      </c>
      <c r="I124" s="3">
        <v>42903</v>
      </c>
      <c r="J124">
        <v>4</v>
      </c>
    </row>
    <row r="125" spans="1:10" x14ac:dyDescent="0.3">
      <c r="A125" t="s">
        <v>194</v>
      </c>
      <c r="B125" t="str">
        <f>VLOOKUP(Tableau1[[#This Row],[Matricule]],tbl_rh[],2,0)</f>
        <v>AGAPOF</v>
      </c>
      <c r="C125" t="str">
        <f>VLOOKUP(Tableau1[[#This Row],[Matricule]],tbl_rh[],3,0)</f>
        <v>Brigitte</v>
      </c>
      <c r="D125" t="str">
        <f>VLOOKUP(Tableau1[[#This Row],[Matricule]],tbl_rh[],4,0)</f>
        <v>commercial</v>
      </c>
      <c r="E125" t="s">
        <v>7</v>
      </c>
      <c r="F125" t="s">
        <v>301</v>
      </c>
      <c r="G125" t="s">
        <v>316</v>
      </c>
      <c r="H125">
        <v>7</v>
      </c>
      <c r="I125" s="3">
        <v>42903</v>
      </c>
      <c r="J125">
        <v>4</v>
      </c>
    </row>
    <row r="126" spans="1:10" x14ac:dyDescent="0.3">
      <c r="A126" t="s">
        <v>242</v>
      </c>
      <c r="B126" t="str">
        <f>VLOOKUP(Tableau1[[#This Row],[Matricule]],tbl_rh[],2,0)</f>
        <v>CALVET</v>
      </c>
      <c r="C126" t="str">
        <f>VLOOKUP(Tableau1[[#This Row],[Matricule]],tbl_rh[],3,0)</f>
        <v>Christine</v>
      </c>
      <c r="D126" t="str">
        <f>VLOOKUP(Tableau1[[#This Row],[Matricule]],tbl_rh[],4,0)</f>
        <v>commercial</v>
      </c>
      <c r="E126" t="s">
        <v>7</v>
      </c>
      <c r="F126" t="s">
        <v>301</v>
      </c>
      <c r="G126" t="s">
        <v>316</v>
      </c>
      <c r="H126">
        <v>7</v>
      </c>
      <c r="I126" s="3">
        <v>42903</v>
      </c>
      <c r="J126">
        <v>4</v>
      </c>
    </row>
    <row r="127" spans="1:10" x14ac:dyDescent="0.3">
      <c r="A127" t="s">
        <v>226</v>
      </c>
      <c r="B127" t="str">
        <f>VLOOKUP(Tableau1[[#This Row],[Matricule]],tbl_rh[],2,0)</f>
        <v>BLANCHOT</v>
      </c>
      <c r="C127" t="str">
        <f>VLOOKUP(Tableau1[[#This Row],[Matricule]],tbl_rh[],3,0)</f>
        <v>Guy</v>
      </c>
      <c r="D127" t="str">
        <f>VLOOKUP(Tableau1[[#This Row],[Matricule]],tbl_rh[],4,0)</f>
        <v>juridique</v>
      </c>
      <c r="E127" t="s">
        <v>7</v>
      </c>
      <c r="F127" t="s">
        <v>301</v>
      </c>
      <c r="G127" t="s">
        <v>316</v>
      </c>
      <c r="H127">
        <v>7</v>
      </c>
      <c r="I127" s="3">
        <v>42903</v>
      </c>
      <c r="J127">
        <v>4</v>
      </c>
    </row>
    <row r="128" spans="1:10" x14ac:dyDescent="0.3">
      <c r="A128" t="s">
        <v>287</v>
      </c>
      <c r="B128" t="str">
        <f>VLOOKUP(Tableau1[[#This Row],[Matricule]],tbl_rh[],2,0)</f>
        <v>DURAND-RENIER</v>
      </c>
      <c r="C128" t="str">
        <f>VLOOKUP(Tableau1[[#This Row],[Matricule]],tbl_rh[],3,0)</f>
        <v>Jean-François</v>
      </c>
      <c r="D128" t="str">
        <f>VLOOKUP(Tableau1[[#This Row],[Matricule]],tbl_rh[],4,0)</f>
        <v>méthodes</v>
      </c>
      <c r="E128" t="s">
        <v>7</v>
      </c>
      <c r="F128" t="s">
        <v>301</v>
      </c>
      <c r="G128" t="s">
        <v>316</v>
      </c>
      <c r="H128">
        <v>7</v>
      </c>
      <c r="I128" s="3">
        <v>42903</v>
      </c>
      <c r="J128">
        <v>4</v>
      </c>
    </row>
    <row r="129" spans="1:10" x14ac:dyDescent="0.3">
      <c r="A129" t="s">
        <v>235</v>
      </c>
      <c r="B129" t="str">
        <f>VLOOKUP(Tableau1[[#This Row],[Matricule]],tbl_rh[],2,0)</f>
        <v>BOUZCKAR</v>
      </c>
      <c r="C129" t="str">
        <f>VLOOKUP(Tableau1[[#This Row],[Matricule]],tbl_rh[],3,0)</f>
        <v>Ghislaine</v>
      </c>
      <c r="D129" t="str">
        <f>VLOOKUP(Tableau1[[#This Row],[Matricule]],tbl_rh[],4,0)</f>
        <v>commercial</v>
      </c>
      <c r="E129" t="s">
        <v>7</v>
      </c>
      <c r="F129" t="s">
        <v>301</v>
      </c>
      <c r="G129" t="s">
        <v>316</v>
      </c>
      <c r="H129">
        <v>7</v>
      </c>
      <c r="I129" s="3">
        <v>42903</v>
      </c>
      <c r="J129">
        <v>4</v>
      </c>
    </row>
    <row r="130" spans="1:10" x14ac:dyDescent="0.3">
      <c r="A130" t="s">
        <v>209</v>
      </c>
      <c r="B130" t="str">
        <f>VLOOKUP(Tableau1[[#This Row],[Matricule]],tbl_rh[],2,0)</f>
        <v>BAUDET</v>
      </c>
      <c r="C130" t="str">
        <f>VLOOKUP(Tableau1[[#This Row],[Matricule]],tbl_rh[],3,0)</f>
        <v>Michele</v>
      </c>
      <c r="D130" t="str">
        <f>VLOOKUP(Tableau1[[#This Row],[Matricule]],tbl_rh[],4,0)</f>
        <v>comptabilité</v>
      </c>
      <c r="E130" t="s">
        <v>7</v>
      </c>
      <c r="F130" t="s">
        <v>301</v>
      </c>
      <c r="G130" t="s">
        <v>316</v>
      </c>
      <c r="H130">
        <v>14</v>
      </c>
      <c r="I130" s="3">
        <v>42903</v>
      </c>
      <c r="J130">
        <v>4</v>
      </c>
    </row>
    <row r="131" spans="1:10" x14ac:dyDescent="0.3">
      <c r="A131" t="s">
        <v>241</v>
      </c>
      <c r="B131" t="str">
        <f>VLOOKUP(Tableau1[[#This Row],[Matricule]],tbl_rh[],2,0)</f>
        <v>CAILLOT</v>
      </c>
      <c r="C131" t="str">
        <f>VLOOKUP(Tableau1[[#This Row],[Matricule]],tbl_rh[],3,0)</f>
        <v>Jocelyne</v>
      </c>
      <c r="D131" t="str">
        <f>VLOOKUP(Tableau1[[#This Row],[Matricule]],tbl_rh[],4,0)</f>
        <v>commercial</v>
      </c>
      <c r="E131" t="s">
        <v>7</v>
      </c>
      <c r="F131" t="s">
        <v>301</v>
      </c>
      <c r="G131" t="s">
        <v>316</v>
      </c>
      <c r="H131">
        <v>7</v>
      </c>
      <c r="I131" s="3">
        <v>42903</v>
      </c>
      <c r="J131">
        <v>4</v>
      </c>
    </row>
    <row r="132" spans="1:10" x14ac:dyDescent="0.3">
      <c r="A132" t="s">
        <v>224</v>
      </c>
      <c r="B132" t="str">
        <f>VLOOKUP(Tableau1[[#This Row],[Matricule]],tbl_rh[],2,0)</f>
        <v>BINET</v>
      </c>
      <c r="C132" t="str">
        <f>VLOOKUP(Tableau1[[#This Row],[Matricule]],tbl_rh[],3,0)</f>
        <v>Emmanuel</v>
      </c>
      <c r="D132" t="str">
        <f>VLOOKUP(Tableau1[[#This Row],[Matricule]],tbl_rh[],4,0)</f>
        <v>comptabilité</v>
      </c>
      <c r="E132" t="s">
        <v>7</v>
      </c>
      <c r="F132" t="s">
        <v>301</v>
      </c>
      <c r="G132" t="s">
        <v>316</v>
      </c>
      <c r="H132">
        <v>7</v>
      </c>
      <c r="I132" s="3">
        <v>42903</v>
      </c>
      <c r="J132">
        <v>4</v>
      </c>
    </row>
    <row r="133" spans="1:10" x14ac:dyDescent="0.3">
      <c r="A133" t="s">
        <v>196</v>
      </c>
      <c r="B133" t="str">
        <f>VLOOKUP(Tableau1[[#This Row],[Matricule]],tbl_rh[],2,0)</f>
        <v>AMARA</v>
      </c>
      <c r="C133" t="str">
        <f>VLOOKUP(Tableau1[[#This Row],[Matricule]],tbl_rh[],3,0)</f>
        <v>Nicolas</v>
      </c>
      <c r="D133" t="str">
        <f>VLOOKUP(Tableau1[[#This Row],[Matricule]],tbl_rh[],4,0)</f>
        <v>fabrication</v>
      </c>
      <c r="E133" t="s">
        <v>7</v>
      </c>
      <c r="F133" t="s">
        <v>301</v>
      </c>
      <c r="G133" t="s">
        <v>316</v>
      </c>
      <c r="H133">
        <v>7</v>
      </c>
      <c r="I133" s="3">
        <v>42903</v>
      </c>
      <c r="J133">
        <v>5</v>
      </c>
    </row>
    <row r="134" spans="1:10" x14ac:dyDescent="0.3">
      <c r="A134" t="s">
        <v>212</v>
      </c>
      <c r="B134" t="str">
        <f>VLOOKUP(Tableau1[[#This Row],[Matricule]],tbl_rh[],2,0)</f>
        <v>BEAUMIER</v>
      </c>
      <c r="C134" t="str">
        <f>VLOOKUP(Tableau1[[#This Row],[Matricule]],tbl_rh[],3,0)</f>
        <v>Isabelle</v>
      </c>
      <c r="D134" t="str">
        <f>VLOOKUP(Tableau1[[#This Row],[Matricule]],tbl_rh[],4,0)</f>
        <v>commercial</v>
      </c>
      <c r="E134" t="s">
        <v>7</v>
      </c>
      <c r="F134" t="s">
        <v>301</v>
      </c>
      <c r="G134" t="s">
        <v>316</v>
      </c>
      <c r="H134">
        <v>7</v>
      </c>
      <c r="I134" s="3">
        <v>42903</v>
      </c>
      <c r="J134">
        <v>5</v>
      </c>
    </row>
    <row r="135" spans="1:10" x14ac:dyDescent="0.3">
      <c r="A135" t="s">
        <v>285</v>
      </c>
      <c r="B135" t="str">
        <f>VLOOKUP(Tableau1[[#This Row],[Matricule]],tbl_rh[],2,0)</f>
        <v>DURAND</v>
      </c>
      <c r="C135" t="str">
        <f>VLOOKUP(Tableau1[[#This Row],[Matricule]],tbl_rh[],3,0)</f>
        <v>Jean-Pierre</v>
      </c>
      <c r="D135" t="str">
        <f>VLOOKUP(Tableau1[[#This Row],[Matricule]],tbl_rh[],4,0)</f>
        <v>fabrication</v>
      </c>
      <c r="E135" t="s">
        <v>7</v>
      </c>
      <c r="F135" t="s">
        <v>301</v>
      </c>
      <c r="G135" t="s">
        <v>316</v>
      </c>
      <c r="H135">
        <v>7</v>
      </c>
      <c r="I135" s="3">
        <v>42903</v>
      </c>
      <c r="J135">
        <v>5</v>
      </c>
    </row>
    <row r="136" spans="1:10" x14ac:dyDescent="0.3">
      <c r="A136" t="s">
        <v>283</v>
      </c>
      <c r="B136" t="str">
        <f>VLOOKUP(Tableau1[[#This Row],[Matricule]],tbl_rh[],2,0)</f>
        <v>DOUCOURE</v>
      </c>
      <c r="C136" t="str">
        <f>VLOOKUP(Tableau1[[#This Row],[Matricule]],tbl_rh[],3,0)</f>
        <v>Jean-Jacques</v>
      </c>
      <c r="D136" t="str">
        <f>VLOOKUP(Tableau1[[#This Row],[Matricule]],tbl_rh[],4,0)</f>
        <v>commercial</v>
      </c>
      <c r="E136" t="s">
        <v>7</v>
      </c>
      <c r="F136" t="s">
        <v>301</v>
      </c>
      <c r="G136" t="s">
        <v>316</v>
      </c>
      <c r="H136">
        <v>7</v>
      </c>
      <c r="I136" s="3">
        <v>42903</v>
      </c>
      <c r="J136">
        <v>5</v>
      </c>
    </row>
    <row r="137" spans="1:10" x14ac:dyDescent="0.3">
      <c r="A137" t="s">
        <v>220</v>
      </c>
      <c r="B137" t="str">
        <f>VLOOKUP(Tableau1[[#This Row],[Matricule]],tbl_rh[],2,0)</f>
        <v>BERTOLO</v>
      </c>
      <c r="C137" t="str">
        <f>VLOOKUP(Tableau1[[#This Row],[Matricule]],tbl_rh[],3,0)</f>
        <v>Claudie</v>
      </c>
      <c r="D137" t="str">
        <f>VLOOKUP(Tableau1[[#This Row],[Matricule]],tbl_rh[],4,0)</f>
        <v>informatique</v>
      </c>
      <c r="E137" t="s">
        <v>7</v>
      </c>
      <c r="F137" t="s">
        <v>301</v>
      </c>
      <c r="G137" t="s">
        <v>315</v>
      </c>
      <c r="H137">
        <v>7</v>
      </c>
      <c r="I137" s="3">
        <v>42901</v>
      </c>
      <c r="J137">
        <v>5</v>
      </c>
    </row>
    <row r="138" spans="1:10" x14ac:dyDescent="0.3">
      <c r="A138" t="s">
        <v>219</v>
      </c>
      <c r="B138" t="str">
        <f>VLOOKUP(Tableau1[[#This Row],[Matricule]],tbl_rh[],2,0)</f>
        <v>BERDUGO</v>
      </c>
      <c r="C138" t="str">
        <f>VLOOKUP(Tableau1[[#This Row],[Matricule]],tbl_rh[],3,0)</f>
        <v>Bernadette</v>
      </c>
      <c r="D138" t="str">
        <f>VLOOKUP(Tableau1[[#This Row],[Matricule]],tbl_rh[],4,0)</f>
        <v>fabrication</v>
      </c>
      <c r="E138" t="s">
        <v>7</v>
      </c>
      <c r="F138" t="s">
        <v>297</v>
      </c>
      <c r="G138" t="s">
        <v>314</v>
      </c>
      <c r="H138">
        <v>10.5</v>
      </c>
      <c r="I138" s="3">
        <v>42901</v>
      </c>
      <c r="J138">
        <v>5</v>
      </c>
    </row>
    <row r="139" spans="1:10" x14ac:dyDescent="0.3">
      <c r="A139" t="s">
        <v>222</v>
      </c>
      <c r="B139" t="str">
        <f>VLOOKUP(Tableau1[[#This Row],[Matricule]],tbl_rh[],2,0)</f>
        <v>BIDAULT</v>
      </c>
      <c r="C139" t="str">
        <f>VLOOKUP(Tableau1[[#This Row],[Matricule]],tbl_rh[],3,0)</f>
        <v>Marie-Reine</v>
      </c>
      <c r="D139" t="str">
        <f>VLOOKUP(Tableau1[[#This Row],[Matricule]],tbl_rh[],4,0)</f>
        <v>direction</v>
      </c>
      <c r="E139" t="s">
        <v>7</v>
      </c>
      <c r="F139" t="s">
        <v>296</v>
      </c>
      <c r="G139" t="s">
        <v>12</v>
      </c>
      <c r="H139">
        <v>10.5</v>
      </c>
      <c r="I139" s="3">
        <v>42895</v>
      </c>
      <c r="J139">
        <v>5</v>
      </c>
    </row>
    <row r="140" spans="1:10" x14ac:dyDescent="0.3">
      <c r="A140" t="s">
        <v>277</v>
      </c>
      <c r="B140" t="str">
        <f>VLOOKUP(Tableau1[[#This Row],[Matricule]],tbl_rh[],2,0)</f>
        <v>DESROSES</v>
      </c>
      <c r="C140" t="str">
        <f>VLOOKUP(Tableau1[[#This Row],[Matricule]],tbl_rh[],3,0)</f>
        <v>Martine</v>
      </c>
      <c r="D140" t="str">
        <f>VLOOKUP(Tableau1[[#This Row],[Matricule]],tbl_rh[],4,0)</f>
        <v>technique</v>
      </c>
      <c r="E140" t="s">
        <v>7</v>
      </c>
      <c r="F140" t="s">
        <v>295</v>
      </c>
      <c r="G140" t="s">
        <v>315</v>
      </c>
      <c r="H140">
        <v>3.5</v>
      </c>
      <c r="I140" s="3">
        <v>42891</v>
      </c>
      <c r="J140">
        <v>5</v>
      </c>
    </row>
    <row r="141" spans="1:10" x14ac:dyDescent="0.3">
      <c r="A141" t="s">
        <v>191</v>
      </c>
      <c r="B141" t="str">
        <f>VLOOKUP(Tableau1[[#This Row],[Matricule]],tbl_rh[],2,0)</f>
        <v>ABENHAÏM</v>
      </c>
      <c r="C141" t="str">
        <f>VLOOKUP(Tableau1[[#This Row],[Matricule]],tbl_rh[],3,0)</f>
        <v>Myriam</v>
      </c>
      <c r="D141" t="str">
        <f>VLOOKUP(Tableau1[[#This Row],[Matricule]],tbl_rh[],4,0)</f>
        <v>comptabilité</v>
      </c>
      <c r="E141" t="s">
        <v>7</v>
      </c>
      <c r="F141" t="s">
        <v>298</v>
      </c>
      <c r="G141" t="s">
        <v>315</v>
      </c>
      <c r="H141">
        <v>21</v>
      </c>
      <c r="I141" s="3">
        <v>42885</v>
      </c>
      <c r="J141">
        <v>5</v>
      </c>
    </row>
    <row r="142" spans="1:10" x14ac:dyDescent="0.3">
      <c r="A142" t="s">
        <v>210</v>
      </c>
      <c r="B142" t="str">
        <f>VLOOKUP(Tableau1[[#This Row],[Matricule]],tbl_rh[],2,0)</f>
        <v>BAUDET</v>
      </c>
      <c r="C142" t="str">
        <f>VLOOKUP(Tableau1[[#This Row],[Matricule]],tbl_rh[],3,0)</f>
        <v>Arlette</v>
      </c>
      <c r="D142" t="str">
        <f>VLOOKUP(Tableau1[[#This Row],[Matricule]],tbl_rh[],4,0)</f>
        <v>technique</v>
      </c>
      <c r="E142" t="s">
        <v>7</v>
      </c>
      <c r="F142" t="s">
        <v>300</v>
      </c>
      <c r="G142" t="s">
        <v>315</v>
      </c>
      <c r="H142">
        <v>14</v>
      </c>
      <c r="I142" s="3">
        <v>42867</v>
      </c>
      <c r="J142">
        <v>5</v>
      </c>
    </row>
    <row r="143" spans="1:10" x14ac:dyDescent="0.3">
      <c r="A143" t="s">
        <v>221</v>
      </c>
      <c r="B143" t="str">
        <f>VLOOKUP(Tableau1[[#This Row],[Matricule]],tbl_rh[],2,0)</f>
        <v>BERTRAND</v>
      </c>
      <c r="C143" t="str">
        <f>VLOOKUP(Tableau1[[#This Row],[Matricule]],tbl_rh[],3,0)</f>
        <v>Roger</v>
      </c>
      <c r="D143" t="str">
        <f>VLOOKUP(Tableau1[[#This Row],[Matricule]],tbl_rh[],4,0)</f>
        <v>méthodes</v>
      </c>
      <c r="E143" t="s">
        <v>7</v>
      </c>
      <c r="F143" t="s">
        <v>299</v>
      </c>
      <c r="G143" t="s">
        <v>315</v>
      </c>
      <c r="H143">
        <v>21</v>
      </c>
      <c r="I143" s="3">
        <v>42863</v>
      </c>
      <c r="J143">
        <v>5</v>
      </c>
    </row>
    <row r="144" spans="1:10" x14ac:dyDescent="0.3">
      <c r="A144" t="s">
        <v>280</v>
      </c>
      <c r="B144" t="str">
        <f>VLOOKUP(Tableau1[[#This Row],[Matricule]],tbl_rh[],2,0)</f>
        <v>DI</v>
      </c>
      <c r="C144" t="str">
        <f>VLOOKUP(Tableau1[[#This Row],[Matricule]],tbl_rh[],3,0)</f>
        <v>Nadine</v>
      </c>
      <c r="D144" t="str">
        <f>VLOOKUP(Tableau1[[#This Row],[Matricule]],tbl_rh[],4,0)</f>
        <v>comptabilité</v>
      </c>
      <c r="E144" t="s">
        <v>7</v>
      </c>
      <c r="F144" t="s">
        <v>312</v>
      </c>
      <c r="G144" t="s">
        <v>315</v>
      </c>
      <c r="H144">
        <v>21</v>
      </c>
      <c r="I144" s="3">
        <v>42861</v>
      </c>
      <c r="J144">
        <v>5</v>
      </c>
    </row>
    <row r="145" spans="1:10" x14ac:dyDescent="0.3">
      <c r="A145" t="s">
        <v>241</v>
      </c>
      <c r="B145" t="str">
        <f>VLOOKUP(Tableau1[[#This Row],[Matricule]],tbl_rh[],2,0)</f>
        <v>CAILLOT</v>
      </c>
      <c r="C145" t="str">
        <f>VLOOKUP(Tableau1[[#This Row],[Matricule]],tbl_rh[],3,0)</f>
        <v>Jocelyne</v>
      </c>
      <c r="D145" t="str">
        <f>VLOOKUP(Tableau1[[#This Row],[Matricule]],tbl_rh[],4,0)</f>
        <v>commercial</v>
      </c>
      <c r="E145" t="s">
        <v>7</v>
      </c>
      <c r="F145" t="s">
        <v>313</v>
      </c>
      <c r="G145" t="s">
        <v>315</v>
      </c>
      <c r="H145">
        <v>17.5</v>
      </c>
      <c r="I145" s="3">
        <v>42855</v>
      </c>
      <c r="J145">
        <v>5</v>
      </c>
    </row>
    <row r="146" spans="1:10" x14ac:dyDescent="0.3">
      <c r="A146" t="s">
        <v>204</v>
      </c>
      <c r="B146" t="str">
        <f>VLOOKUP(Tableau1[[#This Row],[Matricule]],tbl_rh[],2,0)</f>
        <v>BAH</v>
      </c>
      <c r="C146" t="str">
        <f>VLOOKUP(Tableau1[[#This Row],[Matricule]],tbl_rh[],3,0)</f>
        <v>Paule</v>
      </c>
      <c r="D146" t="str">
        <f>VLOOKUP(Tableau1[[#This Row],[Matricule]],tbl_rh[],4,0)</f>
        <v>RH</v>
      </c>
      <c r="E146" t="s">
        <v>7</v>
      </c>
      <c r="F146" t="s">
        <v>299</v>
      </c>
      <c r="G146" t="s">
        <v>315</v>
      </c>
      <c r="H146">
        <v>14</v>
      </c>
      <c r="I146" s="3">
        <v>42845</v>
      </c>
      <c r="J146">
        <v>4</v>
      </c>
    </row>
    <row r="147" spans="1:10" x14ac:dyDescent="0.3">
      <c r="A147" t="s">
        <v>252</v>
      </c>
      <c r="B147" t="str">
        <f>VLOOKUP(Tableau1[[#This Row],[Matricule]],tbl_rh[],2,0)</f>
        <v>CHICHE</v>
      </c>
      <c r="C147" t="str">
        <f>VLOOKUP(Tableau1[[#This Row],[Matricule]],tbl_rh[],3,0)</f>
        <v>Vincent</v>
      </c>
      <c r="D147" t="str">
        <f>VLOOKUP(Tableau1[[#This Row],[Matricule]],tbl_rh[],4,0)</f>
        <v>commercial</v>
      </c>
      <c r="E147" t="s">
        <v>7</v>
      </c>
      <c r="F147" t="s">
        <v>311</v>
      </c>
      <c r="G147" t="s">
        <v>12</v>
      </c>
      <c r="H147">
        <v>17.5</v>
      </c>
      <c r="I147" s="3">
        <v>42837</v>
      </c>
      <c r="J147">
        <v>1</v>
      </c>
    </row>
    <row r="148" spans="1:10" x14ac:dyDescent="0.3">
      <c r="A148" t="s">
        <v>199</v>
      </c>
      <c r="B148" t="str">
        <f>VLOOKUP(Tableau1[[#This Row],[Matricule]],tbl_rh[],2,0)</f>
        <v>AMELLAL</v>
      </c>
      <c r="C148" t="str">
        <f>VLOOKUP(Tableau1[[#This Row],[Matricule]],tbl_rh[],3,0)</f>
        <v>Henri</v>
      </c>
      <c r="D148" t="str">
        <f>VLOOKUP(Tableau1[[#This Row],[Matricule]],tbl_rh[],4,0)</f>
        <v>direction</v>
      </c>
      <c r="E148" t="s">
        <v>7</v>
      </c>
      <c r="F148" t="s">
        <v>296</v>
      </c>
      <c r="G148" t="s">
        <v>11</v>
      </c>
      <c r="H148">
        <v>21</v>
      </c>
      <c r="I148" s="3">
        <v>42833</v>
      </c>
      <c r="J148">
        <v>3</v>
      </c>
    </row>
    <row r="149" spans="1:10" x14ac:dyDescent="0.3">
      <c r="A149" t="s">
        <v>238</v>
      </c>
      <c r="B149" t="str">
        <f>VLOOKUP(Tableau1[[#This Row],[Matricule]],tbl_rh[],2,0)</f>
        <v>BRON</v>
      </c>
      <c r="C149" t="str">
        <f>VLOOKUP(Tableau1[[#This Row],[Matricule]],tbl_rh[],3,0)</f>
        <v>Géneviéve</v>
      </c>
      <c r="D149" t="str">
        <f>VLOOKUP(Tableau1[[#This Row],[Matricule]],tbl_rh[],4,0)</f>
        <v>commercial</v>
      </c>
      <c r="E149" t="s">
        <v>7</v>
      </c>
      <c r="F149" t="s">
        <v>295</v>
      </c>
      <c r="G149" t="s">
        <v>10</v>
      </c>
      <c r="H149">
        <v>17.5</v>
      </c>
      <c r="I149" s="3">
        <v>42832</v>
      </c>
      <c r="J149">
        <v>3</v>
      </c>
    </row>
    <row r="150" spans="1:10" x14ac:dyDescent="0.3">
      <c r="A150" t="s">
        <v>274</v>
      </c>
      <c r="B150" t="str">
        <f>VLOOKUP(Tableau1[[#This Row],[Matricule]],tbl_rh[],2,0)</f>
        <v>DELUC</v>
      </c>
      <c r="C150" t="str">
        <f>VLOOKUP(Tableau1[[#This Row],[Matricule]],tbl_rh[],3,0)</f>
        <v>Pascal</v>
      </c>
      <c r="D150" t="str">
        <f>VLOOKUP(Tableau1[[#This Row],[Matricule]],tbl_rh[],4,0)</f>
        <v>technique</v>
      </c>
      <c r="E150" t="s">
        <v>7</v>
      </c>
      <c r="F150" t="s">
        <v>298</v>
      </c>
      <c r="G150" t="s">
        <v>9</v>
      </c>
      <c r="H150">
        <v>3.5</v>
      </c>
      <c r="I150" s="3">
        <v>42829</v>
      </c>
      <c r="J150">
        <v>3</v>
      </c>
    </row>
    <row r="151" spans="1:10" x14ac:dyDescent="0.3">
      <c r="A151" t="s">
        <v>283</v>
      </c>
      <c r="B151" t="str">
        <f>VLOOKUP(Tableau1[[#This Row],[Matricule]],tbl_rh[],2,0)</f>
        <v>DOUCOURE</v>
      </c>
      <c r="C151" t="str">
        <f>VLOOKUP(Tableau1[[#This Row],[Matricule]],tbl_rh[],3,0)</f>
        <v>Jean-Jacques</v>
      </c>
      <c r="D151" t="str">
        <f>VLOOKUP(Tableau1[[#This Row],[Matricule]],tbl_rh[],4,0)</f>
        <v>commercial</v>
      </c>
      <c r="E151" t="s">
        <v>7</v>
      </c>
      <c r="F151" t="s">
        <v>300</v>
      </c>
      <c r="G151" t="s">
        <v>317</v>
      </c>
      <c r="H151">
        <v>3.5</v>
      </c>
      <c r="I151" s="3">
        <v>42822</v>
      </c>
      <c r="J151">
        <v>4</v>
      </c>
    </row>
    <row r="152" spans="1:10" x14ac:dyDescent="0.3">
      <c r="A152" t="s">
        <v>263</v>
      </c>
      <c r="B152" t="str">
        <f>VLOOKUP(Tableau1[[#This Row],[Matricule]],tbl_rh[],2,0)</f>
        <v>CROMBEZ</v>
      </c>
      <c r="C152" t="str">
        <f>VLOOKUP(Tableau1[[#This Row],[Matricule]],tbl_rh[],3,0)</f>
        <v>Katherine</v>
      </c>
      <c r="D152" t="str">
        <f>VLOOKUP(Tableau1[[#This Row],[Matricule]],tbl_rh[],4,0)</f>
        <v>fabrication</v>
      </c>
      <c r="E152" t="s">
        <v>7</v>
      </c>
      <c r="F152" t="s">
        <v>299</v>
      </c>
      <c r="G152" t="s">
        <v>316</v>
      </c>
      <c r="H152">
        <v>10.5</v>
      </c>
      <c r="I152" s="3">
        <v>42820</v>
      </c>
      <c r="J152">
        <v>4</v>
      </c>
    </row>
    <row r="153" spans="1:10" x14ac:dyDescent="0.3">
      <c r="A153" t="s">
        <v>245</v>
      </c>
      <c r="B153" t="str">
        <f>VLOOKUP(Tableau1[[#This Row],[Matricule]],tbl_rh[],2,0)</f>
        <v>CHAMBLAS</v>
      </c>
      <c r="C153" t="str">
        <f>VLOOKUP(Tableau1[[#This Row],[Matricule]],tbl_rh[],3,0)</f>
        <v>Paule</v>
      </c>
      <c r="D153" t="str">
        <f>VLOOKUP(Tableau1[[#This Row],[Matricule]],tbl_rh[],4,0)</f>
        <v>commercial</v>
      </c>
      <c r="E153" t="s">
        <v>7</v>
      </c>
      <c r="F153" t="s">
        <v>312</v>
      </c>
      <c r="G153" t="s">
        <v>315</v>
      </c>
      <c r="H153">
        <v>3.5</v>
      </c>
      <c r="I153" s="3">
        <v>42819</v>
      </c>
      <c r="J153">
        <v>3</v>
      </c>
    </row>
    <row r="154" spans="1:10" x14ac:dyDescent="0.3">
      <c r="A154" t="s">
        <v>220</v>
      </c>
      <c r="B154" t="str">
        <f>VLOOKUP(Tableau1[[#This Row],[Matricule]],tbl_rh[],2,0)</f>
        <v>BERTOLO</v>
      </c>
      <c r="C154" t="str">
        <f>VLOOKUP(Tableau1[[#This Row],[Matricule]],tbl_rh[],3,0)</f>
        <v>Claudie</v>
      </c>
      <c r="D154" t="str">
        <f>VLOOKUP(Tableau1[[#This Row],[Matricule]],tbl_rh[],4,0)</f>
        <v>informatique</v>
      </c>
      <c r="E154" t="s">
        <v>7</v>
      </c>
      <c r="F154" t="s">
        <v>313</v>
      </c>
      <c r="G154" t="s">
        <v>314</v>
      </c>
      <c r="H154">
        <v>3.5</v>
      </c>
      <c r="I154" s="3">
        <v>42815</v>
      </c>
      <c r="J154">
        <v>3</v>
      </c>
    </row>
    <row r="155" spans="1:10" x14ac:dyDescent="0.3">
      <c r="A155" t="s">
        <v>206</v>
      </c>
      <c r="B155" t="str">
        <f>VLOOKUP(Tableau1[[#This Row],[Matricule]],tbl_rh[],2,0)</f>
        <v>BARRACHINA</v>
      </c>
      <c r="C155" t="str">
        <f>VLOOKUP(Tableau1[[#This Row],[Matricule]],tbl_rh[],3,0)</f>
        <v>Monique</v>
      </c>
      <c r="D155" t="str">
        <f>VLOOKUP(Tableau1[[#This Row],[Matricule]],tbl_rh[],4,0)</f>
        <v>informatique</v>
      </c>
      <c r="E155" t="s">
        <v>7</v>
      </c>
      <c r="F155" t="s">
        <v>311</v>
      </c>
      <c r="G155" t="s">
        <v>12</v>
      </c>
      <c r="H155">
        <v>14</v>
      </c>
      <c r="I155" s="3">
        <v>42812</v>
      </c>
      <c r="J155">
        <v>3</v>
      </c>
    </row>
    <row r="156" spans="1:10" x14ac:dyDescent="0.3">
      <c r="A156" t="s">
        <v>227</v>
      </c>
      <c r="B156" t="str">
        <f>VLOOKUP(Tableau1[[#This Row],[Matricule]],tbl_rh[],2,0)</f>
        <v>BOLLO</v>
      </c>
      <c r="C156" t="str">
        <f>VLOOKUP(Tableau1[[#This Row],[Matricule]],tbl_rh[],3,0)</f>
        <v>René</v>
      </c>
      <c r="D156" t="str">
        <f>VLOOKUP(Tableau1[[#This Row],[Matricule]],tbl_rh[],4,0)</f>
        <v>commercial</v>
      </c>
      <c r="E156" t="s">
        <v>7</v>
      </c>
      <c r="F156" t="s">
        <v>310</v>
      </c>
      <c r="G156" t="s">
        <v>11</v>
      </c>
      <c r="H156">
        <v>3.5</v>
      </c>
      <c r="I156" s="3">
        <v>42811</v>
      </c>
      <c r="J156">
        <v>1</v>
      </c>
    </row>
    <row r="157" spans="1:10" x14ac:dyDescent="0.3">
      <c r="A157" t="s">
        <v>275</v>
      </c>
      <c r="B157" t="str">
        <f>VLOOKUP(Tableau1[[#This Row],[Matricule]],tbl_rh[],2,0)</f>
        <v>DENIS</v>
      </c>
      <c r="C157" t="str">
        <f>VLOOKUP(Tableau1[[#This Row],[Matricule]],tbl_rh[],3,0)</f>
        <v>Claudine</v>
      </c>
      <c r="D157" t="str">
        <f>VLOOKUP(Tableau1[[#This Row],[Matricule]],tbl_rh[],4,0)</f>
        <v>technique</v>
      </c>
      <c r="E157" t="s">
        <v>7</v>
      </c>
      <c r="F157" t="s">
        <v>309</v>
      </c>
      <c r="G157" t="s">
        <v>10</v>
      </c>
      <c r="H157">
        <v>10.5</v>
      </c>
      <c r="I157" s="3">
        <v>42809</v>
      </c>
      <c r="J157">
        <v>3</v>
      </c>
    </row>
    <row r="158" spans="1:10" x14ac:dyDescent="0.3">
      <c r="A158" t="s">
        <v>223</v>
      </c>
      <c r="B158" t="str">
        <f>VLOOKUP(Tableau1[[#This Row],[Matricule]],tbl_rh[],2,0)</f>
        <v>BINET</v>
      </c>
      <c r="C158" t="str">
        <f>VLOOKUP(Tableau1[[#This Row],[Matricule]],tbl_rh[],3,0)</f>
        <v>Jacques</v>
      </c>
      <c r="D158" t="str">
        <f>VLOOKUP(Tableau1[[#This Row],[Matricule]],tbl_rh[],4,0)</f>
        <v>comptabilité</v>
      </c>
      <c r="E158" t="s">
        <v>7</v>
      </c>
      <c r="F158" t="s">
        <v>308</v>
      </c>
      <c r="G158" t="s">
        <v>9</v>
      </c>
      <c r="H158">
        <v>17.5</v>
      </c>
      <c r="I158" s="3">
        <v>42805</v>
      </c>
      <c r="J158">
        <v>3</v>
      </c>
    </row>
    <row r="159" spans="1:10" x14ac:dyDescent="0.3">
      <c r="A159" t="s">
        <v>250</v>
      </c>
      <c r="B159" t="str">
        <f>VLOOKUP(Tableau1[[#This Row],[Matricule]],tbl_rh[],2,0)</f>
        <v>CHHUOR</v>
      </c>
      <c r="C159" t="str">
        <f>VLOOKUP(Tableau1[[#This Row],[Matricule]],tbl_rh[],3,0)</f>
        <v>Anne-Marie</v>
      </c>
      <c r="D159" t="str">
        <f>VLOOKUP(Tableau1[[#This Row],[Matricule]],tbl_rh[],4,0)</f>
        <v>commercial</v>
      </c>
      <c r="E159" t="s">
        <v>7</v>
      </c>
      <c r="F159" t="s">
        <v>302</v>
      </c>
      <c r="G159" t="s">
        <v>317</v>
      </c>
      <c r="H159">
        <v>7</v>
      </c>
      <c r="I159" s="3">
        <v>42795</v>
      </c>
      <c r="J159">
        <v>4</v>
      </c>
    </row>
    <row r="160" spans="1:10" x14ac:dyDescent="0.3">
      <c r="A160" t="s">
        <v>254</v>
      </c>
      <c r="B160" t="str">
        <f>VLOOKUP(Tableau1[[#This Row],[Matricule]],tbl_rh[],2,0)</f>
        <v>CHRISTOPHE</v>
      </c>
      <c r="C160" t="str">
        <f>VLOOKUP(Tableau1[[#This Row],[Matricule]],tbl_rh[],3,0)</f>
        <v>Giséle</v>
      </c>
      <c r="D160" t="str">
        <f>VLOOKUP(Tableau1[[#This Row],[Matricule]],tbl_rh[],4,0)</f>
        <v>commercial</v>
      </c>
      <c r="E160" t="s">
        <v>7</v>
      </c>
      <c r="F160" t="s">
        <v>310</v>
      </c>
      <c r="G160" t="s">
        <v>316</v>
      </c>
      <c r="H160">
        <v>17.5</v>
      </c>
      <c r="I160" s="3">
        <v>42793</v>
      </c>
      <c r="J160">
        <v>4</v>
      </c>
    </row>
    <row r="161" spans="1:10" x14ac:dyDescent="0.3">
      <c r="A161" t="s">
        <v>215</v>
      </c>
      <c r="B161" t="str">
        <f>VLOOKUP(Tableau1[[#This Row],[Matricule]],tbl_rh[],2,0)</f>
        <v>BENHAMOU</v>
      </c>
      <c r="C161" t="str">
        <f>VLOOKUP(Tableau1[[#This Row],[Matricule]],tbl_rh[],3,0)</f>
        <v>Jeanine</v>
      </c>
      <c r="D161" t="str">
        <f>VLOOKUP(Tableau1[[#This Row],[Matricule]],tbl_rh[],4,0)</f>
        <v>technique</v>
      </c>
      <c r="E161" t="s">
        <v>7</v>
      </c>
      <c r="F161" t="s">
        <v>311</v>
      </c>
      <c r="G161" t="s">
        <v>315</v>
      </c>
      <c r="H161">
        <v>7</v>
      </c>
      <c r="I161" s="3">
        <v>42792</v>
      </c>
      <c r="J161">
        <v>5</v>
      </c>
    </row>
    <row r="162" spans="1:10" x14ac:dyDescent="0.3">
      <c r="A162" t="s">
        <v>248</v>
      </c>
      <c r="B162" t="str">
        <f>VLOOKUP(Tableau1[[#This Row],[Matricule]],tbl_rh[],2,0)</f>
        <v>CHAVES</v>
      </c>
      <c r="C162" t="str">
        <f>VLOOKUP(Tableau1[[#This Row],[Matricule]],tbl_rh[],3,0)</f>
        <v>Thierry</v>
      </c>
      <c r="D162" t="str">
        <f>VLOOKUP(Tableau1[[#This Row],[Matricule]],tbl_rh[],4,0)</f>
        <v>commercial</v>
      </c>
      <c r="E162" t="s">
        <v>7</v>
      </c>
      <c r="F162" t="s">
        <v>310</v>
      </c>
      <c r="G162" t="s">
        <v>314</v>
      </c>
      <c r="H162">
        <v>10.5</v>
      </c>
      <c r="I162" s="3">
        <v>42790</v>
      </c>
      <c r="J162">
        <v>5</v>
      </c>
    </row>
    <row r="163" spans="1:10" x14ac:dyDescent="0.3">
      <c r="A163" t="s">
        <v>216</v>
      </c>
      <c r="B163" t="str">
        <f>VLOOKUP(Tableau1[[#This Row],[Matricule]],tbl_rh[],2,0)</f>
        <v>BENSIMHON</v>
      </c>
      <c r="C163" t="str">
        <f>VLOOKUP(Tableau1[[#This Row],[Matricule]],tbl_rh[],3,0)</f>
        <v>Pascal</v>
      </c>
      <c r="D163" t="str">
        <f>VLOOKUP(Tableau1[[#This Row],[Matricule]],tbl_rh[],4,0)</f>
        <v>juridique</v>
      </c>
      <c r="E163" t="s">
        <v>7</v>
      </c>
      <c r="F163" t="s">
        <v>302</v>
      </c>
      <c r="G163" t="s">
        <v>12</v>
      </c>
      <c r="H163">
        <v>21</v>
      </c>
      <c r="I163" s="3">
        <v>42786</v>
      </c>
      <c r="J163">
        <v>3</v>
      </c>
    </row>
    <row r="164" spans="1:10" x14ac:dyDescent="0.3">
      <c r="A164" t="s">
        <v>279</v>
      </c>
      <c r="B164" t="str">
        <f>VLOOKUP(Tableau1[[#This Row],[Matricule]],tbl_rh[],2,0)</f>
        <v>D'HÉROUVILLE</v>
      </c>
      <c r="C164" t="str">
        <f>VLOOKUP(Tableau1[[#This Row],[Matricule]],tbl_rh[],3,0)</f>
        <v>Yolande</v>
      </c>
      <c r="D164" t="str">
        <f>VLOOKUP(Tableau1[[#This Row],[Matricule]],tbl_rh[],4,0)</f>
        <v>technique</v>
      </c>
      <c r="E164" t="s">
        <v>7</v>
      </c>
      <c r="F164" t="s">
        <v>312</v>
      </c>
      <c r="G164" t="s">
        <v>11</v>
      </c>
      <c r="H164">
        <v>3.5</v>
      </c>
      <c r="I164" s="3">
        <v>42779</v>
      </c>
      <c r="J164">
        <v>1</v>
      </c>
    </row>
    <row r="165" spans="1:10" x14ac:dyDescent="0.3">
      <c r="A165" t="s">
        <v>250</v>
      </c>
      <c r="B165" t="str">
        <f>VLOOKUP(Tableau1[[#This Row],[Matricule]],tbl_rh[],2,0)</f>
        <v>CHHUOR</v>
      </c>
      <c r="C165" t="str">
        <f>VLOOKUP(Tableau1[[#This Row],[Matricule]],tbl_rh[],3,0)</f>
        <v>Anne-Marie</v>
      </c>
      <c r="D165" t="str">
        <f>VLOOKUP(Tableau1[[#This Row],[Matricule]],tbl_rh[],4,0)</f>
        <v>commercial</v>
      </c>
      <c r="E165" t="s">
        <v>7</v>
      </c>
      <c r="F165" t="s">
        <v>296</v>
      </c>
      <c r="G165" t="s">
        <v>10</v>
      </c>
      <c r="H165">
        <v>10.5</v>
      </c>
      <c r="I165" s="3">
        <v>42775</v>
      </c>
      <c r="J165">
        <v>2</v>
      </c>
    </row>
    <row r="166" spans="1:10" x14ac:dyDescent="0.3">
      <c r="A166" t="s">
        <v>206</v>
      </c>
      <c r="B166" t="str">
        <f>VLOOKUP(Tableau1[[#This Row],[Matricule]],tbl_rh[],2,0)</f>
        <v>BARRACHINA</v>
      </c>
      <c r="C166" t="str">
        <f>VLOOKUP(Tableau1[[#This Row],[Matricule]],tbl_rh[],3,0)</f>
        <v>Monique</v>
      </c>
      <c r="D166" t="str">
        <f>VLOOKUP(Tableau1[[#This Row],[Matricule]],tbl_rh[],4,0)</f>
        <v>informatique</v>
      </c>
      <c r="E166" t="s">
        <v>7</v>
      </c>
      <c r="F166" t="s">
        <v>295</v>
      </c>
      <c r="G166" t="s">
        <v>9</v>
      </c>
      <c r="H166">
        <v>17.5</v>
      </c>
      <c r="I166" s="3">
        <v>42772</v>
      </c>
      <c r="J166">
        <v>2</v>
      </c>
    </row>
    <row r="167" spans="1:10" x14ac:dyDescent="0.3">
      <c r="A167" t="s">
        <v>214</v>
      </c>
      <c r="B167" t="str">
        <f>VLOOKUP(Tableau1[[#This Row],[Matricule]],tbl_rh[],2,0)</f>
        <v>BEETHOVEN</v>
      </c>
      <c r="C167" t="str">
        <f>VLOOKUP(Tableau1[[#This Row],[Matricule]],tbl_rh[],3,0)</f>
        <v>Michele</v>
      </c>
      <c r="D167" t="str">
        <f>VLOOKUP(Tableau1[[#This Row],[Matricule]],tbl_rh[],4,0)</f>
        <v>comptabilité</v>
      </c>
      <c r="E167" t="s">
        <v>7</v>
      </c>
      <c r="F167" t="s">
        <v>298</v>
      </c>
      <c r="G167" t="s">
        <v>317</v>
      </c>
      <c r="H167">
        <v>7</v>
      </c>
      <c r="I167" s="3">
        <v>42767</v>
      </c>
      <c r="J167">
        <v>4</v>
      </c>
    </row>
    <row r="168" spans="1:10" x14ac:dyDescent="0.3">
      <c r="A168" t="s">
        <v>241</v>
      </c>
      <c r="B168" t="str">
        <f>VLOOKUP(Tableau1[[#This Row],[Matricule]],tbl_rh[],2,0)</f>
        <v>CAILLOT</v>
      </c>
      <c r="C168" t="str">
        <f>VLOOKUP(Tableau1[[#This Row],[Matricule]],tbl_rh[],3,0)</f>
        <v>Jocelyne</v>
      </c>
      <c r="D168" t="str">
        <f>VLOOKUP(Tableau1[[#This Row],[Matricule]],tbl_rh[],4,0)</f>
        <v>commercial</v>
      </c>
      <c r="E168" t="s">
        <v>7</v>
      </c>
      <c r="F168" t="s">
        <v>300</v>
      </c>
      <c r="G168" t="s">
        <v>316</v>
      </c>
      <c r="H168">
        <v>14</v>
      </c>
      <c r="I168" s="3">
        <v>42765</v>
      </c>
      <c r="J168">
        <v>4</v>
      </c>
    </row>
    <row r="169" spans="1:10" x14ac:dyDescent="0.3">
      <c r="A169" t="s">
        <v>216</v>
      </c>
      <c r="B169" t="str">
        <f>VLOOKUP(Tableau1[[#This Row],[Matricule]],tbl_rh[],2,0)</f>
        <v>BENSIMHON</v>
      </c>
      <c r="C169" t="str">
        <f>VLOOKUP(Tableau1[[#This Row],[Matricule]],tbl_rh[],3,0)</f>
        <v>Pascal</v>
      </c>
      <c r="D169" t="str">
        <f>VLOOKUP(Tableau1[[#This Row],[Matricule]],tbl_rh[],4,0)</f>
        <v>juridique</v>
      </c>
      <c r="E169" t="s">
        <v>7</v>
      </c>
      <c r="F169" t="s">
        <v>299</v>
      </c>
      <c r="G169" t="s">
        <v>315</v>
      </c>
      <c r="H169">
        <v>14</v>
      </c>
      <c r="I169" s="3">
        <v>42753</v>
      </c>
      <c r="J169">
        <v>2</v>
      </c>
    </row>
    <row r="170" spans="1:10" x14ac:dyDescent="0.3">
      <c r="A170" t="s">
        <v>281</v>
      </c>
      <c r="B170" t="str">
        <f>VLOOKUP(Tableau1[[#This Row],[Matricule]],tbl_rh[],2,0)</f>
        <v>DINIC</v>
      </c>
      <c r="C170" t="str">
        <f>VLOOKUP(Tableau1[[#This Row],[Matricule]],tbl_rh[],3,0)</f>
        <v>Jean-François</v>
      </c>
      <c r="D170" t="str">
        <f>VLOOKUP(Tableau1[[#This Row],[Matricule]],tbl_rh[],4,0)</f>
        <v>technique</v>
      </c>
      <c r="E170" t="s">
        <v>7</v>
      </c>
      <c r="F170" t="s">
        <v>312</v>
      </c>
      <c r="G170" t="s">
        <v>314</v>
      </c>
      <c r="H170">
        <v>17.5</v>
      </c>
      <c r="I170" s="3">
        <v>42753</v>
      </c>
      <c r="J170">
        <v>2</v>
      </c>
    </row>
    <row r="171" spans="1:10" x14ac:dyDescent="0.3">
      <c r="A171" t="s">
        <v>235</v>
      </c>
      <c r="B171" t="str">
        <f>VLOOKUP(Tableau1[[#This Row],[Matricule]],tbl_rh[],2,0)</f>
        <v>BOUZCKAR</v>
      </c>
      <c r="C171" t="str">
        <f>VLOOKUP(Tableau1[[#This Row],[Matricule]],tbl_rh[],3,0)</f>
        <v>Ghislaine</v>
      </c>
      <c r="D171" t="str">
        <f>VLOOKUP(Tableau1[[#This Row],[Matricule]],tbl_rh[],4,0)</f>
        <v>commercial</v>
      </c>
      <c r="E171" t="s">
        <v>7</v>
      </c>
      <c r="F171" t="s">
        <v>301</v>
      </c>
      <c r="G171" t="s">
        <v>12</v>
      </c>
      <c r="H171">
        <v>10.5</v>
      </c>
      <c r="I171" s="3">
        <v>42751</v>
      </c>
      <c r="J171">
        <v>2</v>
      </c>
    </row>
    <row r="172" spans="1:10" x14ac:dyDescent="0.3">
      <c r="A172" t="s">
        <v>240</v>
      </c>
      <c r="B172" t="str">
        <f>VLOOKUP(Tableau1[[#This Row],[Matricule]],tbl_rh[],2,0)</f>
        <v>BSIRI</v>
      </c>
      <c r="C172" t="str">
        <f>VLOOKUP(Tableau1[[#This Row],[Matricule]],tbl_rh[],3,0)</f>
        <v>Marie-Rose</v>
      </c>
      <c r="D172" t="str">
        <f>VLOOKUP(Tableau1[[#This Row],[Matricule]],tbl_rh[],4,0)</f>
        <v>commercial</v>
      </c>
      <c r="E172" t="s">
        <v>7</v>
      </c>
      <c r="F172" t="s">
        <v>301</v>
      </c>
      <c r="G172" t="s">
        <v>11</v>
      </c>
      <c r="H172">
        <v>3.5</v>
      </c>
      <c r="I172" s="3">
        <v>42750</v>
      </c>
      <c r="J172">
        <v>1</v>
      </c>
    </row>
    <row r="173" spans="1:10" x14ac:dyDescent="0.3">
      <c r="A173" t="s">
        <v>243</v>
      </c>
      <c r="B173" t="str">
        <f>VLOOKUP(Tableau1[[#This Row],[Matricule]],tbl_rh[],2,0)</f>
        <v>CAPRON</v>
      </c>
      <c r="C173" t="str">
        <f>VLOOKUP(Tableau1[[#This Row],[Matricule]],tbl_rh[],3,0)</f>
        <v>Claude</v>
      </c>
      <c r="D173" t="str">
        <f>VLOOKUP(Tableau1[[#This Row],[Matricule]],tbl_rh[],4,0)</f>
        <v>commercial</v>
      </c>
      <c r="E173" t="s">
        <v>7</v>
      </c>
      <c r="F173" t="s">
        <v>301</v>
      </c>
      <c r="G173" t="s">
        <v>10</v>
      </c>
      <c r="H173">
        <v>14</v>
      </c>
      <c r="I173" s="3">
        <v>42746</v>
      </c>
      <c r="J173">
        <v>2</v>
      </c>
    </row>
    <row r="174" spans="1:10" x14ac:dyDescent="0.3">
      <c r="A174" t="s">
        <v>213</v>
      </c>
      <c r="B174" t="str">
        <f>VLOOKUP(Tableau1[[#This Row],[Matricule]],tbl_rh[],2,0)</f>
        <v>BEDO</v>
      </c>
      <c r="C174" t="str">
        <f>VLOOKUP(Tableau1[[#This Row],[Matricule]],tbl_rh[],3,0)</f>
        <v>Jean</v>
      </c>
      <c r="D174" t="str">
        <f>VLOOKUP(Tableau1[[#This Row],[Matricule]],tbl_rh[],4,0)</f>
        <v>RH</v>
      </c>
      <c r="E174" t="s">
        <v>7</v>
      </c>
      <c r="F174" t="s">
        <v>306</v>
      </c>
      <c r="G174" t="s">
        <v>9</v>
      </c>
      <c r="H174">
        <v>3.5</v>
      </c>
      <c r="I174" s="3">
        <v>42742</v>
      </c>
      <c r="J174">
        <v>2</v>
      </c>
    </row>
    <row r="175" spans="1:10" x14ac:dyDescent="0.3">
      <c r="A175" t="s">
        <v>191</v>
      </c>
      <c r="B175" t="str">
        <f>VLOOKUP(Tableau1[[#This Row],[Matricule]],tbl_rh[],2,0)</f>
        <v>ABENHAÏM</v>
      </c>
      <c r="C175" t="str">
        <f>VLOOKUP(Tableau1[[#This Row],[Matricule]],tbl_rh[],3,0)</f>
        <v>Myriam</v>
      </c>
      <c r="D175" t="str">
        <f>VLOOKUP(Tableau1[[#This Row],[Matricule]],tbl_rh[],4,0)</f>
        <v>comptabilité</v>
      </c>
      <c r="E175" t="s">
        <v>7</v>
      </c>
      <c r="F175" t="s">
        <v>306</v>
      </c>
      <c r="G175" t="s">
        <v>317</v>
      </c>
      <c r="H175">
        <v>17.5</v>
      </c>
      <c r="I175" s="3">
        <v>42742</v>
      </c>
      <c r="J175">
        <v>4</v>
      </c>
    </row>
    <row r="176" spans="1:10" x14ac:dyDescent="0.3">
      <c r="A176" t="s">
        <v>215</v>
      </c>
      <c r="B176" t="str">
        <f>VLOOKUP(Tableau1[[#This Row],[Matricule]],tbl_rh[],2,0)</f>
        <v>BENHAMOU</v>
      </c>
      <c r="C176" t="str">
        <f>VLOOKUP(Tableau1[[#This Row],[Matricule]],tbl_rh[],3,0)</f>
        <v>Jeanine</v>
      </c>
      <c r="D176" t="str">
        <f>VLOOKUP(Tableau1[[#This Row],[Matricule]],tbl_rh[],4,0)</f>
        <v>technique</v>
      </c>
      <c r="E176" t="s">
        <v>7</v>
      </c>
      <c r="F176" t="s">
        <v>306</v>
      </c>
      <c r="G176" t="s">
        <v>316</v>
      </c>
      <c r="H176">
        <v>3.5</v>
      </c>
      <c r="I176" s="3">
        <v>42731</v>
      </c>
      <c r="J176">
        <v>4</v>
      </c>
    </row>
    <row r="177" spans="1:10" x14ac:dyDescent="0.3">
      <c r="A177" t="s">
        <v>271</v>
      </c>
      <c r="B177" t="str">
        <f>VLOOKUP(Tableau1[[#This Row],[Matricule]],tbl_rh[],2,0)</f>
        <v>DEGRENDEL</v>
      </c>
      <c r="C177" t="str">
        <f>VLOOKUP(Tableau1[[#This Row],[Matricule]],tbl_rh[],3,0)</f>
        <v>Hubert</v>
      </c>
      <c r="D177" t="str">
        <f>VLOOKUP(Tableau1[[#This Row],[Matricule]],tbl_rh[],4,0)</f>
        <v>fabrication</v>
      </c>
      <c r="E177" t="s">
        <v>7</v>
      </c>
      <c r="F177" t="s">
        <v>306</v>
      </c>
      <c r="G177" t="s">
        <v>316</v>
      </c>
      <c r="H177">
        <v>21</v>
      </c>
      <c r="I177" s="3">
        <v>42724</v>
      </c>
      <c r="J177">
        <v>4</v>
      </c>
    </row>
    <row r="178" spans="1:10" x14ac:dyDescent="0.3">
      <c r="A178" t="s">
        <v>273</v>
      </c>
      <c r="B178" t="str">
        <f>VLOOKUP(Tableau1[[#This Row],[Matricule]],tbl_rh[],2,0)</f>
        <v>DELAMARRE</v>
      </c>
      <c r="C178" t="str">
        <f>VLOOKUP(Tableau1[[#This Row],[Matricule]],tbl_rh[],3,0)</f>
        <v>Jean-Luc</v>
      </c>
      <c r="D178" t="str">
        <f>VLOOKUP(Tableau1[[#This Row],[Matricule]],tbl_rh[],4,0)</f>
        <v>technique</v>
      </c>
      <c r="E178" t="s">
        <v>7</v>
      </c>
      <c r="F178" t="s">
        <v>306</v>
      </c>
      <c r="G178" t="s">
        <v>316</v>
      </c>
      <c r="H178">
        <v>21</v>
      </c>
      <c r="I178" s="3">
        <v>42724</v>
      </c>
      <c r="J178">
        <v>4</v>
      </c>
    </row>
    <row r="179" spans="1:10" x14ac:dyDescent="0.3">
      <c r="A179" t="s">
        <v>277</v>
      </c>
      <c r="B179" t="str">
        <f>VLOOKUP(Tableau1[[#This Row],[Matricule]],tbl_rh[],2,0)</f>
        <v>DESROSES</v>
      </c>
      <c r="C179" t="str">
        <f>VLOOKUP(Tableau1[[#This Row],[Matricule]],tbl_rh[],3,0)</f>
        <v>Martine</v>
      </c>
      <c r="D179" t="str">
        <f>VLOOKUP(Tableau1[[#This Row],[Matricule]],tbl_rh[],4,0)</f>
        <v>technique</v>
      </c>
      <c r="E179" t="s">
        <v>7</v>
      </c>
      <c r="F179" t="s">
        <v>306</v>
      </c>
      <c r="G179" t="s">
        <v>316</v>
      </c>
      <c r="H179">
        <v>21</v>
      </c>
      <c r="I179" s="3">
        <v>42724</v>
      </c>
      <c r="J179">
        <v>4</v>
      </c>
    </row>
    <row r="180" spans="1:10" x14ac:dyDescent="0.3">
      <c r="A180" t="s">
        <v>274</v>
      </c>
      <c r="B180" t="str">
        <f>VLOOKUP(Tableau1[[#This Row],[Matricule]],tbl_rh[],2,0)</f>
        <v>DELUC</v>
      </c>
      <c r="C180" t="str">
        <f>VLOOKUP(Tableau1[[#This Row],[Matricule]],tbl_rh[],3,0)</f>
        <v>Pascal</v>
      </c>
      <c r="D180" t="str">
        <f>VLOOKUP(Tableau1[[#This Row],[Matricule]],tbl_rh[],4,0)</f>
        <v>technique</v>
      </c>
      <c r="E180" t="s">
        <v>7</v>
      </c>
      <c r="F180" t="s">
        <v>306</v>
      </c>
      <c r="G180" t="s">
        <v>316</v>
      </c>
      <c r="H180">
        <v>21</v>
      </c>
      <c r="I180" s="3">
        <v>42724</v>
      </c>
      <c r="J180">
        <v>4</v>
      </c>
    </row>
    <row r="181" spans="1:10" x14ac:dyDescent="0.3">
      <c r="A181" t="s">
        <v>255</v>
      </c>
      <c r="B181" t="str">
        <f>VLOOKUP(Tableau1[[#This Row],[Matricule]],tbl_rh[],2,0)</f>
        <v>CLAVERIE</v>
      </c>
      <c r="C181" t="str">
        <f>VLOOKUP(Tableau1[[#This Row],[Matricule]],tbl_rh[],3,0)</f>
        <v>Chantal</v>
      </c>
      <c r="D181" t="str">
        <f>VLOOKUP(Tableau1[[#This Row],[Matricule]],tbl_rh[],4,0)</f>
        <v>fabrication</v>
      </c>
      <c r="E181" t="s">
        <v>7</v>
      </c>
      <c r="F181" t="s">
        <v>306</v>
      </c>
      <c r="G181" t="s">
        <v>316</v>
      </c>
      <c r="H181">
        <v>21</v>
      </c>
      <c r="I181" s="3">
        <v>42724</v>
      </c>
      <c r="J181">
        <v>4</v>
      </c>
    </row>
    <row r="182" spans="1:10" x14ac:dyDescent="0.3">
      <c r="A182" t="s">
        <v>244</v>
      </c>
      <c r="B182" t="str">
        <f>VLOOKUP(Tableau1[[#This Row],[Matricule]],tbl_rh[],2,0)</f>
        <v>CARRERA</v>
      </c>
      <c r="C182" t="str">
        <f>VLOOKUP(Tableau1[[#This Row],[Matricule]],tbl_rh[],3,0)</f>
        <v>Victor</v>
      </c>
      <c r="D182" t="str">
        <f>VLOOKUP(Tableau1[[#This Row],[Matricule]],tbl_rh[],4,0)</f>
        <v>commercial</v>
      </c>
      <c r="E182" t="s">
        <v>7</v>
      </c>
      <c r="F182" t="s">
        <v>306</v>
      </c>
      <c r="G182" t="s">
        <v>316</v>
      </c>
      <c r="H182">
        <v>21</v>
      </c>
      <c r="I182" s="3">
        <v>42724</v>
      </c>
      <c r="J182">
        <v>4</v>
      </c>
    </row>
    <row r="183" spans="1:10" x14ac:dyDescent="0.3">
      <c r="A183" t="s">
        <v>274</v>
      </c>
      <c r="B183" t="str">
        <f>VLOOKUP(Tableau1[[#This Row],[Matricule]],tbl_rh[],2,0)</f>
        <v>DELUC</v>
      </c>
      <c r="C183" t="str">
        <f>VLOOKUP(Tableau1[[#This Row],[Matricule]],tbl_rh[],3,0)</f>
        <v>Pascal</v>
      </c>
      <c r="D183" t="str">
        <f>VLOOKUP(Tableau1[[#This Row],[Matricule]],tbl_rh[],4,0)</f>
        <v>technique</v>
      </c>
      <c r="E183" t="s">
        <v>7</v>
      </c>
      <c r="F183" t="s">
        <v>306</v>
      </c>
      <c r="G183" t="s">
        <v>316</v>
      </c>
      <c r="H183">
        <v>21</v>
      </c>
      <c r="I183" s="3">
        <v>42724</v>
      </c>
      <c r="J183">
        <v>4</v>
      </c>
    </row>
    <row r="184" spans="1:10" x14ac:dyDescent="0.3">
      <c r="A184" t="s">
        <v>246</v>
      </c>
      <c r="B184" t="str">
        <f>VLOOKUP(Tableau1[[#This Row],[Matricule]],tbl_rh[],2,0)</f>
        <v>CHARDON</v>
      </c>
      <c r="C184" t="str">
        <f>VLOOKUP(Tableau1[[#This Row],[Matricule]],tbl_rh[],3,0)</f>
        <v>Annick</v>
      </c>
      <c r="D184" t="str">
        <f>VLOOKUP(Tableau1[[#This Row],[Matricule]],tbl_rh[],4,0)</f>
        <v>commercial</v>
      </c>
      <c r="E184" t="s">
        <v>7</v>
      </c>
      <c r="F184" t="s">
        <v>306</v>
      </c>
      <c r="G184" t="s">
        <v>316</v>
      </c>
      <c r="H184">
        <v>21</v>
      </c>
      <c r="I184" s="3">
        <v>42724</v>
      </c>
      <c r="J184">
        <v>4</v>
      </c>
    </row>
    <row r="185" spans="1:10" x14ac:dyDescent="0.3">
      <c r="A185" t="s">
        <v>267</v>
      </c>
      <c r="B185" t="str">
        <f>VLOOKUP(Tableau1[[#This Row],[Matricule]],tbl_rh[],2,0)</f>
        <v>DANIEL</v>
      </c>
      <c r="C185" t="str">
        <f>VLOOKUP(Tableau1[[#This Row],[Matricule]],tbl_rh[],3,0)</f>
        <v>Marie-Louise</v>
      </c>
      <c r="D185" t="str">
        <f>VLOOKUP(Tableau1[[#This Row],[Matricule]],tbl_rh[],4,0)</f>
        <v>fabrication</v>
      </c>
      <c r="E185" t="s">
        <v>7</v>
      </c>
      <c r="F185" t="s">
        <v>306</v>
      </c>
      <c r="G185" t="s">
        <v>315</v>
      </c>
      <c r="H185">
        <v>14</v>
      </c>
      <c r="I185" s="3">
        <v>42721</v>
      </c>
      <c r="J185">
        <v>1</v>
      </c>
    </row>
    <row r="186" spans="1:10" x14ac:dyDescent="0.3">
      <c r="A186" t="s">
        <v>226</v>
      </c>
      <c r="B186" t="str">
        <f>VLOOKUP(Tableau1[[#This Row],[Matricule]],tbl_rh[],2,0)</f>
        <v>BLANCHOT</v>
      </c>
      <c r="C186" t="str">
        <f>VLOOKUP(Tableau1[[#This Row],[Matricule]],tbl_rh[],3,0)</f>
        <v>Guy</v>
      </c>
      <c r="D186" t="str">
        <f>VLOOKUP(Tableau1[[#This Row],[Matricule]],tbl_rh[],4,0)</f>
        <v>juridique</v>
      </c>
      <c r="E186" t="s">
        <v>7</v>
      </c>
      <c r="F186" t="s">
        <v>305</v>
      </c>
      <c r="G186" t="s">
        <v>314</v>
      </c>
      <c r="H186">
        <v>21</v>
      </c>
      <c r="I186" s="3">
        <v>42719</v>
      </c>
      <c r="J186">
        <v>1</v>
      </c>
    </row>
    <row r="187" spans="1:10" x14ac:dyDescent="0.3">
      <c r="A187" t="s">
        <v>282</v>
      </c>
      <c r="B187" t="str">
        <f>VLOOKUP(Tableau1[[#This Row],[Matricule]],tbl_rh[],2,0)</f>
        <v>DONG</v>
      </c>
      <c r="C187" t="str">
        <f>VLOOKUP(Tableau1[[#This Row],[Matricule]],tbl_rh[],3,0)</f>
        <v>Huguette</v>
      </c>
      <c r="D187" t="str">
        <f>VLOOKUP(Tableau1[[#This Row],[Matricule]],tbl_rh[],4,0)</f>
        <v>juridique</v>
      </c>
      <c r="E187" t="s">
        <v>7</v>
      </c>
      <c r="F187" t="s">
        <v>304</v>
      </c>
      <c r="G187" t="s">
        <v>12</v>
      </c>
      <c r="H187">
        <v>10.5</v>
      </c>
      <c r="I187" s="3">
        <v>42717</v>
      </c>
      <c r="J187">
        <v>1</v>
      </c>
    </row>
    <row r="188" spans="1:10" x14ac:dyDescent="0.3">
      <c r="A188" t="s">
        <v>275</v>
      </c>
      <c r="B188" t="str">
        <f>VLOOKUP(Tableau1[[#This Row],[Matricule]],tbl_rh[],2,0)</f>
        <v>DENIS</v>
      </c>
      <c r="C188" t="str">
        <f>VLOOKUP(Tableau1[[#This Row],[Matricule]],tbl_rh[],3,0)</f>
        <v>Claudine</v>
      </c>
      <c r="D188" t="str">
        <f>VLOOKUP(Tableau1[[#This Row],[Matricule]],tbl_rh[],4,0)</f>
        <v>technique</v>
      </c>
      <c r="E188" t="s">
        <v>7</v>
      </c>
      <c r="F188" t="s">
        <v>303</v>
      </c>
      <c r="G188" t="s">
        <v>11</v>
      </c>
      <c r="H188">
        <v>21</v>
      </c>
      <c r="I188" s="3">
        <v>42716</v>
      </c>
      <c r="J188">
        <v>1</v>
      </c>
    </row>
    <row r="189" spans="1:10" x14ac:dyDescent="0.3">
      <c r="A189" t="s">
        <v>219</v>
      </c>
      <c r="B189" t="str">
        <f>VLOOKUP(Tableau1[[#This Row],[Matricule]],tbl_rh[],2,0)</f>
        <v>BERDUGO</v>
      </c>
      <c r="C189" t="str">
        <f>VLOOKUP(Tableau1[[#This Row],[Matricule]],tbl_rh[],3,0)</f>
        <v>Bernadette</v>
      </c>
      <c r="D189" t="str">
        <f>VLOOKUP(Tableau1[[#This Row],[Matricule]],tbl_rh[],4,0)</f>
        <v>fabrication</v>
      </c>
      <c r="E189" t="s">
        <v>7</v>
      </c>
      <c r="F189" t="s">
        <v>302</v>
      </c>
      <c r="G189" t="s">
        <v>10</v>
      </c>
      <c r="H189">
        <v>14</v>
      </c>
      <c r="I189" s="3">
        <v>42710</v>
      </c>
      <c r="J189">
        <v>1</v>
      </c>
    </row>
    <row r="190" spans="1:10" x14ac:dyDescent="0.3">
      <c r="A190" t="s">
        <v>245</v>
      </c>
      <c r="B190" t="str">
        <f>VLOOKUP(Tableau1[[#This Row],[Matricule]],tbl_rh[],2,0)</f>
        <v>CHAMBLAS</v>
      </c>
      <c r="C190" t="str">
        <f>VLOOKUP(Tableau1[[#This Row],[Matricule]],tbl_rh[],3,0)</f>
        <v>Paule</v>
      </c>
      <c r="D190" t="str">
        <f>VLOOKUP(Tableau1[[#This Row],[Matricule]],tbl_rh[],4,0)</f>
        <v>commercial</v>
      </c>
      <c r="E190" t="s">
        <v>7</v>
      </c>
      <c r="F190" t="s">
        <v>301</v>
      </c>
      <c r="G190" t="s">
        <v>9</v>
      </c>
      <c r="H190">
        <v>7</v>
      </c>
      <c r="I190" s="3">
        <v>42701</v>
      </c>
      <c r="J190">
        <v>1</v>
      </c>
    </row>
    <row r="191" spans="1:10" x14ac:dyDescent="0.3">
      <c r="A191" t="s">
        <v>272</v>
      </c>
      <c r="B191" t="str">
        <f>VLOOKUP(Tableau1[[#This Row],[Matricule]],tbl_rh[],2,0)</f>
        <v>DEIXONNE</v>
      </c>
      <c r="C191" t="str">
        <f>VLOOKUP(Tableau1[[#This Row],[Matricule]],tbl_rh[],3,0)</f>
        <v>Nadine</v>
      </c>
      <c r="D191" t="str">
        <f>VLOOKUP(Tableau1[[#This Row],[Matricule]],tbl_rh[],4,0)</f>
        <v>fabrication</v>
      </c>
      <c r="E191" t="s">
        <v>7</v>
      </c>
      <c r="F191" t="s">
        <v>297</v>
      </c>
      <c r="G191" t="s">
        <v>317</v>
      </c>
      <c r="H191">
        <v>17.5</v>
      </c>
      <c r="I191" s="3">
        <v>42699</v>
      </c>
      <c r="J191">
        <v>4</v>
      </c>
    </row>
    <row r="192" spans="1:10" x14ac:dyDescent="0.3">
      <c r="A192" t="s">
        <v>234</v>
      </c>
      <c r="B192" t="str">
        <f>VLOOKUP(Tableau1[[#This Row],[Matricule]],tbl_rh[],2,0)</f>
        <v>BOUSLAH</v>
      </c>
      <c r="C192" t="str">
        <f>VLOOKUP(Tableau1[[#This Row],[Matricule]],tbl_rh[],3,0)</f>
        <v>Fabien</v>
      </c>
      <c r="D192" t="str">
        <f>VLOOKUP(Tableau1[[#This Row],[Matricule]],tbl_rh[],4,0)</f>
        <v>commercial</v>
      </c>
      <c r="E192" t="s">
        <v>7</v>
      </c>
      <c r="F192" t="s">
        <v>302</v>
      </c>
      <c r="G192" t="s">
        <v>316</v>
      </c>
      <c r="H192">
        <v>17.5</v>
      </c>
      <c r="I192" s="3">
        <v>42697</v>
      </c>
      <c r="J192">
        <v>4</v>
      </c>
    </row>
    <row r="193" spans="1:10" x14ac:dyDescent="0.3">
      <c r="A193" t="s">
        <v>208</v>
      </c>
      <c r="B193" t="str">
        <f>VLOOKUP(Tableau1[[#This Row],[Matricule]],tbl_rh[],2,0)</f>
        <v>BASS</v>
      </c>
      <c r="C193" t="str">
        <f>VLOOKUP(Tableau1[[#This Row],[Matricule]],tbl_rh[],3,0)</f>
        <v>Thierry</v>
      </c>
      <c r="D193" t="str">
        <f>VLOOKUP(Tableau1[[#This Row],[Matricule]],tbl_rh[],4,0)</f>
        <v>direction</v>
      </c>
      <c r="E193" t="s">
        <v>7</v>
      </c>
      <c r="F193" t="s">
        <v>301</v>
      </c>
      <c r="G193" t="s">
        <v>315</v>
      </c>
      <c r="H193">
        <v>10.5</v>
      </c>
      <c r="I193" s="3">
        <v>42695</v>
      </c>
      <c r="J193">
        <v>2</v>
      </c>
    </row>
    <row r="194" spans="1:10" x14ac:dyDescent="0.3">
      <c r="A194" t="s">
        <v>275</v>
      </c>
      <c r="B194" t="str">
        <f>VLOOKUP(Tableau1[[#This Row],[Matricule]],tbl_rh[],2,0)</f>
        <v>DENIS</v>
      </c>
      <c r="C194" t="str">
        <f>VLOOKUP(Tableau1[[#This Row],[Matricule]],tbl_rh[],3,0)</f>
        <v>Claudine</v>
      </c>
      <c r="D194" t="str">
        <f>VLOOKUP(Tableau1[[#This Row],[Matricule]],tbl_rh[],4,0)</f>
        <v>technique</v>
      </c>
      <c r="E194" t="s">
        <v>7</v>
      </c>
      <c r="F194" t="s">
        <v>301</v>
      </c>
      <c r="G194" t="s">
        <v>314</v>
      </c>
      <c r="H194">
        <v>7</v>
      </c>
      <c r="I194" s="3">
        <v>42687</v>
      </c>
      <c r="J194">
        <v>2</v>
      </c>
    </row>
    <row r="195" spans="1:10" x14ac:dyDescent="0.3">
      <c r="A195" t="s">
        <v>248</v>
      </c>
      <c r="B195" t="str">
        <f>VLOOKUP(Tableau1[[#This Row],[Matricule]],tbl_rh[],2,0)</f>
        <v>CHAVES</v>
      </c>
      <c r="C195" t="str">
        <f>VLOOKUP(Tableau1[[#This Row],[Matricule]],tbl_rh[],3,0)</f>
        <v>Thierry</v>
      </c>
      <c r="D195" t="str">
        <f>VLOOKUP(Tableau1[[#This Row],[Matricule]],tbl_rh[],4,0)</f>
        <v>commercial</v>
      </c>
      <c r="E195" t="s">
        <v>7</v>
      </c>
      <c r="F195" t="s">
        <v>301</v>
      </c>
      <c r="G195" t="s">
        <v>314</v>
      </c>
      <c r="H195">
        <v>7</v>
      </c>
      <c r="I195" s="3">
        <v>42687</v>
      </c>
      <c r="J195">
        <v>2</v>
      </c>
    </row>
    <row r="196" spans="1:10" x14ac:dyDescent="0.3">
      <c r="A196" t="s">
        <v>270</v>
      </c>
      <c r="B196" t="str">
        <f>VLOOKUP(Tableau1[[#This Row],[Matricule]],tbl_rh[],2,0)</f>
        <v>DEFRANCE</v>
      </c>
      <c r="C196" t="str">
        <f>VLOOKUP(Tableau1[[#This Row],[Matricule]],tbl_rh[],3,0)</f>
        <v>Sylvanna</v>
      </c>
      <c r="D196" t="str">
        <f>VLOOKUP(Tableau1[[#This Row],[Matricule]],tbl_rh[],4,0)</f>
        <v>fabrication</v>
      </c>
      <c r="E196" t="s">
        <v>7</v>
      </c>
      <c r="F196" t="s">
        <v>301</v>
      </c>
      <c r="G196" t="s">
        <v>314</v>
      </c>
      <c r="H196">
        <v>7</v>
      </c>
      <c r="I196" s="3">
        <v>42687</v>
      </c>
      <c r="J196">
        <v>2</v>
      </c>
    </row>
    <row r="197" spans="1:10" x14ac:dyDescent="0.3">
      <c r="A197" t="s">
        <v>259</v>
      </c>
      <c r="B197" t="str">
        <f>VLOOKUP(Tableau1[[#This Row],[Matricule]],tbl_rh[],2,0)</f>
        <v>CORBET</v>
      </c>
      <c r="C197" t="str">
        <f>VLOOKUP(Tableau1[[#This Row],[Matricule]],tbl_rh[],3,0)</f>
        <v>Marie-Thérése</v>
      </c>
      <c r="D197" t="str">
        <f>VLOOKUP(Tableau1[[#This Row],[Matricule]],tbl_rh[],4,0)</f>
        <v>fabrication</v>
      </c>
      <c r="E197" t="s">
        <v>7</v>
      </c>
      <c r="F197" t="s">
        <v>301</v>
      </c>
      <c r="G197" t="s">
        <v>314</v>
      </c>
      <c r="H197">
        <v>7</v>
      </c>
      <c r="I197" s="3">
        <v>42687</v>
      </c>
      <c r="J197">
        <v>2</v>
      </c>
    </row>
    <row r="198" spans="1:10" x14ac:dyDescent="0.3">
      <c r="A198" t="s">
        <v>268</v>
      </c>
      <c r="B198" t="str">
        <f>VLOOKUP(Tableau1[[#This Row],[Matricule]],tbl_rh[],2,0)</f>
        <v>DEAUCOURT</v>
      </c>
      <c r="C198" t="str">
        <f>VLOOKUP(Tableau1[[#This Row],[Matricule]],tbl_rh[],3,0)</f>
        <v>Christine</v>
      </c>
      <c r="D198" t="str">
        <f>VLOOKUP(Tableau1[[#This Row],[Matricule]],tbl_rh[],4,0)</f>
        <v>fabrication</v>
      </c>
      <c r="E198" t="s">
        <v>7</v>
      </c>
      <c r="F198" t="s">
        <v>302</v>
      </c>
      <c r="G198" t="s">
        <v>314</v>
      </c>
      <c r="H198">
        <v>7</v>
      </c>
      <c r="I198" s="3">
        <v>42687</v>
      </c>
      <c r="J198">
        <v>3</v>
      </c>
    </row>
    <row r="199" spans="1:10" x14ac:dyDescent="0.3">
      <c r="A199" t="s">
        <v>269</v>
      </c>
      <c r="B199" t="str">
        <f>VLOOKUP(Tableau1[[#This Row],[Matricule]],tbl_rh[],2,0)</f>
        <v>DEDIEU</v>
      </c>
      <c r="C199" t="str">
        <f>VLOOKUP(Tableau1[[#This Row],[Matricule]],tbl_rh[],3,0)</f>
        <v>Josselaine</v>
      </c>
      <c r="D199" t="str">
        <f>VLOOKUP(Tableau1[[#This Row],[Matricule]],tbl_rh[],4,0)</f>
        <v>fabrication</v>
      </c>
      <c r="E199" t="s">
        <v>7</v>
      </c>
      <c r="F199" t="s">
        <v>302</v>
      </c>
      <c r="G199" t="s">
        <v>314</v>
      </c>
      <c r="H199">
        <v>7</v>
      </c>
      <c r="I199" s="3">
        <v>42687</v>
      </c>
      <c r="J199">
        <v>3</v>
      </c>
    </row>
    <row r="200" spans="1:10" x14ac:dyDescent="0.3">
      <c r="A200" t="s">
        <v>246</v>
      </c>
      <c r="B200" t="str">
        <f>VLOOKUP(Tableau1[[#This Row],[Matricule]],tbl_rh[],2,0)</f>
        <v>CHARDON</v>
      </c>
      <c r="C200" t="str">
        <f>VLOOKUP(Tableau1[[#This Row],[Matricule]],tbl_rh[],3,0)</f>
        <v>Annick</v>
      </c>
      <c r="D200" t="str">
        <f>VLOOKUP(Tableau1[[#This Row],[Matricule]],tbl_rh[],4,0)</f>
        <v>commercial</v>
      </c>
      <c r="E200" t="s">
        <v>7</v>
      </c>
      <c r="F200" t="s">
        <v>302</v>
      </c>
      <c r="G200" t="s">
        <v>314</v>
      </c>
      <c r="H200">
        <v>7</v>
      </c>
      <c r="I200" s="3">
        <v>42687</v>
      </c>
      <c r="J200">
        <v>3</v>
      </c>
    </row>
    <row r="201" spans="1:10" x14ac:dyDescent="0.3">
      <c r="A201" t="s">
        <v>270</v>
      </c>
      <c r="B201" t="str">
        <f>VLOOKUP(Tableau1[[#This Row],[Matricule]],tbl_rh[],2,0)</f>
        <v>DEFRANCE</v>
      </c>
      <c r="C201" t="str">
        <f>VLOOKUP(Tableau1[[#This Row],[Matricule]],tbl_rh[],3,0)</f>
        <v>Sylvanna</v>
      </c>
      <c r="D201" t="str">
        <f>VLOOKUP(Tableau1[[#This Row],[Matricule]],tbl_rh[],4,0)</f>
        <v>fabrication</v>
      </c>
      <c r="E201" t="s">
        <v>7</v>
      </c>
      <c r="F201" t="s">
        <v>302</v>
      </c>
      <c r="G201" t="s">
        <v>314</v>
      </c>
      <c r="H201">
        <v>7</v>
      </c>
      <c r="I201" s="3">
        <v>42687</v>
      </c>
      <c r="J201">
        <v>3</v>
      </c>
    </row>
    <row r="202" spans="1:10" x14ac:dyDescent="0.3">
      <c r="A202" t="s">
        <v>272</v>
      </c>
      <c r="B202" t="str">
        <f>VLOOKUP(Tableau1[[#This Row],[Matricule]],tbl_rh[],2,0)</f>
        <v>DEIXONNE</v>
      </c>
      <c r="C202" t="str">
        <f>VLOOKUP(Tableau1[[#This Row],[Matricule]],tbl_rh[],3,0)</f>
        <v>Nadine</v>
      </c>
      <c r="D202" t="str">
        <f>VLOOKUP(Tableau1[[#This Row],[Matricule]],tbl_rh[],4,0)</f>
        <v>fabrication</v>
      </c>
      <c r="E202" t="s">
        <v>7</v>
      </c>
      <c r="F202" t="s">
        <v>310</v>
      </c>
      <c r="G202" t="s">
        <v>314</v>
      </c>
      <c r="H202">
        <v>7</v>
      </c>
      <c r="I202" s="3">
        <v>42687</v>
      </c>
      <c r="J202">
        <v>4</v>
      </c>
    </row>
    <row r="203" spans="1:10" x14ac:dyDescent="0.3">
      <c r="A203" t="s">
        <v>232</v>
      </c>
      <c r="B203" t="str">
        <f>VLOOKUP(Tableau1[[#This Row],[Matricule]],tbl_rh[],2,0)</f>
        <v>BOULLICAUD</v>
      </c>
      <c r="C203" t="str">
        <f>VLOOKUP(Tableau1[[#This Row],[Matricule]],tbl_rh[],3,0)</f>
        <v>Jean-Paul</v>
      </c>
      <c r="D203" t="str">
        <f>VLOOKUP(Tableau1[[#This Row],[Matricule]],tbl_rh[],4,0)</f>
        <v>commercial</v>
      </c>
      <c r="E203" t="s">
        <v>7</v>
      </c>
      <c r="F203" t="s">
        <v>296</v>
      </c>
      <c r="G203" t="s">
        <v>12</v>
      </c>
      <c r="H203">
        <v>3.5</v>
      </c>
      <c r="I203" s="3">
        <v>42678</v>
      </c>
      <c r="J203">
        <v>1</v>
      </c>
    </row>
    <row r="204" spans="1:10" x14ac:dyDescent="0.3">
      <c r="A204" t="s">
        <v>228</v>
      </c>
      <c r="B204" t="str">
        <f>VLOOKUP(Tableau1[[#This Row],[Matricule]],tbl_rh[],2,0)</f>
        <v>BONNAY</v>
      </c>
      <c r="C204" t="str">
        <f>VLOOKUP(Tableau1[[#This Row],[Matricule]],tbl_rh[],3,0)</f>
        <v>Nadège</v>
      </c>
      <c r="D204" t="str">
        <f>VLOOKUP(Tableau1[[#This Row],[Matricule]],tbl_rh[],4,0)</f>
        <v>commercial</v>
      </c>
      <c r="E204" t="s">
        <v>7</v>
      </c>
      <c r="F204" t="s">
        <v>312</v>
      </c>
      <c r="G204" t="s">
        <v>11</v>
      </c>
      <c r="H204">
        <v>14</v>
      </c>
      <c r="I204" s="3">
        <v>42669</v>
      </c>
      <c r="J204">
        <v>1</v>
      </c>
    </row>
    <row r="205" spans="1:10" x14ac:dyDescent="0.3">
      <c r="A205" t="s">
        <v>208</v>
      </c>
      <c r="B205" t="str">
        <f>VLOOKUP(Tableau1[[#This Row],[Matricule]],tbl_rh[],2,0)</f>
        <v>BASS</v>
      </c>
      <c r="C205" t="str">
        <f>VLOOKUP(Tableau1[[#This Row],[Matricule]],tbl_rh[],3,0)</f>
        <v>Thierry</v>
      </c>
      <c r="D205" t="str">
        <f>VLOOKUP(Tableau1[[#This Row],[Matricule]],tbl_rh[],4,0)</f>
        <v>direction</v>
      </c>
      <c r="E205" t="s">
        <v>7</v>
      </c>
      <c r="F205" t="s">
        <v>312</v>
      </c>
      <c r="G205" t="s">
        <v>10</v>
      </c>
      <c r="H205">
        <v>21</v>
      </c>
      <c r="I205" s="3">
        <v>42668</v>
      </c>
      <c r="J205">
        <v>4</v>
      </c>
    </row>
    <row r="206" spans="1:10" x14ac:dyDescent="0.3">
      <c r="A206" t="s">
        <v>214</v>
      </c>
      <c r="B206" t="str">
        <f>VLOOKUP(Tableau1[[#This Row],[Matricule]],tbl_rh[],2,0)</f>
        <v>BEETHOVEN</v>
      </c>
      <c r="C206" t="str">
        <f>VLOOKUP(Tableau1[[#This Row],[Matricule]],tbl_rh[],3,0)</f>
        <v>Michele</v>
      </c>
      <c r="D206" t="str">
        <f>VLOOKUP(Tableau1[[#This Row],[Matricule]],tbl_rh[],4,0)</f>
        <v>comptabilité</v>
      </c>
      <c r="E206" t="s">
        <v>7</v>
      </c>
      <c r="F206" t="s">
        <v>312</v>
      </c>
      <c r="G206" t="s">
        <v>9</v>
      </c>
      <c r="H206">
        <v>21</v>
      </c>
      <c r="I206" s="3">
        <v>42666</v>
      </c>
      <c r="J206">
        <v>5</v>
      </c>
    </row>
    <row r="207" spans="1:10" x14ac:dyDescent="0.3">
      <c r="A207" t="s">
        <v>227</v>
      </c>
      <c r="B207" t="str">
        <f>VLOOKUP(Tableau1[[#This Row],[Matricule]],tbl_rh[],2,0)</f>
        <v>BOLLO</v>
      </c>
      <c r="C207" t="str">
        <f>VLOOKUP(Tableau1[[#This Row],[Matricule]],tbl_rh[],3,0)</f>
        <v>René</v>
      </c>
      <c r="D207" t="str">
        <f>VLOOKUP(Tableau1[[#This Row],[Matricule]],tbl_rh[],4,0)</f>
        <v>commercial</v>
      </c>
      <c r="E207" t="s">
        <v>7</v>
      </c>
      <c r="F207" t="s">
        <v>312</v>
      </c>
      <c r="G207" t="s">
        <v>316</v>
      </c>
      <c r="H207">
        <v>17.5</v>
      </c>
      <c r="I207" s="3">
        <v>42662</v>
      </c>
      <c r="J207">
        <v>4</v>
      </c>
    </row>
    <row r="208" spans="1:10" x14ac:dyDescent="0.3">
      <c r="A208" t="s">
        <v>207</v>
      </c>
      <c r="B208" t="str">
        <f>VLOOKUP(Tableau1[[#This Row],[Matricule]],tbl_rh[],2,0)</f>
        <v>BARRANDON</v>
      </c>
      <c r="C208" t="str">
        <f>VLOOKUP(Tableau1[[#This Row],[Matricule]],tbl_rh[],3,0)</f>
        <v>Margaret</v>
      </c>
      <c r="D208" t="str">
        <f>VLOOKUP(Tableau1[[#This Row],[Matricule]],tbl_rh[],4,0)</f>
        <v>méthodes</v>
      </c>
      <c r="E208" t="s">
        <v>7</v>
      </c>
      <c r="F208" t="s">
        <v>312</v>
      </c>
      <c r="G208" t="s">
        <v>317</v>
      </c>
      <c r="H208">
        <v>10.5</v>
      </c>
      <c r="I208" s="3">
        <v>42662</v>
      </c>
      <c r="J208">
        <v>4</v>
      </c>
    </row>
    <row r="209" spans="1:10" x14ac:dyDescent="0.3">
      <c r="A209" t="s">
        <v>256</v>
      </c>
      <c r="B209" t="str">
        <f>VLOOKUP(Tableau1[[#This Row],[Matricule]],tbl_rh[],2,0)</f>
        <v>COHEN</v>
      </c>
      <c r="C209" t="str">
        <f>VLOOKUP(Tableau1[[#This Row],[Matricule]],tbl_rh[],3,0)</f>
        <v>Gérard</v>
      </c>
      <c r="D209" t="str">
        <f>VLOOKUP(Tableau1[[#This Row],[Matricule]],tbl_rh[],4,0)</f>
        <v>fabrication</v>
      </c>
      <c r="E209" t="s">
        <v>7</v>
      </c>
      <c r="F209" t="s">
        <v>312</v>
      </c>
      <c r="G209" t="s">
        <v>9</v>
      </c>
      <c r="H209">
        <v>7</v>
      </c>
      <c r="I209" s="3">
        <v>42661</v>
      </c>
      <c r="J209">
        <v>1</v>
      </c>
    </row>
    <row r="210" spans="1:10" x14ac:dyDescent="0.3">
      <c r="A210" t="s">
        <v>256</v>
      </c>
      <c r="B210" t="str">
        <f>VLOOKUP(Tableau1[[#This Row],[Matricule]],tbl_rh[],2,0)</f>
        <v>COHEN</v>
      </c>
      <c r="C210" t="str">
        <f>VLOOKUP(Tableau1[[#This Row],[Matricule]],tbl_rh[],3,0)</f>
        <v>Gérard</v>
      </c>
      <c r="D210" t="str">
        <f>VLOOKUP(Tableau1[[#This Row],[Matricule]],tbl_rh[],4,0)</f>
        <v>fabrication</v>
      </c>
      <c r="E210" t="s">
        <v>7</v>
      </c>
      <c r="F210" t="s">
        <v>312</v>
      </c>
      <c r="G210" t="s">
        <v>9</v>
      </c>
      <c r="H210">
        <v>7</v>
      </c>
      <c r="I210" s="3">
        <v>42661</v>
      </c>
      <c r="J210">
        <v>1</v>
      </c>
    </row>
    <row r="211" spans="1:10" x14ac:dyDescent="0.3">
      <c r="A211" t="s">
        <v>293</v>
      </c>
      <c r="B211" t="str">
        <f>VLOOKUP(Tableau1[[#This Row],[Matricule]],tbl_rh[],2,0)</f>
        <v>FAUCHEUX</v>
      </c>
      <c r="C211" t="str">
        <f>VLOOKUP(Tableau1[[#This Row],[Matricule]],tbl_rh[],3,0)</f>
        <v>Michel</v>
      </c>
      <c r="D211" t="str">
        <f>VLOOKUP(Tableau1[[#This Row],[Matricule]],tbl_rh[],4,0)</f>
        <v>RH</v>
      </c>
      <c r="E211" t="s">
        <v>7</v>
      </c>
      <c r="F211" t="s">
        <v>312</v>
      </c>
      <c r="G211" t="s">
        <v>9</v>
      </c>
      <c r="H211">
        <v>7</v>
      </c>
      <c r="I211" s="3">
        <v>42661</v>
      </c>
      <c r="J211">
        <v>4</v>
      </c>
    </row>
    <row r="212" spans="1:10" x14ac:dyDescent="0.3">
      <c r="A212" t="s">
        <v>281</v>
      </c>
      <c r="B212" t="str">
        <f>VLOOKUP(Tableau1[[#This Row],[Matricule]],tbl_rh[],2,0)</f>
        <v>DINIC</v>
      </c>
      <c r="C212" t="str">
        <f>VLOOKUP(Tableau1[[#This Row],[Matricule]],tbl_rh[],3,0)</f>
        <v>Jean-François</v>
      </c>
      <c r="D212" t="str">
        <f>VLOOKUP(Tableau1[[#This Row],[Matricule]],tbl_rh[],4,0)</f>
        <v>technique</v>
      </c>
      <c r="E212" t="s">
        <v>7</v>
      </c>
      <c r="F212" t="s">
        <v>312</v>
      </c>
      <c r="G212" t="s">
        <v>9</v>
      </c>
      <c r="H212">
        <v>7</v>
      </c>
      <c r="I212" s="3">
        <v>42661</v>
      </c>
      <c r="J212">
        <v>4</v>
      </c>
    </row>
    <row r="213" spans="1:10" x14ac:dyDescent="0.3">
      <c r="A213" t="s">
        <v>259</v>
      </c>
      <c r="B213" t="str">
        <f>VLOOKUP(Tableau1[[#This Row],[Matricule]],tbl_rh[],2,0)</f>
        <v>CORBET</v>
      </c>
      <c r="C213" t="str">
        <f>VLOOKUP(Tableau1[[#This Row],[Matricule]],tbl_rh[],3,0)</f>
        <v>Marie-Thérése</v>
      </c>
      <c r="D213" t="str">
        <f>VLOOKUP(Tableau1[[#This Row],[Matricule]],tbl_rh[],4,0)</f>
        <v>fabrication</v>
      </c>
      <c r="E213" t="s">
        <v>7</v>
      </c>
      <c r="F213" t="s">
        <v>312</v>
      </c>
      <c r="G213" t="s">
        <v>9</v>
      </c>
      <c r="H213">
        <v>7</v>
      </c>
      <c r="I213" s="3">
        <v>42661</v>
      </c>
      <c r="J213">
        <v>5</v>
      </c>
    </row>
    <row r="214" spans="1:10" x14ac:dyDescent="0.3">
      <c r="A214" t="s">
        <v>212</v>
      </c>
      <c r="B214" t="str">
        <f>VLOOKUP(Tableau1[[#This Row],[Matricule]],tbl_rh[],2,0)</f>
        <v>BEAUMIER</v>
      </c>
      <c r="C214" t="str">
        <f>VLOOKUP(Tableau1[[#This Row],[Matricule]],tbl_rh[],3,0)</f>
        <v>Isabelle</v>
      </c>
      <c r="D214" t="str">
        <f>VLOOKUP(Tableau1[[#This Row],[Matricule]],tbl_rh[],4,0)</f>
        <v>commercial</v>
      </c>
      <c r="E214" t="s">
        <v>7</v>
      </c>
      <c r="F214" t="s">
        <v>312</v>
      </c>
      <c r="G214" t="s">
        <v>9</v>
      </c>
      <c r="H214">
        <v>7</v>
      </c>
      <c r="I214" s="3">
        <v>42661</v>
      </c>
      <c r="J214">
        <v>5</v>
      </c>
    </row>
    <row r="215" spans="1:10" x14ac:dyDescent="0.3">
      <c r="A215" t="s">
        <v>209</v>
      </c>
      <c r="B215" t="str">
        <f>VLOOKUP(Tableau1[[#This Row],[Matricule]],tbl_rh[],2,0)</f>
        <v>BAUDET</v>
      </c>
      <c r="C215" t="str">
        <f>VLOOKUP(Tableau1[[#This Row],[Matricule]],tbl_rh[],3,0)</f>
        <v>Michele</v>
      </c>
      <c r="D215" t="str">
        <f>VLOOKUP(Tableau1[[#This Row],[Matricule]],tbl_rh[],4,0)</f>
        <v>comptabilité</v>
      </c>
      <c r="E215" t="s">
        <v>7</v>
      </c>
      <c r="F215" t="s">
        <v>301</v>
      </c>
      <c r="G215" t="s">
        <v>317</v>
      </c>
      <c r="H215">
        <v>21</v>
      </c>
      <c r="I215" s="3">
        <v>42653</v>
      </c>
      <c r="J215">
        <v>4</v>
      </c>
    </row>
    <row r="216" spans="1:10" x14ac:dyDescent="0.3">
      <c r="A216" t="s">
        <v>244</v>
      </c>
      <c r="B216" t="str">
        <f>VLOOKUP(Tableau1[[#This Row],[Matricule]],tbl_rh[],2,0)</f>
        <v>CARRERA</v>
      </c>
      <c r="C216" t="str">
        <f>VLOOKUP(Tableau1[[#This Row],[Matricule]],tbl_rh[],3,0)</f>
        <v>Victor</v>
      </c>
      <c r="D216" t="str">
        <f>VLOOKUP(Tableau1[[#This Row],[Matricule]],tbl_rh[],4,0)</f>
        <v>commercial</v>
      </c>
      <c r="E216" t="s">
        <v>7</v>
      </c>
      <c r="F216" t="s">
        <v>307</v>
      </c>
      <c r="G216" t="s">
        <v>316</v>
      </c>
      <c r="H216">
        <v>10.5</v>
      </c>
      <c r="I216" s="3">
        <v>42651</v>
      </c>
      <c r="J216">
        <v>4</v>
      </c>
    </row>
    <row r="217" spans="1:10" x14ac:dyDescent="0.3">
      <c r="A217" t="s">
        <v>209</v>
      </c>
      <c r="B217" t="str">
        <f>VLOOKUP(Tableau1[[#This Row],[Matricule]],tbl_rh[],2,0)</f>
        <v>BAUDET</v>
      </c>
      <c r="C217" t="str">
        <f>VLOOKUP(Tableau1[[#This Row],[Matricule]],tbl_rh[],3,0)</f>
        <v>Michele</v>
      </c>
      <c r="D217" t="str">
        <f>VLOOKUP(Tableau1[[#This Row],[Matricule]],tbl_rh[],4,0)</f>
        <v>comptabilité</v>
      </c>
      <c r="E217" t="s">
        <v>7</v>
      </c>
      <c r="F217" t="s">
        <v>304</v>
      </c>
      <c r="G217" t="s">
        <v>315</v>
      </c>
      <c r="H217">
        <v>21</v>
      </c>
      <c r="I217" s="3">
        <v>42650</v>
      </c>
      <c r="J217">
        <v>5</v>
      </c>
    </row>
    <row r="218" spans="1:10" x14ac:dyDescent="0.3">
      <c r="A218" t="s">
        <v>234</v>
      </c>
      <c r="B218" t="str">
        <f>VLOOKUP(Tableau1[[#This Row],[Matricule]],tbl_rh[],2,0)</f>
        <v>BOUSLAH</v>
      </c>
      <c r="C218" t="str">
        <f>VLOOKUP(Tableau1[[#This Row],[Matricule]],tbl_rh[],3,0)</f>
        <v>Fabien</v>
      </c>
      <c r="D218" t="str">
        <f>VLOOKUP(Tableau1[[#This Row],[Matricule]],tbl_rh[],4,0)</f>
        <v>commercial</v>
      </c>
      <c r="E218" t="s">
        <v>7</v>
      </c>
      <c r="F218" t="s">
        <v>306</v>
      </c>
      <c r="G218" t="s">
        <v>314</v>
      </c>
      <c r="H218">
        <v>17.5</v>
      </c>
      <c r="I218" s="3">
        <v>42649</v>
      </c>
      <c r="J218">
        <v>4</v>
      </c>
    </row>
    <row r="219" spans="1:10" x14ac:dyDescent="0.3">
      <c r="A219" t="s">
        <v>214</v>
      </c>
      <c r="B219" t="str">
        <f>VLOOKUP(Tableau1[[#This Row],[Matricule]],tbl_rh[],2,0)</f>
        <v>BEETHOVEN</v>
      </c>
      <c r="C219" t="str">
        <f>VLOOKUP(Tableau1[[#This Row],[Matricule]],tbl_rh[],3,0)</f>
        <v>Michele</v>
      </c>
      <c r="D219" t="str">
        <f>VLOOKUP(Tableau1[[#This Row],[Matricule]],tbl_rh[],4,0)</f>
        <v>comptabilité</v>
      </c>
      <c r="E219" t="s">
        <v>7</v>
      </c>
      <c r="F219" t="s">
        <v>303</v>
      </c>
      <c r="G219" t="s">
        <v>12</v>
      </c>
      <c r="H219">
        <v>21</v>
      </c>
      <c r="I219" s="3">
        <v>42639</v>
      </c>
      <c r="J219">
        <v>5</v>
      </c>
    </row>
    <row r="220" spans="1:10" x14ac:dyDescent="0.3">
      <c r="A220" t="s">
        <v>205</v>
      </c>
      <c r="B220" t="str">
        <f>VLOOKUP(Tableau1[[#This Row],[Matricule]],tbl_rh[],2,0)</f>
        <v>BARNAUD</v>
      </c>
      <c r="C220" t="str">
        <f>VLOOKUP(Tableau1[[#This Row],[Matricule]],tbl_rh[],3,0)</f>
        <v>Janine</v>
      </c>
      <c r="D220" t="str">
        <f>VLOOKUP(Tableau1[[#This Row],[Matricule]],tbl_rh[],4,0)</f>
        <v>fabrication</v>
      </c>
      <c r="E220" t="s">
        <v>7</v>
      </c>
      <c r="F220" t="s">
        <v>313</v>
      </c>
      <c r="G220" t="s">
        <v>11</v>
      </c>
      <c r="H220">
        <v>7</v>
      </c>
      <c r="I220" s="3">
        <v>42635</v>
      </c>
      <c r="J220">
        <v>1</v>
      </c>
    </row>
    <row r="221" spans="1:10" x14ac:dyDescent="0.3">
      <c r="A221" t="s">
        <v>255</v>
      </c>
      <c r="B221" t="str">
        <f>VLOOKUP(Tableau1[[#This Row],[Matricule]],tbl_rh[],2,0)</f>
        <v>CLAVERIE</v>
      </c>
      <c r="C221" t="str">
        <f>VLOOKUP(Tableau1[[#This Row],[Matricule]],tbl_rh[],3,0)</f>
        <v>Chantal</v>
      </c>
      <c r="D221" t="str">
        <f>VLOOKUP(Tableau1[[#This Row],[Matricule]],tbl_rh[],4,0)</f>
        <v>fabrication</v>
      </c>
      <c r="E221" t="s">
        <v>7</v>
      </c>
      <c r="F221" t="s">
        <v>297</v>
      </c>
      <c r="G221" t="s">
        <v>10</v>
      </c>
      <c r="H221">
        <v>14</v>
      </c>
      <c r="I221" s="3">
        <v>42632</v>
      </c>
      <c r="J221">
        <v>3</v>
      </c>
    </row>
    <row r="222" spans="1:10" x14ac:dyDescent="0.3">
      <c r="A222" t="s">
        <v>262</v>
      </c>
      <c r="B222" t="str">
        <f>VLOOKUP(Tableau1[[#This Row],[Matricule]],tbl_rh[],2,0)</f>
        <v>CRIÉ</v>
      </c>
      <c r="C222" t="str">
        <f>VLOOKUP(Tableau1[[#This Row],[Matricule]],tbl_rh[],3,0)</f>
        <v>Michel</v>
      </c>
      <c r="D222" t="str">
        <f>VLOOKUP(Tableau1[[#This Row],[Matricule]],tbl_rh[],4,0)</f>
        <v>fabrication</v>
      </c>
      <c r="E222" t="s">
        <v>7</v>
      </c>
      <c r="F222" t="s">
        <v>296</v>
      </c>
      <c r="G222" t="s">
        <v>9</v>
      </c>
      <c r="H222">
        <v>3.5</v>
      </c>
      <c r="I222" s="3">
        <v>42630</v>
      </c>
      <c r="J222">
        <v>3</v>
      </c>
    </row>
    <row r="223" spans="1:10" x14ac:dyDescent="0.3">
      <c r="A223" t="s">
        <v>253</v>
      </c>
      <c r="B223" t="str">
        <f>VLOOKUP(Tableau1[[#This Row],[Matricule]],tbl_rh[],2,0)</f>
        <v>CHIFFLET</v>
      </c>
      <c r="C223" t="str">
        <f>VLOOKUP(Tableau1[[#This Row],[Matricule]],tbl_rh[],3,0)</f>
        <v>Ingrid</v>
      </c>
      <c r="D223" t="str">
        <f>VLOOKUP(Tableau1[[#This Row],[Matricule]],tbl_rh[],4,0)</f>
        <v>commercial</v>
      </c>
      <c r="E223" t="s">
        <v>7</v>
      </c>
      <c r="F223" t="s">
        <v>302</v>
      </c>
      <c r="G223" t="s">
        <v>317</v>
      </c>
      <c r="H223">
        <v>21</v>
      </c>
      <c r="I223" s="3">
        <v>42625</v>
      </c>
      <c r="J223">
        <v>4</v>
      </c>
    </row>
    <row r="224" spans="1:10" x14ac:dyDescent="0.3">
      <c r="A224" t="s">
        <v>191</v>
      </c>
      <c r="B224" t="str">
        <f>VLOOKUP(Tableau1[[#This Row],[Matricule]],tbl_rh[],2,0)</f>
        <v>ABENHAÏM</v>
      </c>
      <c r="C224" t="str">
        <f>VLOOKUP(Tableau1[[#This Row],[Matricule]],tbl_rh[],3,0)</f>
        <v>Myriam</v>
      </c>
      <c r="D224" t="str">
        <f>VLOOKUP(Tableau1[[#This Row],[Matricule]],tbl_rh[],4,0)</f>
        <v>comptabilité</v>
      </c>
      <c r="E224" t="s">
        <v>7</v>
      </c>
      <c r="F224" t="s">
        <v>295</v>
      </c>
      <c r="G224" t="s">
        <v>316</v>
      </c>
      <c r="H224">
        <v>7</v>
      </c>
      <c r="I224" s="3">
        <v>42620</v>
      </c>
      <c r="J224">
        <v>4</v>
      </c>
    </row>
    <row r="225" spans="1:10" x14ac:dyDescent="0.3">
      <c r="A225" t="s">
        <v>217</v>
      </c>
      <c r="B225" t="str">
        <f>VLOOKUP(Tableau1[[#This Row],[Matricule]],tbl_rh[],2,0)</f>
        <v>BENSIMON</v>
      </c>
      <c r="C225" t="str">
        <f>VLOOKUP(Tableau1[[#This Row],[Matricule]],tbl_rh[],3,0)</f>
        <v>Elisabeth</v>
      </c>
      <c r="D225" t="str">
        <f>VLOOKUP(Tableau1[[#This Row],[Matricule]],tbl_rh[],4,0)</f>
        <v>commercial</v>
      </c>
      <c r="E225" t="s">
        <v>7</v>
      </c>
      <c r="F225" t="s">
        <v>298</v>
      </c>
      <c r="G225" t="s">
        <v>315</v>
      </c>
      <c r="H225">
        <v>7</v>
      </c>
      <c r="I225" s="3">
        <v>42619</v>
      </c>
      <c r="J225">
        <v>3</v>
      </c>
    </row>
    <row r="226" spans="1:10" x14ac:dyDescent="0.3">
      <c r="A226" t="s">
        <v>221</v>
      </c>
      <c r="B226" t="str">
        <f>VLOOKUP(Tableau1[[#This Row],[Matricule]],tbl_rh[],2,0)</f>
        <v>BERTRAND</v>
      </c>
      <c r="C226" t="str">
        <f>VLOOKUP(Tableau1[[#This Row],[Matricule]],tbl_rh[],3,0)</f>
        <v>Roger</v>
      </c>
      <c r="D226" t="str">
        <f>VLOOKUP(Tableau1[[#This Row],[Matricule]],tbl_rh[],4,0)</f>
        <v>méthodes</v>
      </c>
      <c r="E226" t="s">
        <v>7</v>
      </c>
      <c r="F226" t="s">
        <v>300</v>
      </c>
      <c r="G226" t="s">
        <v>314</v>
      </c>
      <c r="H226">
        <v>17.5</v>
      </c>
      <c r="I226" s="3">
        <v>42618</v>
      </c>
      <c r="J226">
        <v>3</v>
      </c>
    </row>
    <row r="227" spans="1:10" x14ac:dyDescent="0.3">
      <c r="A227" t="s">
        <v>276</v>
      </c>
      <c r="B227" t="str">
        <f>VLOOKUP(Tableau1[[#This Row],[Matricule]],tbl_rh[],2,0)</f>
        <v>DESHAYES</v>
      </c>
      <c r="C227" t="str">
        <f>VLOOKUP(Tableau1[[#This Row],[Matricule]],tbl_rh[],3,0)</f>
        <v>Isabelle</v>
      </c>
      <c r="D227" t="str">
        <f>VLOOKUP(Tableau1[[#This Row],[Matricule]],tbl_rh[],4,0)</f>
        <v>technique</v>
      </c>
      <c r="E227" t="s">
        <v>7</v>
      </c>
      <c r="F227" t="s">
        <v>299</v>
      </c>
      <c r="G227" t="s">
        <v>12</v>
      </c>
      <c r="H227">
        <v>7</v>
      </c>
      <c r="I227" s="3">
        <v>42617</v>
      </c>
      <c r="J227">
        <v>3</v>
      </c>
    </row>
    <row r="228" spans="1:10" x14ac:dyDescent="0.3">
      <c r="A228" t="s">
        <v>205</v>
      </c>
      <c r="B228" t="str">
        <f>VLOOKUP(Tableau1[[#This Row],[Matricule]],tbl_rh[],2,0)</f>
        <v>BARNAUD</v>
      </c>
      <c r="C228" t="str">
        <f>VLOOKUP(Tableau1[[#This Row],[Matricule]],tbl_rh[],3,0)</f>
        <v>Janine</v>
      </c>
      <c r="D228" t="str">
        <f>VLOOKUP(Tableau1[[#This Row],[Matricule]],tbl_rh[],4,0)</f>
        <v>fabrication</v>
      </c>
      <c r="E228" t="s">
        <v>7</v>
      </c>
      <c r="F228" t="s">
        <v>305</v>
      </c>
      <c r="G228" t="s">
        <v>11</v>
      </c>
      <c r="H228">
        <v>7</v>
      </c>
      <c r="I228" s="3">
        <v>42616</v>
      </c>
      <c r="J228">
        <v>1</v>
      </c>
    </row>
    <row r="229" spans="1:10" x14ac:dyDescent="0.3">
      <c r="A229" t="s">
        <v>273</v>
      </c>
      <c r="B229" t="str">
        <f>VLOOKUP(Tableau1[[#This Row],[Matricule]],tbl_rh[],2,0)</f>
        <v>DELAMARRE</v>
      </c>
      <c r="C229" t="str">
        <f>VLOOKUP(Tableau1[[#This Row],[Matricule]],tbl_rh[],3,0)</f>
        <v>Jean-Luc</v>
      </c>
      <c r="D229" t="str">
        <f>VLOOKUP(Tableau1[[#This Row],[Matricule]],tbl_rh[],4,0)</f>
        <v>technique</v>
      </c>
      <c r="E229" t="s">
        <v>7</v>
      </c>
      <c r="F229" t="s">
        <v>311</v>
      </c>
      <c r="G229" t="s">
        <v>10</v>
      </c>
      <c r="H229">
        <v>21</v>
      </c>
      <c r="I229" s="3">
        <v>42603</v>
      </c>
      <c r="J229">
        <v>1</v>
      </c>
    </row>
    <row r="230" spans="1:10" x14ac:dyDescent="0.3">
      <c r="A230" t="s">
        <v>228</v>
      </c>
      <c r="B230" t="str">
        <f>VLOOKUP(Tableau1[[#This Row],[Matricule]],tbl_rh[],2,0)</f>
        <v>BONNAY</v>
      </c>
      <c r="C230" t="str">
        <f>VLOOKUP(Tableau1[[#This Row],[Matricule]],tbl_rh[],3,0)</f>
        <v>Nadège</v>
      </c>
      <c r="D230" t="str">
        <f>VLOOKUP(Tableau1[[#This Row],[Matricule]],tbl_rh[],4,0)</f>
        <v>commercial</v>
      </c>
      <c r="E230" t="s">
        <v>7</v>
      </c>
      <c r="F230" t="s">
        <v>301</v>
      </c>
      <c r="G230" t="s">
        <v>9</v>
      </c>
      <c r="H230">
        <v>7</v>
      </c>
      <c r="I230" s="3">
        <v>42602</v>
      </c>
      <c r="J230">
        <v>2</v>
      </c>
    </row>
    <row r="231" spans="1:10" x14ac:dyDescent="0.3">
      <c r="A231" t="s">
        <v>218</v>
      </c>
      <c r="B231" t="str">
        <f>VLOOKUP(Tableau1[[#This Row],[Matricule]],tbl_rh[],2,0)</f>
        <v>BÉRAUD</v>
      </c>
      <c r="C231" t="str">
        <f>VLOOKUP(Tableau1[[#This Row],[Matricule]],tbl_rh[],3,0)</f>
        <v>Giséle</v>
      </c>
      <c r="D231" t="str">
        <f>VLOOKUP(Tableau1[[#This Row],[Matricule]],tbl_rh[],4,0)</f>
        <v>RH</v>
      </c>
      <c r="E231" t="s">
        <v>7</v>
      </c>
      <c r="F231" t="s">
        <v>304</v>
      </c>
      <c r="G231" t="s">
        <v>317</v>
      </c>
      <c r="H231">
        <v>7</v>
      </c>
      <c r="I231" s="3">
        <v>42601</v>
      </c>
      <c r="J231">
        <v>4</v>
      </c>
    </row>
    <row r="232" spans="1:10" x14ac:dyDescent="0.3">
      <c r="A232" t="s">
        <v>205</v>
      </c>
      <c r="B232" t="str">
        <f>VLOOKUP(Tableau1[[#This Row],[Matricule]],tbl_rh[],2,0)</f>
        <v>BARNAUD</v>
      </c>
      <c r="C232" t="str">
        <f>VLOOKUP(Tableau1[[#This Row],[Matricule]],tbl_rh[],3,0)</f>
        <v>Janine</v>
      </c>
      <c r="D232" t="str">
        <f>VLOOKUP(Tableau1[[#This Row],[Matricule]],tbl_rh[],4,0)</f>
        <v>fabrication</v>
      </c>
      <c r="E232" t="s">
        <v>7</v>
      </c>
      <c r="F232" t="s">
        <v>312</v>
      </c>
      <c r="G232" t="s">
        <v>316</v>
      </c>
      <c r="H232">
        <v>17.5</v>
      </c>
      <c r="I232" s="3">
        <v>42596</v>
      </c>
      <c r="J232">
        <v>4</v>
      </c>
    </row>
    <row r="233" spans="1:10" x14ac:dyDescent="0.3">
      <c r="A233" t="s">
        <v>234</v>
      </c>
      <c r="B233" t="str">
        <f>VLOOKUP(Tableau1[[#This Row],[Matricule]],tbl_rh[],2,0)</f>
        <v>BOUSLAH</v>
      </c>
      <c r="C233" t="str">
        <f>VLOOKUP(Tableau1[[#This Row],[Matricule]],tbl_rh[],3,0)</f>
        <v>Fabien</v>
      </c>
      <c r="D233" t="str">
        <f>VLOOKUP(Tableau1[[#This Row],[Matricule]],tbl_rh[],4,0)</f>
        <v>commercial</v>
      </c>
      <c r="E233" t="s">
        <v>7</v>
      </c>
      <c r="F233" t="s">
        <v>301</v>
      </c>
      <c r="G233" t="s">
        <v>315</v>
      </c>
      <c r="H233">
        <v>7</v>
      </c>
      <c r="I233" s="3">
        <v>42593</v>
      </c>
      <c r="J233">
        <v>5</v>
      </c>
    </row>
    <row r="234" spans="1:10" x14ac:dyDescent="0.3">
      <c r="A234" t="s">
        <v>206</v>
      </c>
      <c r="B234" t="str">
        <f>VLOOKUP(Tableau1[[#This Row],[Matricule]],tbl_rh[],2,0)</f>
        <v>BARRACHINA</v>
      </c>
      <c r="C234" t="str">
        <f>VLOOKUP(Tableau1[[#This Row],[Matricule]],tbl_rh[],3,0)</f>
        <v>Monique</v>
      </c>
      <c r="D234" t="str">
        <f>VLOOKUP(Tableau1[[#This Row],[Matricule]],tbl_rh[],4,0)</f>
        <v>informatique</v>
      </c>
      <c r="E234" t="s">
        <v>7</v>
      </c>
      <c r="F234" t="s">
        <v>313</v>
      </c>
      <c r="G234" t="s">
        <v>314</v>
      </c>
      <c r="H234">
        <v>21</v>
      </c>
      <c r="I234" s="3">
        <v>42588</v>
      </c>
      <c r="J234">
        <v>3</v>
      </c>
    </row>
    <row r="235" spans="1:10" x14ac:dyDescent="0.3">
      <c r="A235" t="s">
        <v>277</v>
      </c>
      <c r="B235" t="str">
        <f>VLOOKUP(Tableau1[[#This Row],[Matricule]],tbl_rh[],2,0)</f>
        <v>DESROSES</v>
      </c>
      <c r="C235" t="str">
        <f>VLOOKUP(Tableau1[[#This Row],[Matricule]],tbl_rh[],3,0)</f>
        <v>Martine</v>
      </c>
      <c r="D235" t="str">
        <f>VLOOKUP(Tableau1[[#This Row],[Matricule]],tbl_rh[],4,0)</f>
        <v>technique</v>
      </c>
      <c r="E235" t="s">
        <v>7</v>
      </c>
      <c r="F235" t="s">
        <v>301</v>
      </c>
      <c r="G235" t="s">
        <v>12</v>
      </c>
      <c r="H235">
        <v>14</v>
      </c>
      <c r="I235" s="3">
        <v>42585</v>
      </c>
      <c r="J235">
        <v>2</v>
      </c>
    </row>
    <row r="236" spans="1:10" x14ac:dyDescent="0.3">
      <c r="A236" t="s">
        <v>213</v>
      </c>
      <c r="B236" t="str">
        <f>VLOOKUP(Tableau1[[#This Row],[Matricule]],tbl_rh[],2,0)</f>
        <v>BEDO</v>
      </c>
      <c r="C236" t="str">
        <f>VLOOKUP(Tableau1[[#This Row],[Matricule]],tbl_rh[],3,0)</f>
        <v>Jean</v>
      </c>
      <c r="D236" t="str">
        <f>VLOOKUP(Tableau1[[#This Row],[Matricule]],tbl_rh[],4,0)</f>
        <v>RH</v>
      </c>
      <c r="E236" t="s">
        <v>7</v>
      </c>
      <c r="F236" t="s">
        <v>303</v>
      </c>
      <c r="G236" t="s">
        <v>11</v>
      </c>
      <c r="H236">
        <v>17.5</v>
      </c>
      <c r="I236" s="3">
        <v>42583</v>
      </c>
      <c r="J236">
        <v>1</v>
      </c>
    </row>
    <row r="237" spans="1:10" x14ac:dyDescent="0.3">
      <c r="A237" t="s">
        <v>213</v>
      </c>
      <c r="B237" t="str">
        <f>VLOOKUP(Tableau1[[#This Row],[Matricule]],tbl_rh[],2,0)</f>
        <v>BEDO</v>
      </c>
      <c r="C237" t="str">
        <f>VLOOKUP(Tableau1[[#This Row],[Matricule]],tbl_rh[],3,0)</f>
        <v>Jean</v>
      </c>
      <c r="D237" t="str">
        <f>VLOOKUP(Tableau1[[#This Row],[Matricule]],tbl_rh[],4,0)</f>
        <v>RH</v>
      </c>
      <c r="E237" t="s">
        <v>7</v>
      </c>
      <c r="F237" t="s">
        <v>301</v>
      </c>
      <c r="G237" t="s">
        <v>10</v>
      </c>
      <c r="H237">
        <v>17.5</v>
      </c>
      <c r="I237" s="3">
        <v>42582</v>
      </c>
      <c r="J237">
        <v>2</v>
      </c>
    </row>
    <row r="238" spans="1:10" x14ac:dyDescent="0.3">
      <c r="A238" t="s">
        <v>224</v>
      </c>
      <c r="B238" t="str">
        <f>VLOOKUP(Tableau1[[#This Row],[Matricule]],tbl_rh[],2,0)</f>
        <v>BINET</v>
      </c>
      <c r="C238" t="str">
        <f>VLOOKUP(Tableau1[[#This Row],[Matricule]],tbl_rh[],3,0)</f>
        <v>Emmanuel</v>
      </c>
      <c r="D238" t="str">
        <f>VLOOKUP(Tableau1[[#This Row],[Matricule]],tbl_rh[],4,0)</f>
        <v>comptabilité</v>
      </c>
      <c r="E238" t="s">
        <v>7</v>
      </c>
      <c r="F238" t="s">
        <v>310</v>
      </c>
      <c r="G238" t="s">
        <v>9</v>
      </c>
      <c r="H238">
        <v>21</v>
      </c>
      <c r="I238" s="3">
        <v>42576</v>
      </c>
      <c r="J238">
        <v>1</v>
      </c>
    </row>
    <row r="239" spans="1:10" x14ac:dyDescent="0.3">
      <c r="A239" t="s">
        <v>231</v>
      </c>
      <c r="B239" t="str">
        <f>VLOOKUP(Tableau1[[#This Row],[Matricule]],tbl_rh[],2,0)</f>
        <v>BOUDART</v>
      </c>
      <c r="C239" t="str">
        <f>VLOOKUP(Tableau1[[#This Row],[Matricule]],tbl_rh[],3,0)</f>
        <v>Martine</v>
      </c>
      <c r="D239" t="str">
        <f>VLOOKUP(Tableau1[[#This Row],[Matricule]],tbl_rh[],4,0)</f>
        <v>commercial</v>
      </c>
      <c r="E239" t="s">
        <v>7</v>
      </c>
      <c r="F239" t="s">
        <v>308</v>
      </c>
      <c r="G239" t="s">
        <v>317</v>
      </c>
      <c r="H239">
        <v>14</v>
      </c>
      <c r="I239" s="3">
        <v>42572</v>
      </c>
      <c r="J239">
        <v>3</v>
      </c>
    </row>
    <row r="240" spans="1:10" x14ac:dyDescent="0.3">
      <c r="A240" t="s">
        <v>215</v>
      </c>
      <c r="B240" t="str">
        <f>VLOOKUP(Tableau1[[#This Row],[Matricule]],tbl_rh[],2,0)</f>
        <v>BENHAMOU</v>
      </c>
      <c r="C240" t="str">
        <f>VLOOKUP(Tableau1[[#This Row],[Matricule]],tbl_rh[],3,0)</f>
        <v>Jeanine</v>
      </c>
      <c r="D240" t="str">
        <f>VLOOKUP(Tableau1[[#This Row],[Matricule]],tbl_rh[],4,0)</f>
        <v>technique</v>
      </c>
      <c r="E240" t="s">
        <v>7</v>
      </c>
      <c r="F240" t="s">
        <v>308</v>
      </c>
      <c r="G240" t="s">
        <v>317</v>
      </c>
      <c r="H240">
        <v>14</v>
      </c>
      <c r="I240" s="3">
        <v>42572</v>
      </c>
      <c r="J240">
        <v>3</v>
      </c>
    </row>
    <row r="241" spans="1:10" x14ac:dyDescent="0.3">
      <c r="A241" t="s">
        <v>291</v>
      </c>
      <c r="B241" t="str">
        <f>VLOOKUP(Tableau1[[#This Row],[Matricule]],tbl_rh[],2,0)</f>
        <v>FALZON</v>
      </c>
      <c r="C241" t="str">
        <f>VLOOKUP(Tableau1[[#This Row],[Matricule]],tbl_rh[],3,0)</f>
        <v>Patricia</v>
      </c>
      <c r="D241" t="str">
        <f>VLOOKUP(Tableau1[[#This Row],[Matricule]],tbl_rh[],4,0)</f>
        <v>juridique</v>
      </c>
      <c r="E241" t="s">
        <v>7</v>
      </c>
      <c r="F241" t="s">
        <v>308</v>
      </c>
      <c r="G241" t="s">
        <v>317</v>
      </c>
      <c r="H241">
        <v>14</v>
      </c>
      <c r="I241" s="3">
        <v>42572</v>
      </c>
      <c r="J241">
        <v>3</v>
      </c>
    </row>
    <row r="242" spans="1:10" x14ac:dyDescent="0.3">
      <c r="A242" t="s">
        <v>203</v>
      </c>
      <c r="B242" t="str">
        <f>VLOOKUP(Tableau1[[#This Row],[Matricule]],tbl_rh[],2,0)</f>
        <v>BACH</v>
      </c>
      <c r="C242" t="str">
        <f>VLOOKUP(Tableau1[[#This Row],[Matricule]],tbl_rh[],3,0)</f>
        <v>Ginette</v>
      </c>
      <c r="D242" t="str">
        <f>VLOOKUP(Tableau1[[#This Row],[Matricule]],tbl_rh[],4,0)</f>
        <v>commercial</v>
      </c>
      <c r="E242" t="s">
        <v>7</v>
      </c>
      <c r="F242" t="s">
        <v>308</v>
      </c>
      <c r="G242" t="s">
        <v>317</v>
      </c>
      <c r="H242">
        <v>14</v>
      </c>
      <c r="I242" s="3">
        <v>42572</v>
      </c>
      <c r="J242">
        <v>3</v>
      </c>
    </row>
    <row r="243" spans="1:10" x14ac:dyDescent="0.3">
      <c r="A243" t="s">
        <v>208</v>
      </c>
      <c r="B243" t="str">
        <f>VLOOKUP(Tableau1[[#This Row],[Matricule]],tbl_rh[],2,0)</f>
        <v>BASS</v>
      </c>
      <c r="C243" t="str">
        <f>VLOOKUP(Tableau1[[#This Row],[Matricule]],tbl_rh[],3,0)</f>
        <v>Thierry</v>
      </c>
      <c r="D243" t="str">
        <f>VLOOKUP(Tableau1[[#This Row],[Matricule]],tbl_rh[],4,0)</f>
        <v>direction</v>
      </c>
      <c r="E243" t="s">
        <v>7</v>
      </c>
      <c r="F243" t="s">
        <v>308</v>
      </c>
      <c r="G243" t="s">
        <v>317</v>
      </c>
      <c r="H243">
        <v>14</v>
      </c>
      <c r="I243" s="3">
        <v>42572</v>
      </c>
      <c r="J243">
        <v>3</v>
      </c>
    </row>
    <row r="244" spans="1:10" x14ac:dyDescent="0.3">
      <c r="A244" t="s">
        <v>232</v>
      </c>
      <c r="B244" t="str">
        <f>VLOOKUP(Tableau1[[#This Row],[Matricule]],tbl_rh[],2,0)</f>
        <v>BOULLICAUD</v>
      </c>
      <c r="C244" t="str">
        <f>VLOOKUP(Tableau1[[#This Row],[Matricule]],tbl_rh[],3,0)</f>
        <v>Jean-Paul</v>
      </c>
      <c r="D244" t="str">
        <f>VLOOKUP(Tableau1[[#This Row],[Matricule]],tbl_rh[],4,0)</f>
        <v>commercial</v>
      </c>
      <c r="E244" t="s">
        <v>7</v>
      </c>
      <c r="F244" t="s">
        <v>308</v>
      </c>
      <c r="G244" t="s">
        <v>317</v>
      </c>
      <c r="H244">
        <v>3.5</v>
      </c>
      <c r="I244" s="3">
        <v>42572</v>
      </c>
      <c r="J244">
        <v>3</v>
      </c>
    </row>
    <row r="245" spans="1:10" x14ac:dyDescent="0.3">
      <c r="A245" t="s">
        <v>194</v>
      </c>
      <c r="B245" t="str">
        <f>VLOOKUP(Tableau1[[#This Row],[Matricule]],tbl_rh[],2,0)</f>
        <v>AGAPOF</v>
      </c>
      <c r="C245" t="str">
        <f>VLOOKUP(Tableau1[[#This Row],[Matricule]],tbl_rh[],3,0)</f>
        <v>Brigitte</v>
      </c>
      <c r="D245" t="str">
        <f>VLOOKUP(Tableau1[[#This Row],[Matricule]],tbl_rh[],4,0)</f>
        <v>commercial</v>
      </c>
      <c r="E245" t="s">
        <v>7</v>
      </c>
      <c r="F245" t="s">
        <v>308</v>
      </c>
      <c r="G245" t="s">
        <v>317</v>
      </c>
      <c r="H245">
        <v>14</v>
      </c>
      <c r="I245" s="3">
        <v>42572</v>
      </c>
      <c r="J245">
        <v>3</v>
      </c>
    </row>
    <row r="246" spans="1:10" x14ac:dyDescent="0.3">
      <c r="A246" t="s">
        <v>235</v>
      </c>
      <c r="B246" t="str">
        <f>VLOOKUP(Tableau1[[#This Row],[Matricule]],tbl_rh[],2,0)</f>
        <v>BOUZCKAR</v>
      </c>
      <c r="C246" t="str">
        <f>VLOOKUP(Tableau1[[#This Row],[Matricule]],tbl_rh[],3,0)</f>
        <v>Ghislaine</v>
      </c>
      <c r="D246" t="str">
        <f>VLOOKUP(Tableau1[[#This Row],[Matricule]],tbl_rh[],4,0)</f>
        <v>commercial</v>
      </c>
      <c r="E246" t="s">
        <v>7</v>
      </c>
      <c r="F246" t="s">
        <v>308</v>
      </c>
      <c r="G246" t="s">
        <v>317</v>
      </c>
      <c r="H246">
        <v>14</v>
      </c>
      <c r="I246" s="3">
        <v>42572</v>
      </c>
      <c r="J246">
        <v>3</v>
      </c>
    </row>
    <row r="247" spans="1:10" x14ac:dyDescent="0.3">
      <c r="A247" t="s">
        <v>242</v>
      </c>
      <c r="B247" t="str">
        <f>VLOOKUP(Tableau1[[#This Row],[Matricule]],tbl_rh[],2,0)</f>
        <v>CALVET</v>
      </c>
      <c r="C247" t="str">
        <f>VLOOKUP(Tableau1[[#This Row],[Matricule]],tbl_rh[],3,0)</f>
        <v>Christine</v>
      </c>
      <c r="D247" t="str">
        <f>VLOOKUP(Tableau1[[#This Row],[Matricule]],tbl_rh[],4,0)</f>
        <v>commercial</v>
      </c>
      <c r="E247" t="s">
        <v>7</v>
      </c>
      <c r="F247" t="s">
        <v>308</v>
      </c>
      <c r="G247" t="s">
        <v>317</v>
      </c>
      <c r="H247">
        <v>14</v>
      </c>
      <c r="I247" s="3">
        <v>42572</v>
      </c>
      <c r="J247">
        <v>3</v>
      </c>
    </row>
    <row r="248" spans="1:10" x14ac:dyDescent="0.3">
      <c r="A248" t="s">
        <v>223</v>
      </c>
      <c r="B248" t="str">
        <f>VLOOKUP(Tableau1[[#This Row],[Matricule]],tbl_rh[],2,0)</f>
        <v>BINET</v>
      </c>
      <c r="C248" t="str">
        <f>VLOOKUP(Tableau1[[#This Row],[Matricule]],tbl_rh[],3,0)</f>
        <v>Jacques</v>
      </c>
      <c r="D248" t="str">
        <f>VLOOKUP(Tableau1[[#This Row],[Matricule]],tbl_rh[],4,0)</f>
        <v>comptabilité</v>
      </c>
      <c r="E248" t="s">
        <v>7</v>
      </c>
      <c r="F248" t="s">
        <v>309</v>
      </c>
      <c r="G248" t="s">
        <v>316</v>
      </c>
      <c r="H248">
        <v>21</v>
      </c>
      <c r="I248" s="3">
        <v>42569</v>
      </c>
      <c r="J248">
        <v>4</v>
      </c>
    </row>
    <row r="249" spans="1:10" x14ac:dyDescent="0.3">
      <c r="A249" t="s">
        <v>208</v>
      </c>
      <c r="B249" t="str">
        <f>VLOOKUP(Tableau1[[#This Row],[Matricule]],tbl_rh[],2,0)</f>
        <v>BASS</v>
      </c>
      <c r="C249" t="str">
        <f>VLOOKUP(Tableau1[[#This Row],[Matricule]],tbl_rh[],3,0)</f>
        <v>Thierry</v>
      </c>
      <c r="D249" t="str">
        <f>VLOOKUP(Tableau1[[#This Row],[Matricule]],tbl_rh[],4,0)</f>
        <v>direction</v>
      </c>
      <c r="E249" t="s">
        <v>7</v>
      </c>
      <c r="F249" t="s">
        <v>303</v>
      </c>
      <c r="G249" t="s">
        <v>315</v>
      </c>
      <c r="H249">
        <v>7</v>
      </c>
      <c r="I249" s="3">
        <v>42565</v>
      </c>
      <c r="J249">
        <v>3</v>
      </c>
    </row>
    <row r="250" spans="1:10" x14ac:dyDescent="0.3">
      <c r="A250" t="s">
        <v>214</v>
      </c>
      <c r="B250" t="str">
        <f>VLOOKUP(Tableau1[[#This Row],[Matricule]],tbl_rh[],2,0)</f>
        <v>BEETHOVEN</v>
      </c>
      <c r="C250" t="str">
        <f>VLOOKUP(Tableau1[[#This Row],[Matricule]],tbl_rh[],3,0)</f>
        <v>Michele</v>
      </c>
      <c r="D250" t="str">
        <f>VLOOKUP(Tableau1[[#This Row],[Matricule]],tbl_rh[],4,0)</f>
        <v>comptabilité</v>
      </c>
      <c r="E250" t="s">
        <v>7</v>
      </c>
      <c r="F250" t="s">
        <v>309</v>
      </c>
      <c r="G250" t="s">
        <v>314</v>
      </c>
      <c r="H250">
        <v>7</v>
      </c>
      <c r="I250" s="3">
        <v>42563</v>
      </c>
      <c r="J250">
        <v>5</v>
      </c>
    </row>
    <row r="251" spans="1:10" x14ac:dyDescent="0.3">
      <c r="A251" t="s">
        <v>261</v>
      </c>
      <c r="B251" t="str">
        <f>VLOOKUP(Tableau1[[#This Row],[Matricule]],tbl_rh[],2,0)</f>
        <v>COUGET</v>
      </c>
      <c r="C251" t="str">
        <f>VLOOKUP(Tableau1[[#This Row],[Matricule]],tbl_rh[],3,0)</f>
        <v>Denis</v>
      </c>
      <c r="D251" t="str">
        <f>VLOOKUP(Tableau1[[#This Row],[Matricule]],tbl_rh[],4,0)</f>
        <v>fabrication</v>
      </c>
      <c r="E251" t="s">
        <v>7</v>
      </c>
      <c r="F251" t="s">
        <v>303</v>
      </c>
      <c r="G251" t="s">
        <v>12</v>
      </c>
      <c r="H251">
        <v>3.5</v>
      </c>
      <c r="I251" s="3">
        <v>42556</v>
      </c>
      <c r="J251">
        <v>3</v>
      </c>
    </row>
    <row r="252" spans="1:10" x14ac:dyDescent="0.3">
      <c r="A252" t="s">
        <v>277</v>
      </c>
      <c r="B252" t="str">
        <f>VLOOKUP(Tableau1[[#This Row],[Matricule]],tbl_rh[],2,0)</f>
        <v>DESROSES</v>
      </c>
      <c r="C252" t="str">
        <f>VLOOKUP(Tableau1[[#This Row],[Matricule]],tbl_rh[],3,0)</f>
        <v>Martine</v>
      </c>
      <c r="D252" t="str">
        <f>VLOOKUP(Tableau1[[#This Row],[Matricule]],tbl_rh[],4,0)</f>
        <v>technique</v>
      </c>
      <c r="E252" t="s">
        <v>7</v>
      </c>
      <c r="F252" t="s">
        <v>318</v>
      </c>
      <c r="G252" t="s">
        <v>11</v>
      </c>
      <c r="H252">
        <v>21</v>
      </c>
      <c r="I252" s="3">
        <v>42551</v>
      </c>
      <c r="J252">
        <v>1</v>
      </c>
    </row>
    <row r="253" spans="1:10" x14ac:dyDescent="0.3">
      <c r="A253" t="s">
        <v>255</v>
      </c>
      <c r="B253" t="str">
        <f>VLOOKUP(Tableau1[[#This Row],[Matricule]],tbl_rh[],2,0)</f>
        <v>CLAVERIE</v>
      </c>
      <c r="C253" t="str">
        <f>VLOOKUP(Tableau1[[#This Row],[Matricule]],tbl_rh[],3,0)</f>
        <v>Chantal</v>
      </c>
      <c r="D253" t="str">
        <f>VLOOKUP(Tableau1[[#This Row],[Matricule]],tbl_rh[],4,0)</f>
        <v>fabrication</v>
      </c>
      <c r="E253" t="s">
        <v>7</v>
      </c>
      <c r="F253" t="s">
        <v>300</v>
      </c>
      <c r="G253" t="s">
        <v>10</v>
      </c>
      <c r="H253">
        <v>14</v>
      </c>
      <c r="I253" s="3">
        <v>42547</v>
      </c>
      <c r="J253">
        <v>2</v>
      </c>
    </row>
    <row r="254" spans="1:10" x14ac:dyDescent="0.3">
      <c r="A254" t="s">
        <v>289</v>
      </c>
      <c r="B254" t="str">
        <f>VLOOKUP(Tableau1[[#This Row],[Matricule]],tbl_rh[],2,0)</f>
        <v>EL KAABI</v>
      </c>
      <c r="C254" t="str">
        <f>VLOOKUP(Tableau1[[#This Row],[Matricule]],tbl_rh[],3,0)</f>
        <v>Nicole</v>
      </c>
      <c r="D254" t="str">
        <f>VLOOKUP(Tableau1[[#This Row],[Matricule]],tbl_rh[],4,0)</f>
        <v>comptabilité</v>
      </c>
      <c r="E254" t="s">
        <v>7</v>
      </c>
      <c r="F254" t="s">
        <v>309</v>
      </c>
      <c r="G254" t="s">
        <v>9</v>
      </c>
      <c r="H254">
        <v>17.5</v>
      </c>
      <c r="I254" s="3">
        <v>42546</v>
      </c>
      <c r="J254">
        <v>5</v>
      </c>
    </row>
    <row r="255" spans="1:10" x14ac:dyDescent="0.3">
      <c r="A255" t="s">
        <v>231</v>
      </c>
      <c r="B255" t="str">
        <f>VLOOKUP(Tableau1[[#This Row],[Matricule]],tbl_rh[],2,0)</f>
        <v>BOUDART</v>
      </c>
      <c r="C255" t="str">
        <f>VLOOKUP(Tableau1[[#This Row],[Matricule]],tbl_rh[],3,0)</f>
        <v>Martine</v>
      </c>
      <c r="D255" t="str">
        <f>VLOOKUP(Tableau1[[#This Row],[Matricule]],tbl_rh[],4,0)</f>
        <v>commercial</v>
      </c>
      <c r="E255" t="s">
        <v>7</v>
      </c>
      <c r="F255" t="s">
        <v>303</v>
      </c>
      <c r="G255" t="s">
        <v>317</v>
      </c>
      <c r="H255">
        <v>3.5</v>
      </c>
      <c r="I255" s="3">
        <v>42542</v>
      </c>
      <c r="J255">
        <v>3</v>
      </c>
    </row>
    <row r="256" spans="1:10" x14ac:dyDescent="0.3">
      <c r="A256" t="s">
        <v>246</v>
      </c>
      <c r="B256" t="str">
        <f>VLOOKUP(Tableau1[[#This Row],[Matricule]],tbl_rh[],2,0)</f>
        <v>CHARDON</v>
      </c>
      <c r="C256" t="str">
        <f>VLOOKUP(Tableau1[[#This Row],[Matricule]],tbl_rh[],3,0)</f>
        <v>Annick</v>
      </c>
      <c r="D256" t="str">
        <f>VLOOKUP(Tableau1[[#This Row],[Matricule]],tbl_rh[],4,0)</f>
        <v>commercial</v>
      </c>
      <c r="E256" t="s">
        <v>7</v>
      </c>
      <c r="F256" t="s">
        <v>307</v>
      </c>
      <c r="G256" t="s">
        <v>10</v>
      </c>
      <c r="H256">
        <v>7</v>
      </c>
      <c r="I256" s="3">
        <v>42537</v>
      </c>
      <c r="J256">
        <v>1</v>
      </c>
    </row>
    <row r="257" spans="1:10" x14ac:dyDescent="0.3">
      <c r="A257" t="s">
        <v>263</v>
      </c>
      <c r="B257" t="str">
        <f>VLOOKUP(Tableau1[[#This Row],[Matricule]],tbl_rh[],2,0)</f>
        <v>CROMBEZ</v>
      </c>
      <c r="C257" t="str">
        <f>VLOOKUP(Tableau1[[#This Row],[Matricule]],tbl_rh[],3,0)</f>
        <v>Katherine</v>
      </c>
      <c r="D257" t="str">
        <f>VLOOKUP(Tableau1[[#This Row],[Matricule]],tbl_rh[],4,0)</f>
        <v>fabrication</v>
      </c>
      <c r="E257" t="s">
        <v>7</v>
      </c>
      <c r="F257" t="s">
        <v>307</v>
      </c>
      <c r="G257" t="s">
        <v>10</v>
      </c>
      <c r="H257">
        <v>7</v>
      </c>
      <c r="I257" s="3">
        <v>42537</v>
      </c>
      <c r="J257">
        <v>2</v>
      </c>
    </row>
    <row r="258" spans="1:10" x14ac:dyDescent="0.3">
      <c r="A258" t="s">
        <v>205</v>
      </c>
      <c r="B258" t="str">
        <f>VLOOKUP(Tableau1[[#This Row],[Matricule]],tbl_rh[],2,0)</f>
        <v>BARNAUD</v>
      </c>
      <c r="C258" t="str">
        <f>VLOOKUP(Tableau1[[#This Row],[Matricule]],tbl_rh[],3,0)</f>
        <v>Janine</v>
      </c>
      <c r="D258" t="str">
        <f>VLOOKUP(Tableau1[[#This Row],[Matricule]],tbl_rh[],4,0)</f>
        <v>fabrication</v>
      </c>
      <c r="E258" t="s">
        <v>7</v>
      </c>
      <c r="F258" t="s">
        <v>307</v>
      </c>
      <c r="G258" t="s">
        <v>10</v>
      </c>
      <c r="H258">
        <v>7</v>
      </c>
      <c r="I258" s="3">
        <v>42537</v>
      </c>
      <c r="J258">
        <v>3</v>
      </c>
    </row>
    <row r="259" spans="1:10" x14ac:dyDescent="0.3">
      <c r="A259" t="s">
        <v>207</v>
      </c>
      <c r="B259" t="str">
        <f>VLOOKUP(Tableau1[[#This Row],[Matricule]],tbl_rh[],2,0)</f>
        <v>BARRANDON</v>
      </c>
      <c r="C259" t="str">
        <f>VLOOKUP(Tableau1[[#This Row],[Matricule]],tbl_rh[],3,0)</f>
        <v>Margaret</v>
      </c>
      <c r="D259" t="str">
        <f>VLOOKUP(Tableau1[[#This Row],[Matricule]],tbl_rh[],4,0)</f>
        <v>méthodes</v>
      </c>
      <c r="E259" t="s">
        <v>7</v>
      </c>
      <c r="F259" t="s">
        <v>307</v>
      </c>
      <c r="G259" t="s">
        <v>10</v>
      </c>
      <c r="H259">
        <v>7</v>
      </c>
      <c r="I259" s="3">
        <v>42537</v>
      </c>
      <c r="J259">
        <v>4</v>
      </c>
    </row>
    <row r="260" spans="1:10" x14ac:dyDescent="0.3">
      <c r="A260" t="s">
        <v>256</v>
      </c>
      <c r="B260" t="str">
        <f>VLOOKUP(Tableau1[[#This Row],[Matricule]],tbl_rh[],2,0)</f>
        <v>COHEN</v>
      </c>
      <c r="C260" t="str">
        <f>VLOOKUP(Tableau1[[#This Row],[Matricule]],tbl_rh[],3,0)</f>
        <v>Gérard</v>
      </c>
      <c r="D260" t="str">
        <f>VLOOKUP(Tableau1[[#This Row],[Matricule]],tbl_rh[],4,0)</f>
        <v>fabrication</v>
      </c>
      <c r="E260" t="s">
        <v>7</v>
      </c>
      <c r="F260" t="s">
        <v>307</v>
      </c>
      <c r="G260" t="s">
        <v>10</v>
      </c>
      <c r="H260">
        <v>7</v>
      </c>
      <c r="I260" s="3">
        <v>42537</v>
      </c>
      <c r="J260">
        <v>4</v>
      </c>
    </row>
    <row r="261" spans="1:10" x14ac:dyDescent="0.3">
      <c r="A261" t="s">
        <v>288</v>
      </c>
      <c r="B261" t="str">
        <f>VLOOKUP(Tableau1[[#This Row],[Matricule]],tbl_rh[],2,0)</f>
        <v>DUROC</v>
      </c>
      <c r="C261" t="str">
        <f>VLOOKUP(Tableau1[[#This Row],[Matricule]],tbl_rh[],3,0)</f>
        <v>Annie</v>
      </c>
      <c r="D261" t="str">
        <f>VLOOKUP(Tableau1[[#This Row],[Matricule]],tbl_rh[],4,0)</f>
        <v>direction</v>
      </c>
      <c r="E261" t="s">
        <v>7</v>
      </c>
      <c r="F261" t="s">
        <v>307</v>
      </c>
      <c r="G261" t="s">
        <v>10</v>
      </c>
      <c r="H261">
        <v>7</v>
      </c>
      <c r="I261" s="3">
        <v>42537</v>
      </c>
      <c r="J261">
        <v>5</v>
      </c>
    </row>
    <row r="262" spans="1:10" x14ac:dyDescent="0.3">
      <c r="A262" t="s">
        <v>271</v>
      </c>
      <c r="B262" t="str">
        <f>VLOOKUP(Tableau1[[#This Row],[Matricule]],tbl_rh[],2,0)</f>
        <v>DEGRENDEL</v>
      </c>
      <c r="C262" t="str">
        <f>VLOOKUP(Tableau1[[#This Row],[Matricule]],tbl_rh[],3,0)</f>
        <v>Hubert</v>
      </c>
      <c r="D262" t="str">
        <f>VLOOKUP(Tableau1[[#This Row],[Matricule]],tbl_rh[],4,0)</f>
        <v>fabrication</v>
      </c>
      <c r="E262" t="s">
        <v>7</v>
      </c>
      <c r="F262" t="s">
        <v>306</v>
      </c>
      <c r="G262" t="s">
        <v>9</v>
      </c>
      <c r="H262">
        <v>3.5</v>
      </c>
      <c r="I262" s="3">
        <v>42535</v>
      </c>
      <c r="J262">
        <v>1</v>
      </c>
    </row>
    <row r="263" spans="1:10" x14ac:dyDescent="0.3">
      <c r="A263" t="s">
        <v>227</v>
      </c>
      <c r="B263" t="str">
        <f>VLOOKUP(Tableau1[[#This Row],[Matricule]],tbl_rh[],2,0)</f>
        <v>BOLLO</v>
      </c>
      <c r="C263" t="str">
        <f>VLOOKUP(Tableau1[[#This Row],[Matricule]],tbl_rh[],3,0)</f>
        <v>René</v>
      </c>
      <c r="D263" t="str">
        <f>VLOOKUP(Tableau1[[#This Row],[Matricule]],tbl_rh[],4,0)</f>
        <v>commercial</v>
      </c>
      <c r="E263" t="s">
        <v>7</v>
      </c>
      <c r="F263" t="s">
        <v>297</v>
      </c>
      <c r="G263" t="s">
        <v>317</v>
      </c>
      <c r="H263">
        <v>21</v>
      </c>
      <c r="I263" s="3">
        <v>42525</v>
      </c>
      <c r="J263">
        <v>4</v>
      </c>
    </row>
    <row r="264" spans="1:10" x14ac:dyDescent="0.3">
      <c r="A264" t="s">
        <v>214</v>
      </c>
      <c r="B264" t="str">
        <f>VLOOKUP(Tableau1[[#This Row],[Matricule]],tbl_rh[],2,0)</f>
        <v>BEETHOVEN</v>
      </c>
      <c r="C264" t="str">
        <f>VLOOKUP(Tableau1[[#This Row],[Matricule]],tbl_rh[],3,0)</f>
        <v>Michele</v>
      </c>
      <c r="D264" t="str">
        <f>VLOOKUP(Tableau1[[#This Row],[Matricule]],tbl_rh[],4,0)</f>
        <v>comptabilité</v>
      </c>
      <c r="E264" t="s">
        <v>7</v>
      </c>
      <c r="F264" t="s">
        <v>305</v>
      </c>
      <c r="G264" t="s">
        <v>316</v>
      </c>
      <c r="H264">
        <v>3.5</v>
      </c>
      <c r="I264" s="3">
        <v>42518</v>
      </c>
      <c r="J264">
        <v>4</v>
      </c>
    </row>
    <row r="265" spans="1:10" x14ac:dyDescent="0.3">
      <c r="A265" t="s">
        <v>195</v>
      </c>
      <c r="B265" t="str">
        <f>VLOOKUP(Tableau1[[#This Row],[Matricule]],tbl_rh[],2,0)</f>
        <v>ALEMBERT</v>
      </c>
      <c r="C265" t="str">
        <f>VLOOKUP(Tableau1[[#This Row],[Matricule]],tbl_rh[],3,0)</f>
        <v>Jean</v>
      </c>
      <c r="D265" t="str">
        <f>VLOOKUP(Tableau1[[#This Row],[Matricule]],tbl_rh[],4,0)</f>
        <v>RH</v>
      </c>
      <c r="E265" t="s">
        <v>7</v>
      </c>
      <c r="F265" t="s">
        <v>312</v>
      </c>
      <c r="G265" t="s">
        <v>315</v>
      </c>
      <c r="H265">
        <v>17.5</v>
      </c>
      <c r="I265" s="3">
        <v>42504</v>
      </c>
      <c r="J265">
        <v>2</v>
      </c>
    </row>
    <row r="266" spans="1:10" x14ac:dyDescent="0.3">
      <c r="A266" t="s">
        <v>218</v>
      </c>
      <c r="B266" t="str">
        <f>VLOOKUP(Tableau1[[#This Row],[Matricule]],tbl_rh[],2,0)</f>
        <v>BÉRAUD</v>
      </c>
      <c r="C266" t="str">
        <f>VLOOKUP(Tableau1[[#This Row],[Matricule]],tbl_rh[],3,0)</f>
        <v>Giséle</v>
      </c>
      <c r="D266" t="str">
        <f>VLOOKUP(Tableau1[[#This Row],[Matricule]],tbl_rh[],4,0)</f>
        <v>RH</v>
      </c>
      <c r="E266" t="s">
        <v>7</v>
      </c>
      <c r="F266" t="s">
        <v>304</v>
      </c>
      <c r="G266" t="s">
        <v>314</v>
      </c>
      <c r="H266">
        <v>10.5</v>
      </c>
      <c r="I266" s="3">
        <v>42502</v>
      </c>
      <c r="J266">
        <v>1</v>
      </c>
    </row>
    <row r="267" spans="1:10" x14ac:dyDescent="0.3">
      <c r="A267" t="s">
        <v>253</v>
      </c>
      <c r="B267" t="str">
        <f>VLOOKUP(Tableau1[[#This Row],[Matricule]],tbl_rh[],2,0)</f>
        <v>CHIFFLET</v>
      </c>
      <c r="C267" t="str">
        <f>VLOOKUP(Tableau1[[#This Row],[Matricule]],tbl_rh[],3,0)</f>
        <v>Ingrid</v>
      </c>
      <c r="D267" t="str">
        <f>VLOOKUP(Tableau1[[#This Row],[Matricule]],tbl_rh[],4,0)</f>
        <v>commercial</v>
      </c>
      <c r="E267" t="s">
        <v>7</v>
      </c>
      <c r="F267" t="s">
        <v>296</v>
      </c>
      <c r="G267" t="s">
        <v>12</v>
      </c>
      <c r="H267">
        <v>3.5</v>
      </c>
      <c r="I267" s="3">
        <v>42501</v>
      </c>
      <c r="J267">
        <v>4</v>
      </c>
    </row>
    <row r="268" spans="1:10" x14ac:dyDescent="0.3">
      <c r="A268" t="s">
        <v>218</v>
      </c>
      <c r="B268" t="str">
        <f>VLOOKUP(Tableau1[[#This Row],[Matricule]],tbl_rh[],2,0)</f>
        <v>BÉRAUD</v>
      </c>
      <c r="C268" t="str">
        <f>VLOOKUP(Tableau1[[#This Row],[Matricule]],tbl_rh[],3,0)</f>
        <v>Giséle</v>
      </c>
      <c r="D268" t="str">
        <f>VLOOKUP(Tableau1[[#This Row],[Matricule]],tbl_rh[],4,0)</f>
        <v>RH</v>
      </c>
      <c r="E268" t="s">
        <v>7</v>
      </c>
      <c r="F268" t="s">
        <v>295</v>
      </c>
      <c r="G268" t="s">
        <v>11</v>
      </c>
      <c r="H268">
        <v>3.5</v>
      </c>
      <c r="I268" s="3">
        <v>42500</v>
      </c>
      <c r="J268">
        <v>4</v>
      </c>
    </row>
    <row r="269" spans="1:10" x14ac:dyDescent="0.3">
      <c r="A269" t="s">
        <v>270</v>
      </c>
      <c r="B269" t="str">
        <f>VLOOKUP(Tableau1[[#This Row],[Matricule]],tbl_rh[],2,0)</f>
        <v>DEFRANCE</v>
      </c>
      <c r="C269" t="str">
        <f>VLOOKUP(Tableau1[[#This Row],[Matricule]],tbl_rh[],3,0)</f>
        <v>Sylvanna</v>
      </c>
      <c r="D269" t="str">
        <f>VLOOKUP(Tableau1[[#This Row],[Matricule]],tbl_rh[],4,0)</f>
        <v>fabrication</v>
      </c>
      <c r="E269" t="s">
        <v>7</v>
      </c>
      <c r="F269" t="s">
        <v>298</v>
      </c>
      <c r="G269" t="s">
        <v>10</v>
      </c>
      <c r="H269">
        <v>21</v>
      </c>
      <c r="I269" s="3">
        <v>42495</v>
      </c>
      <c r="J269">
        <v>4</v>
      </c>
    </row>
    <row r="270" spans="1:10" x14ac:dyDescent="0.3">
      <c r="A270" t="s">
        <v>215</v>
      </c>
      <c r="B270" t="str">
        <f>VLOOKUP(Tableau1[[#This Row],[Matricule]],tbl_rh[],2,0)</f>
        <v>BENHAMOU</v>
      </c>
      <c r="C270" t="str">
        <f>VLOOKUP(Tableau1[[#This Row],[Matricule]],tbl_rh[],3,0)</f>
        <v>Jeanine</v>
      </c>
      <c r="D270" t="str">
        <f>VLOOKUP(Tableau1[[#This Row],[Matricule]],tbl_rh[],4,0)</f>
        <v>technique</v>
      </c>
      <c r="E270" t="s">
        <v>7</v>
      </c>
      <c r="F270" t="s">
        <v>309</v>
      </c>
      <c r="G270" t="s">
        <v>9</v>
      </c>
      <c r="H270">
        <v>7</v>
      </c>
      <c r="I270" s="3">
        <v>42491</v>
      </c>
      <c r="J270">
        <v>5</v>
      </c>
    </row>
    <row r="271" spans="1:10" x14ac:dyDescent="0.3">
      <c r="A271" t="s">
        <v>262</v>
      </c>
      <c r="B271" t="str">
        <f>VLOOKUP(Tableau1[[#This Row],[Matricule]],tbl_rh[],2,0)</f>
        <v>CRIÉ</v>
      </c>
      <c r="C271" t="str">
        <f>VLOOKUP(Tableau1[[#This Row],[Matricule]],tbl_rh[],3,0)</f>
        <v>Michel</v>
      </c>
      <c r="D271" t="str">
        <f>VLOOKUP(Tableau1[[#This Row],[Matricule]],tbl_rh[],4,0)</f>
        <v>fabrication</v>
      </c>
      <c r="E271" t="s">
        <v>7</v>
      </c>
      <c r="F271" t="s">
        <v>303</v>
      </c>
      <c r="G271" t="s">
        <v>317</v>
      </c>
      <c r="H271">
        <v>17.5</v>
      </c>
      <c r="I271" s="3">
        <v>42489</v>
      </c>
      <c r="J271">
        <v>3</v>
      </c>
    </row>
    <row r="272" spans="1:10" x14ac:dyDescent="0.3">
      <c r="A272" t="s">
        <v>223</v>
      </c>
      <c r="B272" t="str">
        <f>VLOOKUP(Tableau1[[#This Row],[Matricule]],tbl_rh[],2,0)</f>
        <v>BINET</v>
      </c>
      <c r="C272" t="str">
        <f>VLOOKUP(Tableau1[[#This Row],[Matricule]],tbl_rh[],3,0)</f>
        <v>Jacques</v>
      </c>
      <c r="D272" t="str">
        <f>VLOOKUP(Tableau1[[#This Row],[Matricule]],tbl_rh[],4,0)</f>
        <v>comptabilité</v>
      </c>
      <c r="E272" t="s">
        <v>7</v>
      </c>
      <c r="F272" t="s">
        <v>313</v>
      </c>
      <c r="G272" t="s">
        <v>317</v>
      </c>
      <c r="H272">
        <v>7</v>
      </c>
      <c r="I272" s="3">
        <v>42483</v>
      </c>
      <c r="J272">
        <v>2</v>
      </c>
    </row>
    <row r="273" spans="1:10" x14ac:dyDescent="0.3">
      <c r="A273" t="s">
        <v>241</v>
      </c>
      <c r="B273" t="str">
        <f>VLOOKUP(Tableau1[[#This Row],[Matricule]],tbl_rh[],2,0)</f>
        <v>CAILLOT</v>
      </c>
      <c r="C273" t="str">
        <f>VLOOKUP(Tableau1[[#This Row],[Matricule]],tbl_rh[],3,0)</f>
        <v>Jocelyne</v>
      </c>
      <c r="D273" t="str">
        <f>VLOOKUP(Tableau1[[#This Row],[Matricule]],tbl_rh[],4,0)</f>
        <v>commercial</v>
      </c>
      <c r="E273" t="s">
        <v>7</v>
      </c>
      <c r="F273" t="s">
        <v>303</v>
      </c>
      <c r="G273" t="s">
        <v>317</v>
      </c>
      <c r="H273">
        <v>7</v>
      </c>
      <c r="I273" s="3">
        <v>42470</v>
      </c>
      <c r="J273">
        <v>5</v>
      </c>
    </row>
    <row r="274" spans="1:10" x14ac:dyDescent="0.3">
      <c r="A274" t="s">
        <v>205</v>
      </c>
      <c r="B274" t="str">
        <f>VLOOKUP(Tableau1[[#This Row],[Matricule]],tbl_rh[],2,0)</f>
        <v>BARNAUD</v>
      </c>
      <c r="C274" t="str">
        <f>VLOOKUP(Tableau1[[#This Row],[Matricule]],tbl_rh[],3,0)</f>
        <v>Janine</v>
      </c>
      <c r="D274" t="str">
        <f>VLOOKUP(Tableau1[[#This Row],[Matricule]],tbl_rh[],4,0)</f>
        <v>fabrication</v>
      </c>
      <c r="E274" t="s">
        <v>7</v>
      </c>
      <c r="F274" t="s">
        <v>303</v>
      </c>
      <c r="G274" t="s">
        <v>316</v>
      </c>
      <c r="H274">
        <v>14</v>
      </c>
      <c r="I274" s="3">
        <v>42464</v>
      </c>
      <c r="J274">
        <v>4</v>
      </c>
    </row>
    <row r="275" spans="1:10" x14ac:dyDescent="0.3">
      <c r="A275" t="s">
        <v>218</v>
      </c>
      <c r="B275" t="str">
        <f>VLOOKUP(Tableau1[[#This Row],[Matricule]],tbl_rh[],2,0)</f>
        <v>BÉRAUD</v>
      </c>
      <c r="C275" t="str">
        <f>VLOOKUP(Tableau1[[#This Row],[Matricule]],tbl_rh[],3,0)</f>
        <v>Giséle</v>
      </c>
      <c r="D275" t="str">
        <f>VLOOKUP(Tableau1[[#This Row],[Matricule]],tbl_rh[],4,0)</f>
        <v>RH</v>
      </c>
      <c r="E275" t="s">
        <v>7</v>
      </c>
      <c r="F275" t="s">
        <v>303</v>
      </c>
      <c r="G275" t="s">
        <v>317</v>
      </c>
      <c r="H275">
        <v>14</v>
      </c>
      <c r="I275" s="3">
        <v>42464</v>
      </c>
      <c r="J275">
        <v>5</v>
      </c>
    </row>
    <row r="276" spans="1:10" x14ac:dyDescent="0.3">
      <c r="A276" t="s">
        <v>225</v>
      </c>
      <c r="B276" t="str">
        <f>VLOOKUP(Tableau1[[#This Row],[Matricule]],tbl_rh[],2,0)</f>
        <v>BLANC</v>
      </c>
      <c r="C276" t="str">
        <f>VLOOKUP(Tableau1[[#This Row],[Matricule]],tbl_rh[],3,0)</f>
        <v>Giséle</v>
      </c>
      <c r="D276" t="str">
        <f>VLOOKUP(Tableau1[[#This Row],[Matricule]],tbl_rh[],4,0)</f>
        <v>technique</v>
      </c>
      <c r="E276" t="s">
        <v>7</v>
      </c>
      <c r="F276" t="s">
        <v>303</v>
      </c>
      <c r="G276" t="s">
        <v>317</v>
      </c>
      <c r="H276">
        <v>14</v>
      </c>
      <c r="I276" s="3">
        <v>42464</v>
      </c>
      <c r="J276">
        <v>5</v>
      </c>
    </row>
    <row r="277" spans="1:10" x14ac:dyDescent="0.3">
      <c r="A277" t="s">
        <v>209</v>
      </c>
      <c r="B277" t="str">
        <f>VLOOKUP(Tableau1[[#This Row],[Matricule]],tbl_rh[],2,0)</f>
        <v>BAUDET</v>
      </c>
      <c r="C277" t="str">
        <f>VLOOKUP(Tableau1[[#This Row],[Matricule]],tbl_rh[],3,0)</f>
        <v>Michele</v>
      </c>
      <c r="D277" t="str">
        <f>VLOOKUP(Tableau1[[#This Row],[Matricule]],tbl_rh[],4,0)</f>
        <v>comptabilité</v>
      </c>
      <c r="E277" t="s">
        <v>7</v>
      </c>
      <c r="F277" t="s">
        <v>303</v>
      </c>
      <c r="G277" t="s">
        <v>317</v>
      </c>
      <c r="H277">
        <v>14</v>
      </c>
      <c r="I277" s="3">
        <v>42464</v>
      </c>
      <c r="J277">
        <v>5</v>
      </c>
    </row>
    <row r="278" spans="1:10" x14ac:dyDescent="0.3">
      <c r="A278" t="s">
        <v>215</v>
      </c>
      <c r="B278" t="str">
        <f>VLOOKUP(Tableau1[[#This Row],[Matricule]],tbl_rh[],2,0)</f>
        <v>BENHAMOU</v>
      </c>
      <c r="C278" t="str">
        <f>VLOOKUP(Tableau1[[#This Row],[Matricule]],tbl_rh[],3,0)</f>
        <v>Jeanine</v>
      </c>
      <c r="D278" t="str">
        <f>VLOOKUP(Tableau1[[#This Row],[Matricule]],tbl_rh[],4,0)</f>
        <v>technique</v>
      </c>
      <c r="E278" t="s">
        <v>7</v>
      </c>
      <c r="F278" t="s">
        <v>303</v>
      </c>
      <c r="G278" t="s">
        <v>317</v>
      </c>
      <c r="H278">
        <v>14</v>
      </c>
      <c r="I278" s="3">
        <v>42464</v>
      </c>
      <c r="J278">
        <v>5</v>
      </c>
    </row>
    <row r="279" spans="1:10" x14ac:dyDescent="0.3">
      <c r="A279" t="s">
        <v>221</v>
      </c>
      <c r="B279" t="str">
        <f>VLOOKUP(Tableau1[[#This Row],[Matricule]],tbl_rh[],2,0)</f>
        <v>BERTRAND</v>
      </c>
      <c r="C279" t="str">
        <f>VLOOKUP(Tableau1[[#This Row],[Matricule]],tbl_rh[],3,0)</f>
        <v>Roger</v>
      </c>
      <c r="D279" t="str">
        <f>VLOOKUP(Tableau1[[#This Row],[Matricule]],tbl_rh[],4,0)</f>
        <v>méthodes</v>
      </c>
      <c r="E279" t="s">
        <v>7</v>
      </c>
      <c r="F279" t="s">
        <v>303</v>
      </c>
      <c r="G279" t="s">
        <v>317</v>
      </c>
      <c r="H279">
        <v>14</v>
      </c>
      <c r="I279" s="3">
        <v>42464</v>
      </c>
      <c r="J279">
        <v>5</v>
      </c>
    </row>
    <row r="280" spans="1:10" x14ac:dyDescent="0.3">
      <c r="A280" t="s">
        <v>209</v>
      </c>
      <c r="B280" t="str">
        <f>VLOOKUP(Tableau1[[#This Row],[Matricule]],tbl_rh[],2,0)</f>
        <v>BAUDET</v>
      </c>
      <c r="C280" t="str">
        <f>VLOOKUP(Tableau1[[#This Row],[Matricule]],tbl_rh[],3,0)</f>
        <v>Michele</v>
      </c>
      <c r="D280" t="str">
        <f>VLOOKUP(Tableau1[[#This Row],[Matricule]],tbl_rh[],4,0)</f>
        <v>comptabilité</v>
      </c>
      <c r="E280" t="s">
        <v>7</v>
      </c>
      <c r="F280" t="s">
        <v>303</v>
      </c>
      <c r="G280" t="s">
        <v>317</v>
      </c>
      <c r="H280">
        <v>14</v>
      </c>
      <c r="I280" s="3">
        <v>42464</v>
      </c>
      <c r="J280">
        <v>5</v>
      </c>
    </row>
    <row r="281" spans="1:10" x14ac:dyDescent="0.3">
      <c r="A281" t="s">
        <v>212</v>
      </c>
      <c r="B281" t="str">
        <f>VLOOKUP(Tableau1[[#This Row],[Matricule]],tbl_rh[],2,0)</f>
        <v>BEAUMIER</v>
      </c>
      <c r="C281" t="str">
        <f>VLOOKUP(Tableau1[[#This Row],[Matricule]],tbl_rh[],3,0)</f>
        <v>Isabelle</v>
      </c>
      <c r="D281" t="str">
        <f>VLOOKUP(Tableau1[[#This Row],[Matricule]],tbl_rh[],4,0)</f>
        <v>commercial</v>
      </c>
      <c r="E281" t="s">
        <v>7</v>
      </c>
      <c r="F281" t="s">
        <v>302</v>
      </c>
      <c r="G281" t="s">
        <v>315</v>
      </c>
      <c r="H281">
        <v>14</v>
      </c>
      <c r="I281" s="3">
        <v>42455</v>
      </c>
      <c r="J281">
        <v>1</v>
      </c>
    </row>
    <row r="282" spans="1:10" x14ac:dyDescent="0.3">
      <c r="A282" t="s">
        <v>212</v>
      </c>
      <c r="B282" t="str">
        <f>VLOOKUP(Tableau1[[#This Row],[Matricule]],tbl_rh[],2,0)</f>
        <v>BEAUMIER</v>
      </c>
      <c r="C282" t="str">
        <f>VLOOKUP(Tableau1[[#This Row],[Matricule]],tbl_rh[],3,0)</f>
        <v>Isabelle</v>
      </c>
      <c r="D282" t="str">
        <f>VLOOKUP(Tableau1[[#This Row],[Matricule]],tbl_rh[],4,0)</f>
        <v>commercial</v>
      </c>
      <c r="E282" t="s">
        <v>7</v>
      </c>
      <c r="F282" t="s">
        <v>301</v>
      </c>
      <c r="G282" t="s">
        <v>314</v>
      </c>
      <c r="H282">
        <v>3.5</v>
      </c>
      <c r="I282" s="3">
        <v>42454</v>
      </c>
      <c r="J282">
        <v>1</v>
      </c>
    </row>
    <row r="283" spans="1:10" x14ac:dyDescent="0.3">
      <c r="A283" t="s">
        <v>195</v>
      </c>
      <c r="B283" t="str">
        <f>VLOOKUP(Tableau1[[#This Row],[Matricule]],tbl_rh[],2,0)</f>
        <v>ALEMBERT</v>
      </c>
      <c r="C283" t="str">
        <f>VLOOKUP(Tableau1[[#This Row],[Matricule]],tbl_rh[],3,0)</f>
        <v>Jean</v>
      </c>
      <c r="D283" t="str">
        <f>VLOOKUP(Tableau1[[#This Row],[Matricule]],tbl_rh[],4,0)</f>
        <v>RH</v>
      </c>
      <c r="E283" t="s">
        <v>7</v>
      </c>
      <c r="F283" t="s">
        <v>297</v>
      </c>
      <c r="G283" t="s">
        <v>12</v>
      </c>
      <c r="H283">
        <v>14</v>
      </c>
      <c r="I283" s="3">
        <v>42453</v>
      </c>
      <c r="J283">
        <v>1</v>
      </c>
    </row>
    <row r="284" spans="1:10" x14ac:dyDescent="0.3">
      <c r="A284" t="s">
        <v>289</v>
      </c>
      <c r="B284" t="str">
        <f>VLOOKUP(Tableau1[[#This Row],[Matricule]],tbl_rh[],2,0)</f>
        <v>EL KAABI</v>
      </c>
      <c r="C284" t="str">
        <f>VLOOKUP(Tableau1[[#This Row],[Matricule]],tbl_rh[],3,0)</f>
        <v>Nicole</v>
      </c>
      <c r="D284" t="str">
        <f>VLOOKUP(Tableau1[[#This Row],[Matricule]],tbl_rh[],4,0)</f>
        <v>comptabilité</v>
      </c>
      <c r="E284" t="s">
        <v>7</v>
      </c>
      <c r="F284" t="s">
        <v>310</v>
      </c>
      <c r="G284" t="s">
        <v>315</v>
      </c>
      <c r="H284">
        <v>10.5</v>
      </c>
      <c r="I284" s="3">
        <v>42453</v>
      </c>
      <c r="J284">
        <v>1</v>
      </c>
    </row>
    <row r="285" spans="1:10" x14ac:dyDescent="0.3">
      <c r="A285" t="s">
        <v>202</v>
      </c>
      <c r="B285" t="str">
        <f>VLOOKUP(Tableau1[[#This Row],[Matricule]],tbl_rh[],2,0)</f>
        <v>AZRIA</v>
      </c>
      <c r="C285" t="str">
        <f>VLOOKUP(Tableau1[[#This Row],[Matricule]],tbl_rh[],3,0)</f>
        <v>Maryse</v>
      </c>
      <c r="D285" t="str">
        <f>VLOOKUP(Tableau1[[#This Row],[Matricule]],tbl_rh[],4,0)</f>
        <v>méthodes</v>
      </c>
      <c r="E285" t="s">
        <v>7</v>
      </c>
      <c r="F285" t="s">
        <v>310</v>
      </c>
      <c r="G285" t="s">
        <v>315</v>
      </c>
      <c r="H285">
        <v>14</v>
      </c>
      <c r="I285" s="3">
        <v>42443</v>
      </c>
      <c r="J285">
        <v>1</v>
      </c>
    </row>
    <row r="286" spans="1:10" x14ac:dyDescent="0.3">
      <c r="A286" t="s">
        <v>222</v>
      </c>
      <c r="B286" t="str">
        <f>VLOOKUP(Tableau1[[#This Row],[Matricule]],tbl_rh[],2,0)</f>
        <v>BIDAULT</v>
      </c>
      <c r="C286" t="str">
        <f>VLOOKUP(Tableau1[[#This Row],[Matricule]],tbl_rh[],3,0)</f>
        <v>Marie-Reine</v>
      </c>
      <c r="D286" t="str">
        <f>VLOOKUP(Tableau1[[#This Row],[Matricule]],tbl_rh[],4,0)</f>
        <v>direction</v>
      </c>
      <c r="E286" t="s">
        <v>7</v>
      </c>
      <c r="F286" t="s">
        <v>310</v>
      </c>
      <c r="G286" t="s">
        <v>315</v>
      </c>
      <c r="H286">
        <v>7</v>
      </c>
      <c r="I286" s="3">
        <v>42443</v>
      </c>
      <c r="J286">
        <v>1</v>
      </c>
    </row>
    <row r="287" spans="1:10" x14ac:dyDescent="0.3">
      <c r="A287" t="s">
        <v>253</v>
      </c>
      <c r="B287" t="str">
        <f>VLOOKUP(Tableau1[[#This Row],[Matricule]],tbl_rh[],2,0)</f>
        <v>CHIFFLET</v>
      </c>
      <c r="C287" t="str">
        <f>VLOOKUP(Tableau1[[#This Row],[Matricule]],tbl_rh[],3,0)</f>
        <v>Ingrid</v>
      </c>
      <c r="D287" t="str">
        <f>VLOOKUP(Tableau1[[#This Row],[Matricule]],tbl_rh[],4,0)</f>
        <v>commercial</v>
      </c>
      <c r="E287" t="s">
        <v>7</v>
      </c>
      <c r="F287" t="s">
        <v>310</v>
      </c>
      <c r="G287" t="s">
        <v>315</v>
      </c>
      <c r="H287">
        <v>14</v>
      </c>
      <c r="I287" s="3">
        <v>42438</v>
      </c>
      <c r="J287">
        <v>1</v>
      </c>
    </row>
    <row r="288" spans="1:10" x14ac:dyDescent="0.3">
      <c r="A288" t="s">
        <v>257</v>
      </c>
      <c r="B288" t="str">
        <f>VLOOKUP(Tableau1[[#This Row],[Matricule]],tbl_rh[],2,0)</f>
        <v>COHEN</v>
      </c>
      <c r="C288" t="str">
        <f>VLOOKUP(Tableau1[[#This Row],[Matricule]],tbl_rh[],3,0)</f>
        <v>Christian</v>
      </c>
      <c r="D288" t="str">
        <f>VLOOKUP(Tableau1[[#This Row],[Matricule]],tbl_rh[],4,0)</f>
        <v>fabrication</v>
      </c>
      <c r="E288" t="s">
        <v>7</v>
      </c>
      <c r="F288" t="s">
        <v>310</v>
      </c>
      <c r="G288" t="s">
        <v>315</v>
      </c>
      <c r="H288">
        <v>21</v>
      </c>
      <c r="I288" s="3">
        <v>42434</v>
      </c>
      <c r="J288">
        <v>1</v>
      </c>
    </row>
    <row r="289" spans="1:10" x14ac:dyDescent="0.3">
      <c r="A289" t="s">
        <v>206</v>
      </c>
      <c r="B289" t="str">
        <f>VLOOKUP(Tableau1[[#This Row],[Matricule]],tbl_rh[],2,0)</f>
        <v>BARRACHINA</v>
      </c>
      <c r="C289" t="str">
        <f>VLOOKUP(Tableau1[[#This Row],[Matricule]],tbl_rh[],3,0)</f>
        <v>Monique</v>
      </c>
      <c r="D289" t="str">
        <f>VLOOKUP(Tableau1[[#This Row],[Matricule]],tbl_rh[],4,0)</f>
        <v>informatique</v>
      </c>
      <c r="E289" t="s">
        <v>7</v>
      </c>
      <c r="F289" t="s">
        <v>310</v>
      </c>
      <c r="G289" t="s">
        <v>315</v>
      </c>
      <c r="H289">
        <v>17.5</v>
      </c>
      <c r="I289" s="3">
        <v>42432</v>
      </c>
      <c r="J289">
        <v>1</v>
      </c>
    </row>
    <row r="290" spans="1:10" x14ac:dyDescent="0.3">
      <c r="A290" t="s">
        <v>208</v>
      </c>
      <c r="B290" t="str">
        <f>VLOOKUP(Tableau1[[#This Row],[Matricule]],tbl_rh[],2,0)</f>
        <v>BASS</v>
      </c>
      <c r="C290" t="str">
        <f>VLOOKUP(Tableau1[[#This Row],[Matricule]],tbl_rh[],3,0)</f>
        <v>Thierry</v>
      </c>
      <c r="D290" t="str">
        <f>VLOOKUP(Tableau1[[#This Row],[Matricule]],tbl_rh[],4,0)</f>
        <v>direction</v>
      </c>
      <c r="E290" t="s">
        <v>7</v>
      </c>
      <c r="F290" t="s">
        <v>310</v>
      </c>
      <c r="G290" t="s">
        <v>315</v>
      </c>
      <c r="H290">
        <v>3.5</v>
      </c>
      <c r="I290" s="3">
        <v>42429</v>
      </c>
      <c r="J290">
        <v>1</v>
      </c>
    </row>
    <row r="291" spans="1:10" x14ac:dyDescent="0.3">
      <c r="A291" t="s">
        <v>247</v>
      </c>
      <c r="B291" t="str">
        <f>VLOOKUP(Tableau1[[#This Row],[Matricule]],tbl_rh[],2,0)</f>
        <v>CHAUBEAU</v>
      </c>
      <c r="C291" t="str">
        <f>VLOOKUP(Tableau1[[#This Row],[Matricule]],tbl_rh[],3,0)</f>
        <v>Louis</v>
      </c>
      <c r="D291" t="str">
        <f>VLOOKUP(Tableau1[[#This Row],[Matricule]],tbl_rh[],4,0)</f>
        <v>commercial</v>
      </c>
      <c r="E291" t="s">
        <v>7</v>
      </c>
      <c r="F291" t="s">
        <v>310</v>
      </c>
      <c r="G291" t="s">
        <v>12</v>
      </c>
      <c r="H291">
        <v>3.5</v>
      </c>
      <c r="I291" s="3">
        <v>42426</v>
      </c>
      <c r="J291">
        <v>1</v>
      </c>
    </row>
    <row r="292" spans="1:10" x14ac:dyDescent="0.3">
      <c r="A292" t="s">
        <v>273</v>
      </c>
      <c r="B292" t="str">
        <f>VLOOKUP(Tableau1[[#This Row],[Matricule]],tbl_rh[],2,0)</f>
        <v>DELAMARRE</v>
      </c>
      <c r="C292" t="str">
        <f>VLOOKUP(Tableau1[[#This Row],[Matricule]],tbl_rh[],3,0)</f>
        <v>Jean-Luc</v>
      </c>
      <c r="D292" t="str">
        <f>VLOOKUP(Tableau1[[#This Row],[Matricule]],tbl_rh[],4,0)</f>
        <v>technique</v>
      </c>
      <c r="E292" t="s">
        <v>7</v>
      </c>
      <c r="F292" t="s">
        <v>310</v>
      </c>
      <c r="G292" t="s">
        <v>11</v>
      </c>
      <c r="H292">
        <v>3.5</v>
      </c>
      <c r="I292" s="3">
        <v>42415</v>
      </c>
      <c r="J292">
        <v>1</v>
      </c>
    </row>
    <row r="293" spans="1:10" x14ac:dyDescent="0.3">
      <c r="A293" t="s">
        <v>267</v>
      </c>
      <c r="B293" t="str">
        <f>VLOOKUP(Tableau1[[#This Row],[Matricule]],tbl_rh[],2,0)</f>
        <v>DANIEL</v>
      </c>
      <c r="C293" t="str">
        <f>VLOOKUP(Tableau1[[#This Row],[Matricule]],tbl_rh[],3,0)</f>
        <v>Marie-Louise</v>
      </c>
      <c r="D293" t="str">
        <f>VLOOKUP(Tableau1[[#This Row],[Matricule]],tbl_rh[],4,0)</f>
        <v>fabrication</v>
      </c>
      <c r="E293" t="s">
        <v>7</v>
      </c>
      <c r="F293" t="s">
        <v>309</v>
      </c>
      <c r="G293" t="s">
        <v>10</v>
      </c>
      <c r="H293">
        <v>7</v>
      </c>
      <c r="I293" s="3">
        <v>42409</v>
      </c>
      <c r="J293">
        <v>1</v>
      </c>
    </row>
    <row r="294" spans="1:10" x14ac:dyDescent="0.3">
      <c r="A294" t="s">
        <v>242</v>
      </c>
      <c r="B294" t="str">
        <f>VLOOKUP(Tableau1[[#This Row],[Matricule]],tbl_rh[],2,0)</f>
        <v>CALVET</v>
      </c>
      <c r="C294" t="str">
        <f>VLOOKUP(Tableau1[[#This Row],[Matricule]],tbl_rh[],3,0)</f>
        <v>Christine</v>
      </c>
      <c r="D294" t="str">
        <f>VLOOKUP(Tableau1[[#This Row],[Matricule]],tbl_rh[],4,0)</f>
        <v>commercial</v>
      </c>
      <c r="E294" t="s">
        <v>7</v>
      </c>
      <c r="F294" t="s">
        <v>303</v>
      </c>
      <c r="G294" t="s">
        <v>9</v>
      </c>
      <c r="H294">
        <v>21</v>
      </c>
      <c r="I294" s="3">
        <v>42405</v>
      </c>
      <c r="J294">
        <v>3</v>
      </c>
    </row>
    <row r="295" spans="1:10" x14ac:dyDescent="0.3">
      <c r="A295" t="s">
        <v>241</v>
      </c>
      <c r="B295" t="str">
        <f>VLOOKUP(Tableau1[[#This Row],[Matricule]],tbl_rh[],2,0)</f>
        <v>CAILLOT</v>
      </c>
      <c r="C295" t="str">
        <f>VLOOKUP(Tableau1[[#This Row],[Matricule]],tbl_rh[],3,0)</f>
        <v>Jocelyne</v>
      </c>
      <c r="D295" t="str">
        <f>VLOOKUP(Tableau1[[#This Row],[Matricule]],tbl_rh[],4,0)</f>
        <v>commercial</v>
      </c>
      <c r="E295" t="s">
        <v>7</v>
      </c>
      <c r="F295" t="s">
        <v>303</v>
      </c>
      <c r="G295" t="s">
        <v>317</v>
      </c>
      <c r="H295">
        <v>3.5</v>
      </c>
      <c r="I295" s="3">
        <v>42405</v>
      </c>
      <c r="J295">
        <v>5</v>
      </c>
    </row>
    <row r="296" spans="1:10" x14ac:dyDescent="0.3">
      <c r="A296" t="s">
        <v>252</v>
      </c>
      <c r="B296" t="str">
        <f>VLOOKUP(Tableau1[[#This Row],[Matricule]],tbl_rh[],2,0)</f>
        <v>CHICHE</v>
      </c>
      <c r="C296" t="str">
        <f>VLOOKUP(Tableau1[[#This Row],[Matricule]],tbl_rh[],3,0)</f>
        <v>Vincent</v>
      </c>
      <c r="D296" t="str">
        <f>VLOOKUP(Tableau1[[#This Row],[Matricule]],tbl_rh[],4,0)</f>
        <v>commercial</v>
      </c>
      <c r="E296" t="s">
        <v>7</v>
      </c>
      <c r="F296" t="s">
        <v>312</v>
      </c>
      <c r="G296" t="s">
        <v>316</v>
      </c>
      <c r="H296">
        <v>17.5</v>
      </c>
      <c r="I296" s="3">
        <v>42404</v>
      </c>
      <c r="J296">
        <v>4</v>
      </c>
    </row>
    <row r="297" spans="1:10" x14ac:dyDescent="0.3">
      <c r="A297" t="s">
        <v>253</v>
      </c>
      <c r="B297" t="str">
        <f>VLOOKUP(Tableau1[[#This Row],[Matricule]],tbl_rh[],2,0)</f>
        <v>CHIFFLET</v>
      </c>
      <c r="C297" t="str">
        <f>VLOOKUP(Tableau1[[#This Row],[Matricule]],tbl_rh[],3,0)</f>
        <v>Ingrid</v>
      </c>
      <c r="D297" t="str">
        <f>VLOOKUP(Tableau1[[#This Row],[Matricule]],tbl_rh[],4,0)</f>
        <v>commercial</v>
      </c>
      <c r="E297" t="s">
        <v>7</v>
      </c>
      <c r="F297" t="s">
        <v>302</v>
      </c>
      <c r="G297" t="s">
        <v>315</v>
      </c>
      <c r="H297">
        <v>3.5</v>
      </c>
      <c r="I297" s="3">
        <v>42404</v>
      </c>
      <c r="J297">
        <v>3</v>
      </c>
    </row>
    <row r="298" spans="1:10" x14ac:dyDescent="0.3">
      <c r="A298" t="s">
        <v>244</v>
      </c>
      <c r="B298" t="str">
        <f>VLOOKUP(Tableau1[[#This Row],[Matricule]],tbl_rh[],2,0)</f>
        <v>CARRERA</v>
      </c>
      <c r="C298" t="str">
        <f>VLOOKUP(Tableau1[[#This Row],[Matricule]],tbl_rh[],3,0)</f>
        <v>Victor</v>
      </c>
      <c r="D298" t="str">
        <f>VLOOKUP(Tableau1[[#This Row],[Matricule]],tbl_rh[],4,0)</f>
        <v>commercial</v>
      </c>
      <c r="E298" t="s">
        <v>7</v>
      </c>
      <c r="F298" t="s">
        <v>301</v>
      </c>
      <c r="G298" t="s">
        <v>314</v>
      </c>
      <c r="H298">
        <v>14</v>
      </c>
      <c r="I298" s="3">
        <v>42402</v>
      </c>
      <c r="J298">
        <v>3</v>
      </c>
    </row>
    <row r="299" spans="1:10" x14ac:dyDescent="0.3">
      <c r="A299" t="s">
        <v>289</v>
      </c>
      <c r="B299" t="str">
        <f>VLOOKUP(Tableau1[[#This Row],[Matricule]],tbl_rh[],2,0)</f>
        <v>EL KAABI</v>
      </c>
      <c r="C299" t="str">
        <f>VLOOKUP(Tableau1[[#This Row],[Matricule]],tbl_rh[],3,0)</f>
        <v>Nicole</v>
      </c>
      <c r="D299" t="str">
        <f>VLOOKUP(Tableau1[[#This Row],[Matricule]],tbl_rh[],4,0)</f>
        <v>comptabilité</v>
      </c>
      <c r="E299" t="s">
        <v>7</v>
      </c>
      <c r="F299" t="s">
        <v>309</v>
      </c>
      <c r="G299" t="s">
        <v>12</v>
      </c>
      <c r="H299">
        <v>14</v>
      </c>
      <c r="I299" s="3">
        <v>42401</v>
      </c>
      <c r="J299">
        <v>5</v>
      </c>
    </row>
    <row r="300" spans="1:10" x14ac:dyDescent="0.3">
      <c r="A300" t="s">
        <v>212</v>
      </c>
      <c r="B300" t="str">
        <f>VLOOKUP(Tableau1[[#This Row],[Matricule]],tbl_rh[],2,0)</f>
        <v>BEAUMIER</v>
      </c>
      <c r="C300" t="str">
        <f>VLOOKUP(Tableau1[[#This Row],[Matricule]],tbl_rh[],3,0)</f>
        <v>Isabelle</v>
      </c>
      <c r="D300" t="str">
        <f>VLOOKUP(Tableau1[[#This Row],[Matricule]],tbl_rh[],4,0)</f>
        <v>commercial</v>
      </c>
      <c r="E300" t="s">
        <v>7</v>
      </c>
      <c r="F300" t="s">
        <v>313</v>
      </c>
      <c r="G300" t="s">
        <v>11</v>
      </c>
      <c r="H300">
        <v>3.5</v>
      </c>
      <c r="I300" s="3">
        <v>42389</v>
      </c>
      <c r="J300">
        <v>4</v>
      </c>
    </row>
    <row r="301" spans="1:10" x14ac:dyDescent="0.3">
      <c r="A301" t="s">
        <v>252</v>
      </c>
      <c r="B301" t="str">
        <f>VLOOKUP(Tableau1[[#This Row],[Matricule]],tbl_rh[],2,0)</f>
        <v>CHICHE</v>
      </c>
      <c r="C301" t="str">
        <f>VLOOKUP(Tableau1[[#This Row],[Matricule]],tbl_rh[],3,0)</f>
        <v>Vincent</v>
      </c>
      <c r="D301" t="str">
        <f>VLOOKUP(Tableau1[[#This Row],[Matricule]],tbl_rh[],4,0)</f>
        <v>commercial</v>
      </c>
      <c r="E301" t="s">
        <v>7</v>
      </c>
      <c r="F301" t="s">
        <v>297</v>
      </c>
      <c r="G301" t="s">
        <v>10</v>
      </c>
      <c r="H301">
        <v>7</v>
      </c>
      <c r="I301" s="3">
        <v>42388</v>
      </c>
      <c r="J301">
        <v>3</v>
      </c>
    </row>
    <row r="302" spans="1:10" x14ac:dyDescent="0.3">
      <c r="A302" t="s">
        <v>272</v>
      </c>
      <c r="B302" t="str">
        <f>VLOOKUP(Tableau1[[#This Row],[Matricule]],tbl_rh[],2,0)</f>
        <v>DEIXONNE</v>
      </c>
      <c r="C302" t="str">
        <f>VLOOKUP(Tableau1[[#This Row],[Matricule]],tbl_rh[],3,0)</f>
        <v>Nadine</v>
      </c>
      <c r="D302" t="str">
        <f>VLOOKUP(Tableau1[[#This Row],[Matricule]],tbl_rh[],4,0)</f>
        <v>fabrication</v>
      </c>
      <c r="E302" t="s">
        <v>7</v>
      </c>
      <c r="F302" t="s">
        <v>308</v>
      </c>
      <c r="G302" t="s">
        <v>9</v>
      </c>
      <c r="H302">
        <v>10.5</v>
      </c>
      <c r="I302" s="3">
        <v>42387</v>
      </c>
      <c r="J302">
        <v>5</v>
      </c>
    </row>
    <row r="303" spans="1:10" x14ac:dyDescent="0.3">
      <c r="A303" t="s">
        <v>254</v>
      </c>
      <c r="B303" t="str">
        <f>VLOOKUP(Tableau1[[#This Row],[Matricule]],tbl_rh[],2,0)</f>
        <v>CHRISTOPHE</v>
      </c>
      <c r="C303" t="str">
        <f>VLOOKUP(Tableau1[[#This Row],[Matricule]],tbl_rh[],3,0)</f>
        <v>Giséle</v>
      </c>
      <c r="D303" t="str">
        <f>VLOOKUP(Tableau1[[#This Row],[Matricule]],tbl_rh[],4,0)</f>
        <v>commercial</v>
      </c>
      <c r="E303" t="s">
        <v>7</v>
      </c>
      <c r="F303" t="s">
        <v>296</v>
      </c>
      <c r="G303" t="s">
        <v>317</v>
      </c>
      <c r="H303">
        <v>21</v>
      </c>
      <c r="I303" s="3">
        <v>42377</v>
      </c>
      <c r="J303">
        <v>5</v>
      </c>
    </row>
    <row r="304" spans="1:10" x14ac:dyDescent="0.3">
      <c r="A304" t="s">
        <v>261</v>
      </c>
      <c r="B304" t="str">
        <f>VLOOKUP(Tableau1[[#This Row],[Matricule]],tbl_rh[],2,0)</f>
        <v>COUGET</v>
      </c>
      <c r="C304" t="str">
        <f>VLOOKUP(Tableau1[[#This Row],[Matricule]],tbl_rh[],3,0)</f>
        <v>Denis</v>
      </c>
      <c r="D304" t="str">
        <f>VLOOKUP(Tableau1[[#This Row],[Matricule]],tbl_rh[],4,0)</f>
        <v>fabrication</v>
      </c>
      <c r="E304" t="s">
        <v>7</v>
      </c>
      <c r="F304" t="s">
        <v>311</v>
      </c>
      <c r="G304" t="s">
        <v>316</v>
      </c>
      <c r="H304">
        <v>10.5</v>
      </c>
      <c r="I304" s="3">
        <v>42374</v>
      </c>
      <c r="J304">
        <v>4</v>
      </c>
    </row>
    <row r="305" spans="1:10" x14ac:dyDescent="0.3">
      <c r="A305" t="s">
        <v>263</v>
      </c>
      <c r="B305" t="str">
        <f>VLOOKUP(Tableau1[[#This Row],[Matricule]],tbl_rh[],2,0)</f>
        <v>CROMBEZ</v>
      </c>
      <c r="C305" t="str">
        <f>VLOOKUP(Tableau1[[#This Row],[Matricule]],tbl_rh[],3,0)</f>
        <v>Katherine</v>
      </c>
      <c r="D305" t="str">
        <f>VLOOKUP(Tableau1[[#This Row],[Matricule]],tbl_rh[],4,0)</f>
        <v>fabrication</v>
      </c>
      <c r="E305" t="s">
        <v>7</v>
      </c>
      <c r="F305" t="s">
        <v>310</v>
      </c>
      <c r="G305" t="s">
        <v>315</v>
      </c>
      <c r="H305">
        <v>17.5</v>
      </c>
      <c r="I305" s="3">
        <v>42373</v>
      </c>
      <c r="J305">
        <v>4</v>
      </c>
    </row>
    <row r="306" spans="1:10" x14ac:dyDescent="0.3">
      <c r="A306" t="s">
        <v>211</v>
      </c>
      <c r="B306" t="str">
        <f>VLOOKUP(Tableau1[[#This Row],[Matricule]],tbl_rh[],2,0)</f>
        <v>BEAUDEAU</v>
      </c>
      <c r="C306" t="str">
        <f>VLOOKUP(Tableau1[[#This Row],[Matricule]],tbl_rh[],3,0)</f>
        <v>Gérard</v>
      </c>
      <c r="D306" t="str">
        <f>VLOOKUP(Tableau1[[#This Row],[Matricule]],tbl_rh[],4,0)</f>
        <v>méthodes</v>
      </c>
      <c r="E306" t="s">
        <v>7</v>
      </c>
      <c r="F306" t="s">
        <v>309</v>
      </c>
      <c r="G306" t="s">
        <v>315</v>
      </c>
      <c r="H306">
        <v>14</v>
      </c>
      <c r="I306" s="3">
        <v>42367</v>
      </c>
      <c r="J306">
        <v>4</v>
      </c>
    </row>
    <row r="307" spans="1:10" x14ac:dyDescent="0.3">
      <c r="A307" t="s">
        <v>254</v>
      </c>
      <c r="B307" t="str">
        <f>VLOOKUP(Tableau1[[#This Row],[Matricule]],tbl_rh[],2,0)</f>
        <v>CHRISTOPHE</v>
      </c>
      <c r="C307" t="str">
        <f>VLOOKUP(Tableau1[[#This Row],[Matricule]],tbl_rh[],3,0)</f>
        <v>Giséle</v>
      </c>
      <c r="D307" t="str">
        <f>VLOOKUP(Tableau1[[#This Row],[Matricule]],tbl_rh[],4,0)</f>
        <v>commercial</v>
      </c>
      <c r="E307" t="s">
        <v>7</v>
      </c>
      <c r="F307" t="s">
        <v>295</v>
      </c>
      <c r="G307" t="s">
        <v>315</v>
      </c>
      <c r="H307">
        <v>7</v>
      </c>
      <c r="I307" s="3">
        <v>42364</v>
      </c>
      <c r="J307">
        <v>3</v>
      </c>
    </row>
    <row r="308" spans="1:10" x14ac:dyDescent="0.3">
      <c r="A308" t="s">
        <v>274</v>
      </c>
      <c r="B308" t="str">
        <f>VLOOKUP(Tableau1[[#This Row],[Matricule]],tbl_rh[],2,0)</f>
        <v>DELUC</v>
      </c>
      <c r="C308" t="str">
        <f>VLOOKUP(Tableau1[[#This Row],[Matricule]],tbl_rh[],3,0)</f>
        <v>Pascal</v>
      </c>
      <c r="D308" t="str">
        <f>VLOOKUP(Tableau1[[#This Row],[Matricule]],tbl_rh[],4,0)</f>
        <v>technique</v>
      </c>
      <c r="E308" t="s">
        <v>7</v>
      </c>
      <c r="F308" t="s">
        <v>308</v>
      </c>
      <c r="G308" t="s">
        <v>315</v>
      </c>
      <c r="H308">
        <v>10.5</v>
      </c>
      <c r="I308" s="3">
        <v>42352</v>
      </c>
      <c r="J308">
        <v>1</v>
      </c>
    </row>
    <row r="309" spans="1:10" x14ac:dyDescent="0.3">
      <c r="A309" t="s">
        <v>243</v>
      </c>
      <c r="B309" t="str">
        <f>VLOOKUP(Tableau1[[#This Row],[Matricule]],tbl_rh[],2,0)</f>
        <v>CAPRON</v>
      </c>
      <c r="C309" t="str">
        <f>VLOOKUP(Tableau1[[#This Row],[Matricule]],tbl_rh[],3,0)</f>
        <v>Claude</v>
      </c>
      <c r="D309" t="str">
        <f>VLOOKUP(Tableau1[[#This Row],[Matricule]],tbl_rh[],4,0)</f>
        <v>commercial</v>
      </c>
      <c r="E309" t="s">
        <v>7</v>
      </c>
      <c r="F309" t="s">
        <v>299</v>
      </c>
      <c r="G309" t="s">
        <v>315</v>
      </c>
      <c r="H309">
        <v>17.5</v>
      </c>
      <c r="I309" s="3">
        <v>42346</v>
      </c>
      <c r="J309">
        <v>3</v>
      </c>
    </row>
    <row r="310" spans="1:10" x14ac:dyDescent="0.3">
      <c r="A310" t="s">
        <v>209</v>
      </c>
      <c r="B310" t="str">
        <f>VLOOKUP(Tableau1[[#This Row],[Matricule]],tbl_rh[],2,0)</f>
        <v>BAUDET</v>
      </c>
      <c r="C310" t="str">
        <f>VLOOKUP(Tableau1[[#This Row],[Matricule]],tbl_rh[],3,0)</f>
        <v>Michele</v>
      </c>
      <c r="D310" t="str">
        <f>VLOOKUP(Tableau1[[#This Row],[Matricule]],tbl_rh[],4,0)</f>
        <v>comptabilité</v>
      </c>
      <c r="E310" t="s">
        <v>7</v>
      </c>
      <c r="F310" t="s">
        <v>318</v>
      </c>
      <c r="G310" t="s">
        <v>315</v>
      </c>
      <c r="H310">
        <v>14</v>
      </c>
      <c r="I310" s="3">
        <v>42346</v>
      </c>
      <c r="J310">
        <v>5</v>
      </c>
    </row>
    <row r="311" spans="1:10" x14ac:dyDescent="0.3">
      <c r="A311" t="s">
        <v>210</v>
      </c>
      <c r="B311" t="str">
        <f>VLOOKUP(Tableau1[[#This Row],[Matricule]],tbl_rh[],2,0)</f>
        <v>BAUDET</v>
      </c>
      <c r="C311" t="str">
        <f>VLOOKUP(Tableau1[[#This Row],[Matricule]],tbl_rh[],3,0)</f>
        <v>Arlette</v>
      </c>
      <c r="D311" t="str">
        <f>VLOOKUP(Tableau1[[#This Row],[Matricule]],tbl_rh[],4,0)</f>
        <v>technique</v>
      </c>
      <c r="E311" t="s">
        <v>7</v>
      </c>
      <c r="F311" t="s">
        <v>299</v>
      </c>
      <c r="G311" t="s">
        <v>315</v>
      </c>
      <c r="H311">
        <v>10.5</v>
      </c>
      <c r="I311" s="3">
        <v>42343</v>
      </c>
      <c r="J311">
        <v>2</v>
      </c>
    </row>
    <row r="312" spans="1:10" x14ac:dyDescent="0.3">
      <c r="A312" t="s">
        <v>216</v>
      </c>
      <c r="B312" t="str">
        <f>VLOOKUP(Tableau1[[#This Row],[Matricule]],tbl_rh[],2,0)</f>
        <v>BENSIMHON</v>
      </c>
      <c r="C312" t="str">
        <f>VLOOKUP(Tableau1[[#This Row],[Matricule]],tbl_rh[],3,0)</f>
        <v>Pascal</v>
      </c>
      <c r="D312" t="str">
        <f>VLOOKUP(Tableau1[[#This Row],[Matricule]],tbl_rh[],4,0)</f>
        <v>juridique</v>
      </c>
      <c r="E312" t="s">
        <v>7</v>
      </c>
      <c r="F312" t="s">
        <v>299</v>
      </c>
      <c r="G312" t="s">
        <v>315</v>
      </c>
      <c r="H312">
        <v>10.5</v>
      </c>
      <c r="I312" s="3">
        <v>42340</v>
      </c>
      <c r="J312">
        <v>1</v>
      </c>
    </row>
    <row r="313" spans="1:10" x14ac:dyDescent="0.3">
      <c r="A313" t="s">
        <v>242</v>
      </c>
      <c r="B313" t="str">
        <f>VLOOKUP(Tableau1[[#This Row],[Matricule]],tbl_rh[],2,0)</f>
        <v>CALVET</v>
      </c>
      <c r="C313" t="str">
        <f>VLOOKUP(Tableau1[[#This Row],[Matricule]],tbl_rh[],3,0)</f>
        <v>Christine</v>
      </c>
      <c r="D313" t="str">
        <f>VLOOKUP(Tableau1[[#This Row],[Matricule]],tbl_rh[],4,0)</f>
        <v>commercial</v>
      </c>
      <c r="E313" t="s">
        <v>7</v>
      </c>
      <c r="F313" t="s">
        <v>299</v>
      </c>
      <c r="G313" t="s">
        <v>315</v>
      </c>
      <c r="H313">
        <v>21</v>
      </c>
      <c r="I313" s="3">
        <v>42339</v>
      </c>
      <c r="J313">
        <v>1</v>
      </c>
    </row>
    <row r="314" spans="1:10" x14ac:dyDescent="0.3">
      <c r="A314" t="s">
        <v>293</v>
      </c>
      <c r="B314" t="str">
        <f>VLOOKUP(Tableau1[[#This Row],[Matricule]],tbl_rh[],2,0)</f>
        <v>FAUCHEUX</v>
      </c>
      <c r="C314" t="str">
        <f>VLOOKUP(Tableau1[[#This Row],[Matricule]],tbl_rh[],3,0)</f>
        <v>Michel</v>
      </c>
      <c r="D314" t="str">
        <f>VLOOKUP(Tableau1[[#This Row],[Matricule]],tbl_rh[],4,0)</f>
        <v>RH</v>
      </c>
      <c r="E314" t="s">
        <v>7</v>
      </c>
      <c r="F314" t="s">
        <v>299</v>
      </c>
      <c r="G314" t="s">
        <v>314</v>
      </c>
      <c r="H314">
        <v>3.5</v>
      </c>
      <c r="I314" s="3">
        <v>42339</v>
      </c>
      <c r="J314">
        <v>2</v>
      </c>
    </row>
    <row r="315" spans="1:10" x14ac:dyDescent="0.3">
      <c r="A315" t="s">
        <v>213</v>
      </c>
      <c r="B315" t="str">
        <f>VLOOKUP(Tableau1[[#This Row],[Matricule]],tbl_rh[],2,0)</f>
        <v>BEDO</v>
      </c>
      <c r="C315" t="str">
        <f>VLOOKUP(Tableau1[[#This Row],[Matricule]],tbl_rh[],3,0)</f>
        <v>Jean</v>
      </c>
      <c r="D315" t="str">
        <f>VLOOKUP(Tableau1[[#This Row],[Matricule]],tbl_rh[],4,0)</f>
        <v>RH</v>
      </c>
      <c r="E315" t="s">
        <v>7</v>
      </c>
      <c r="F315" t="s">
        <v>299</v>
      </c>
      <c r="G315" t="s">
        <v>12</v>
      </c>
      <c r="H315">
        <v>14</v>
      </c>
      <c r="I315" s="3">
        <v>42328</v>
      </c>
      <c r="J315">
        <v>3</v>
      </c>
    </row>
    <row r="316" spans="1:10" x14ac:dyDescent="0.3">
      <c r="A316" t="s">
        <v>281</v>
      </c>
      <c r="B316" t="str">
        <f>VLOOKUP(Tableau1[[#This Row],[Matricule]],tbl_rh[],2,0)</f>
        <v>DINIC</v>
      </c>
      <c r="C316" t="str">
        <f>VLOOKUP(Tableau1[[#This Row],[Matricule]],tbl_rh[],3,0)</f>
        <v>Jean-François</v>
      </c>
      <c r="D316" t="str">
        <f>VLOOKUP(Tableau1[[#This Row],[Matricule]],tbl_rh[],4,0)</f>
        <v>technique</v>
      </c>
      <c r="E316" t="s">
        <v>7</v>
      </c>
      <c r="F316" t="s">
        <v>299</v>
      </c>
      <c r="G316" t="s">
        <v>11</v>
      </c>
      <c r="H316">
        <v>7</v>
      </c>
      <c r="I316" s="3">
        <v>42325</v>
      </c>
      <c r="J316">
        <v>5</v>
      </c>
    </row>
    <row r="317" spans="1:10" x14ac:dyDescent="0.3">
      <c r="A317" t="s">
        <v>246</v>
      </c>
      <c r="B317" t="str">
        <f>VLOOKUP(Tableau1[[#This Row],[Matricule]],tbl_rh[],2,0)</f>
        <v>CHARDON</v>
      </c>
      <c r="C317" t="str">
        <f>VLOOKUP(Tableau1[[#This Row],[Matricule]],tbl_rh[],3,0)</f>
        <v>Annick</v>
      </c>
      <c r="D317" t="str">
        <f>VLOOKUP(Tableau1[[#This Row],[Matricule]],tbl_rh[],4,0)</f>
        <v>commercial</v>
      </c>
      <c r="E317" t="s">
        <v>7</v>
      </c>
      <c r="F317" t="s">
        <v>299</v>
      </c>
      <c r="G317" t="s">
        <v>10</v>
      </c>
      <c r="H317">
        <v>7</v>
      </c>
      <c r="I317" s="3">
        <v>42323</v>
      </c>
      <c r="J317">
        <v>3</v>
      </c>
    </row>
    <row r="318" spans="1:10" x14ac:dyDescent="0.3">
      <c r="A318" t="s">
        <v>273</v>
      </c>
      <c r="B318" t="str">
        <f>VLOOKUP(Tableau1[[#This Row],[Matricule]],tbl_rh[],2,0)</f>
        <v>DELAMARRE</v>
      </c>
      <c r="C318" t="str">
        <f>VLOOKUP(Tableau1[[#This Row],[Matricule]],tbl_rh[],3,0)</f>
        <v>Jean-Luc</v>
      </c>
      <c r="D318" t="str">
        <f>VLOOKUP(Tableau1[[#This Row],[Matricule]],tbl_rh[],4,0)</f>
        <v>technique</v>
      </c>
      <c r="E318" t="s">
        <v>7</v>
      </c>
      <c r="F318" t="s">
        <v>306</v>
      </c>
      <c r="G318" t="s">
        <v>9</v>
      </c>
      <c r="H318">
        <v>14</v>
      </c>
      <c r="I318" s="3">
        <v>42319</v>
      </c>
      <c r="J318">
        <v>5</v>
      </c>
    </row>
    <row r="319" spans="1:10" x14ac:dyDescent="0.3">
      <c r="A319" t="s">
        <v>258</v>
      </c>
      <c r="B319" t="str">
        <f>VLOOKUP(Tableau1[[#This Row],[Matricule]],tbl_rh[],2,0)</f>
        <v>COMTE</v>
      </c>
      <c r="C319" t="str">
        <f>VLOOKUP(Tableau1[[#This Row],[Matricule]],tbl_rh[],3,0)</f>
        <v>Martin</v>
      </c>
      <c r="D319" t="str">
        <f>VLOOKUP(Tableau1[[#This Row],[Matricule]],tbl_rh[],4,0)</f>
        <v>fabrication</v>
      </c>
      <c r="E319" t="s">
        <v>7</v>
      </c>
      <c r="F319" t="s">
        <v>305</v>
      </c>
      <c r="G319" t="s">
        <v>317</v>
      </c>
      <c r="H319">
        <v>10.5</v>
      </c>
      <c r="I319" s="3">
        <v>42318</v>
      </c>
      <c r="J319">
        <v>5</v>
      </c>
    </row>
    <row r="320" spans="1:10" x14ac:dyDescent="0.3">
      <c r="A320" t="s">
        <v>268</v>
      </c>
      <c r="B320" t="str">
        <f>VLOOKUP(Tableau1[[#This Row],[Matricule]],tbl_rh[],2,0)</f>
        <v>DEAUCOURT</v>
      </c>
      <c r="C320" t="str">
        <f>VLOOKUP(Tableau1[[#This Row],[Matricule]],tbl_rh[],3,0)</f>
        <v>Christine</v>
      </c>
      <c r="D320" t="str">
        <f>VLOOKUP(Tableau1[[#This Row],[Matricule]],tbl_rh[],4,0)</f>
        <v>fabrication</v>
      </c>
      <c r="E320" t="s">
        <v>7</v>
      </c>
      <c r="F320" t="s">
        <v>304</v>
      </c>
      <c r="G320" t="s">
        <v>316</v>
      </c>
      <c r="H320">
        <v>10.5</v>
      </c>
      <c r="I320" s="3">
        <v>42308</v>
      </c>
      <c r="J320">
        <v>4</v>
      </c>
    </row>
    <row r="321" spans="1:10" x14ac:dyDescent="0.3">
      <c r="A321" t="s">
        <v>234</v>
      </c>
      <c r="B321" t="str">
        <f>VLOOKUP(Tableau1[[#This Row],[Matricule]],tbl_rh[],2,0)</f>
        <v>BOUSLAH</v>
      </c>
      <c r="C321" t="str">
        <f>VLOOKUP(Tableau1[[#This Row],[Matricule]],tbl_rh[],3,0)</f>
        <v>Fabien</v>
      </c>
      <c r="D321" t="str">
        <f>VLOOKUP(Tableau1[[#This Row],[Matricule]],tbl_rh[],4,0)</f>
        <v>commercial</v>
      </c>
      <c r="E321" t="s">
        <v>7</v>
      </c>
      <c r="F321" t="s">
        <v>303</v>
      </c>
      <c r="G321" t="s">
        <v>315</v>
      </c>
      <c r="H321">
        <v>10.5</v>
      </c>
      <c r="I321" s="3">
        <v>42307</v>
      </c>
      <c r="J321">
        <v>5</v>
      </c>
    </row>
    <row r="322" spans="1:10" x14ac:dyDescent="0.3">
      <c r="A322" t="s">
        <v>243</v>
      </c>
      <c r="B322" t="str">
        <f>VLOOKUP(Tableau1[[#This Row],[Matricule]],tbl_rh[],2,0)</f>
        <v>CAPRON</v>
      </c>
      <c r="C322" t="str">
        <f>VLOOKUP(Tableau1[[#This Row],[Matricule]],tbl_rh[],3,0)</f>
        <v>Claude</v>
      </c>
      <c r="D322" t="str">
        <f>VLOOKUP(Tableau1[[#This Row],[Matricule]],tbl_rh[],4,0)</f>
        <v>commercial</v>
      </c>
      <c r="E322" t="s">
        <v>7</v>
      </c>
      <c r="F322" t="s">
        <v>301</v>
      </c>
      <c r="G322" t="s">
        <v>12</v>
      </c>
      <c r="H322">
        <v>14</v>
      </c>
      <c r="I322" s="3">
        <v>42306</v>
      </c>
      <c r="J322">
        <v>5</v>
      </c>
    </row>
    <row r="323" spans="1:10" x14ac:dyDescent="0.3">
      <c r="A323" t="s">
        <v>221</v>
      </c>
      <c r="B323" t="str">
        <f>VLOOKUP(Tableau1[[#This Row],[Matricule]],tbl_rh[],2,0)</f>
        <v>BERTRAND</v>
      </c>
      <c r="C323" t="str">
        <f>VLOOKUP(Tableau1[[#This Row],[Matricule]],tbl_rh[],3,0)</f>
        <v>Roger</v>
      </c>
      <c r="D323" t="str">
        <f>VLOOKUP(Tableau1[[#This Row],[Matricule]],tbl_rh[],4,0)</f>
        <v>méthodes</v>
      </c>
      <c r="E323" t="s">
        <v>7</v>
      </c>
      <c r="F323" t="s">
        <v>302</v>
      </c>
      <c r="G323" t="s">
        <v>314</v>
      </c>
      <c r="H323">
        <v>7</v>
      </c>
      <c r="I323" s="3">
        <v>42306</v>
      </c>
      <c r="J323">
        <v>5</v>
      </c>
    </row>
    <row r="324" spans="1:10" x14ac:dyDescent="0.3">
      <c r="A324" t="s">
        <v>243</v>
      </c>
      <c r="B324" t="str">
        <f>VLOOKUP(Tableau1[[#This Row],[Matricule]],tbl_rh[],2,0)</f>
        <v>CAPRON</v>
      </c>
      <c r="C324" t="str">
        <f>VLOOKUP(Tableau1[[#This Row],[Matricule]],tbl_rh[],3,0)</f>
        <v>Claude</v>
      </c>
      <c r="D324" t="str">
        <f>VLOOKUP(Tableau1[[#This Row],[Matricule]],tbl_rh[],4,0)</f>
        <v>commercial</v>
      </c>
      <c r="E324" t="s">
        <v>7</v>
      </c>
      <c r="F324" t="s">
        <v>297</v>
      </c>
      <c r="G324" t="s">
        <v>11</v>
      </c>
      <c r="H324">
        <v>3.5</v>
      </c>
      <c r="I324" s="3">
        <v>42294</v>
      </c>
      <c r="J324">
        <v>5</v>
      </c>
    </row>
    <row r="325" spans="1:10" x14ac:dyDescent="0.3">
      <c r="A325" t="s">
        <v>193</v>
      </c>
      <c r="B325" t="str">
        <f>VLOOKUP(Tableau1[[#This Row],[Matricule]],tbl_rh[],2,0)</f>
        <v>ADAMO</v>
      </c>
      <c r="C325" t="str">
        <f>VLOOKUP(Tableau1[[#This Row],[Matricule]],tbl_rh[],3,0)</f>
        <v>Stéphane</v>
      </c>
      <c r="D325" t="str">
        <f>VLOOKUP(Tableau1[[#This Row],[Matricule]],tbl_rh[],4,0)</f>
        <v>juridique</v>
      </c>
      <c r="E325" t="s">
        <v>7</v>
      </c>
      <c r="F325" t="s">
        <v>296</v>
      </c>
      <c r="G325" t="s">
        <v>10</v>
      </c>
      <c r="H325">
        <v>3.5</v>
      </c>
      <c r="I325" s="3">
        <v>42286</v>
      </c>
      <c r="J325">
        <v>5</v>
      </c>
    </row>
    <row r="326" spans="1:10" x14ac:dyDescent="0.3">
      <c r="A326" t="s">
        <v>196</v>
      </c>
      <c r="B326" t="str">
        <f>VLOOKUP(Tableau1[[#This Row],[Matricule]],tbl_rh[],2,0)</f>
        <v>AMARA</v>
      </c>
      <c r="C326" t="str">
        <f>VLOOKUP(Tableau1[[#This Row],[Matricule]],tbl_rh[],3,0)</f>
        <v>Nicolas</v>
      </c>
      <c r="D326" t="str">
        <f>VLOOKUP(Tableau1[[#This Row],[Matricule]],tbl_rh[],4,0)</f>
        <v>fabrication</v>
      </c>
      <c r="E326" t="s">
        <v>7</v>
      </c>
      <c r="F326" t="s">
        <v>295</v>
      </c>
      <c r="G326" t="s">
        <v>9</v>
      </c>
      <c r="H326">
        <v>10.5</v>
      </c>
      <c r="I326" s="3">
        <v>42271</v>
      </c>
      <c r="J326">
        <v>5</v>
      </c>
    </row>
    <row r="327" spans="1:10" x14ac:dyDescent="0.3">
      <c r="A327" t="s">
        <v>211</v>
      </c>
      <c r="B327" t="str">
        <f>VLOOKUP(Tableau1[[#This Row],[Matricule]],tbl_rh[],2,0)</f>
        <v>BEAUDEAU</v>
      </c>
      <c r="C327" t="str">
        <f>VLOOKUP(Tableau1[[#This Row],[Matricule]],tbl_rh[],3,0)</f>
        <v>Gérard</v>
      </c>
      <c r="D327" t="str">
        <f>VLOOKUP(Tableau1[[#This Row],[Matricule]],tbl_rh[],4,0)</f>
        <v>méthodes</v>
      </c>
      <c r="E327" t="s">
        <v>7</v>
      </c>
      <c r="F327" t="s">
        <v>298</v>
      </c>
      <c r="G327" t="s">
        <v>317</v>
      </c>
      <c r="H327">
        <v>21</v>
      </c>
      <c r="I327" s="3">
        <v>42271</v>
      </c>
      <c r="J327">
        <v>5</v>
      </c>
    </row>
    <row r="328" spans="1:10" x14ac:dyDescent="0.3">
      <c r="A328" t="s">
        <v>258</v>
      </c>
      <c r="B328" t="str">
        <f>VLOOKUP(Tableau1[[#This Row],[Matricule]],tbl_rh[],2,0)</f>
        <v>COMTE</v>
      </c>
      <c r="C328" t="str">
        <f>VLOOKUP(Tableau1[[#This Row],[Matricule]],tbl_rh[],3,0)</f>
        <v>Martin</v>
      </c>
      <c r="D328" t="str">
        <f>VLOOKUP(Tableau1[[#This Row],[Matricule]],tbl_rh[],4,0)</f>
        <v>fabrication</v>
      </c>
      <c r="E328" t="s">
        <v>7</v>
      </c>
      <c r="F328" t="s">
        <v>300</v>
      </c>
      <c r="G328" t="s">
        <v>316</v>
      </c>
      <c r="H328">
        <v>14</v>
      </c>
      <c r="I328" s="3">
        <v>42265</v>
      </c>
      <c r="J328">
        <v>4</v>
      </c>
    </row>
    <row r="329" spans="1:10" x14ac:dyDescent="0.3">
      <c r="A329" t="s">
        <v>223</v>
      </c>
      <c r="B329" t="str">
        <f>VLOOKUP(Tableau1[[#This Row],[Matricule]],tbl_rh[],2,0)</f>
        <v>BINET</v>
      </c>
      <c r="C329" t="str">
        <f>VLOOKUP(Tableau1[[#This Row],[Matricule]],tbl_rh[],3,0)</f>
        <v>Jacques</v>
      </c>
      <c r="D329" t="str">
        <f>VLOOKUP(Tableau1[[#This Row],[Matricule]],tbl_rh[],4,0)</f>
        <v>comptabilité</v>
      </c>
      <c r="E329" t="s">
        <v>7</v>
      </c>
      <c r="F329" t="s">
        <v>299</v>
      </c>
      <c r="G329" t="s">
        <v>315</v>
      </c>
      <c r="H329">
        <v>10.5</v>
      </c>
      <c r="I329" s="3">
        <v>42264</v>
      </c>
      <c r="J329">
        <v>2</v>
      </c>
    </row>
    <row r="330" spans="1:10" x14ac:dyDescent="0.3">
      <c r="A330" t="s">
        <v>283</v>
      </c>
      <c r="B330" t="str">
        <f>VLOOKUP(Tableau1[[#This Row],[Matricule]],tbl_rh[],2,0)</f>
        <v>DOUCOURE</v>
      </c>
      <c r="C330" t="str">
        <f>VLOOKUP(Tableau1[[#This Row],[Matricule]],tbl_rh[],3,0)</f>
        <v>Jean-Jacques</v>
      </c>
      <c r="D330" t="str">
        <f>VLOOKUP(Tableau1[[#This Row],[Matricule]],tbl_rh[],4,0)</f>
        <v>commercial</v>
      </c>
      <c r="E330" t="s">
        <v>7</v>
      </c>
      <c r="F330" t="s">
        <v>312</v>
      </c>
      <c r="G330" t="s">
        <v>314</v>
      </c>
      <c r="H330">
        <v>17.5</v>
      </c>
      <c r="I330" s="3">
        <v>42263</v>
      </c>
      <c r="J330">
        <v>5</v>
      </c>
    </row>
    <row r="331" spans="1:10" x14ac:dyDescent="0.3">
      <c r="A331" t="s">
        <v>237</v>
      </c>
      <c r="B331" t="str">
        <f>VLOOKUP(Tableau1[[#This Row],[Matricule]],tbl_rh[],2,0)</f>
        <v>BRELEUR</v>
      </c>
      <c r="C331" t="str">
        <f>VLOOKUP(Tableau1[[#This Row],[Matricule]],tbl_rh[],3,0)</f>
        <v>Jacques</v>
      </c>
      <c r="D331" t="str">
        <f>VLOOKUP(Tableau1[[#This Row],[Matricule]],tbl_rh[],4,0)</f>
        <v>commercial</v>
      </c>
      <c r="E331" t="s">
        <v>7</v>
      </c>
      <c r="F331" t="s">
        <v>313</v>
      </c>
      <c r="G331" t="s">
        <v>12</v>
      </c>
      <c r="H331">
        <v>7</v>
      </c>
      <c r="I331" s="3">
        <v>42255</v>
      </c>
      <c r="J331">
        <v>5</v>
      </c>
    </row>
    <row r="332" spans="1:10" x14ac:dyDescent="0.3">
      <c r="A332" t="s">
        <v>260</v>
      </c>
      <c r="B332" t="str">
        <f>VLOOKUP(Tableau1[[#This Row],[Matricule]],tbl_rh[],2,0)</f>
        <v>COUDERC</v>
      </c>
      <c r="C332" t="str">
        <f>VLOOKUP(Tableau1[[#This Row],[Matricule]],tbl_rh[],3,0)</f>
        <v>Marie-Louise</v>
      </c>
      <c r="D332" t="str">
        <f>VLOOKUP(Tableau1[[#This Row],[Matricule]],tbl_rh[],4,0)</f>
        <v>fabrication</v>
      </c>
      <c r="E332" t="s">
        <v>7</v>
      </c>
      <c r="F332" t="s">
        <v>309</v>
      </c>
      <c r="G332" t="s">
        <v>11</v>
      </c>
      <c r="H332">
        <v>21</v>
      </c>
      <c r="I332" s="3">
        <v>42253</v>
      </c>
      <c r="J332">
        <v>2</v>
      </c>
    </row>
    <row r="333" spans="1:10" x14ac:dyDescent="0.3">
      <c r="A333" t="s">
        <v>293</v>
      </c>
      <c r="B333" t="str">
        <f>VLOOKUP(Tableau1[[#This Row],[Matricule]],tbl_rh[],2,0)</f>
        <v>FAUCHEUX</v>
      </c>
      <c r="C333" t="str">
        <f>VLOOKUP(Tableau1[[#This Row],[Matricule]],tbl_rh[],3,0)</f>
        <v>Michel</v>
      </c>
      <c r="D333" t="str">
        <f>VLOOKUP(Tableau1[[#This Row],[Matricule]],tbl_rh[],4,0)</f>
        <v>RH</v>
      </c>
      <c r="E333" t="s">
        <v>7</v>
      </c>
      <c r="F333" t="s">
        <v>311</v>
      </c>
      <c r="G333" t="s">
        <v>10</v>
      </c>
      <c r="H333">
        <v>17.5</v>
      </c>
      <c r="I333" s="3">
        <v>42252</v>
      </c>
      <c r="J333">
        <v>5</v>
      </c>
    </row>
    <row r="334" spans="1:10" x14ac:dyDescent="0.3">
      <c r="A334" t="s">
        <v>227</v>
      </c>
      <c r="B334" t="str">
        <f>VLOOKUP(Tableau1[[#This Row],[Matricule]],tbl_rh[],2,0)</f>
        <v>BOLLO</v>
      </c>
      <c r="C334" t="str">
        <f>VLOOKUP(Tableau1[[#This Row],[Matricule]],tbl_rh[],3,0)</f>
        <v>René</v>
      </c>
      <c r="D334" t="str">
        <f>VLOOKUP(Tableau1[[#This Row],[Matricule]],tbl_rh[],4,0)</f>
        <v>commercial</v>
      </c>
      <c r="E334" t="s">
        <v>7</v>
      </c>
      <c r="F334" t="s">
        <v>309</v>
      </c>
      <c r="G334" t="s">
        <v>9</v>
      </c>
      <c r="H334">
        <v>7</v>
      </c>
      <c r="I334" s="3">
        <v>42247</v>
      </c>
      <c r="J334">
        <v>1</v>
      </c>
    </row>
    <row r="335" spans="1:10" x14ac:dyDescent="0.3">
      <c r="A335" t="s">
        <v>269</v>
      </c>
      <c r="B335" t="str">
        <f>VLOOKUP(Tableau1[[#This Row],[Matricule]],tbl_rh[],2,0)</f>
        <v>DEDIEU</v>
      </c>
      <c r="C335" t="str">
        <f>VLOOKUP(Tableau1[[#This Row],[Matricule]],tbl_rh[],3,0)</f>
        <v>Josselaine</v>
      </c>
      <c r="D335" t="str">
        <f>VLOOKUP(Tableau1[[#This Row],[Matricule]],tbl_rh[],4,0)</f>
        <v>fabrication</v>
      </c>
      <c r="E335" t="s">
        <v>7</v>
      </c>
      <c r="F335" t="s">
        <v>309</v>
      </c>
      <c r="G335" t="s">
        <v>317</v>
      </c>
      <c r="H335">
        <v>7</v>
      </c>
      <c r="I335" s="3">
        <v>42238</v>
      </c>
      <c r="J335">
        <v>5</v>
      </c>
    </row>
    <row r="336" spans="1:10" x14ac:dyDescent="0.3">
      <c r="A336" t="s">
        <v>191</v>
      </c>
      <c r="B336" t="str">
        <f>VLOOKUP(Tableau1[[#This Row],[Matricule]],tbl_rh[],2,0)</f>
        <v>ABENHAÏM</v>
      </c>
      <c r="C336" t="str">
        <f>VLOOKUP(Tableau1[[#This Row],[Matricule]],tbl_rh[],3,0)</f>
        <v>Myriam</v>
      </c>
      <c r="D336" t="str">
        <f>VLOOKUP(Tableau1[[#This Row],[Matricule]],tbl_rh[],4,0)</f>
        <v>comptabilité</v>
      </c>
      <c r="E336" t="s">
        <v>7</v>
      </c>
      <c r="F336" t="s">
        <v>309</v>
      </c>
      <c r="G336" t="s">
        <v>315</v>
      </c>
      <c r="H336">
        <v>17.5</v>
      </c>
      <c r="I336" s="3">
        <v>42235</v>
      </c>
      <c r="J336">
        <v>2</v>
      </c>
    </row>
    <row r="337" spans="1:10" x14ac:dyDescent="0.3">
      <c r="A337" t="s">
        <v>248</v>
      </c>
      <c r="B337" t="str">
        <f>VLOOKUP(Tableau1[[#This Row],[Matricule]],tbl_rh[],2,0)</f>
        <v>CHAVES</v>
      </c>
      <c r="C337" t="str">
        <f>VLOOKUP(Tableau1[[#This Row],[Matricule]],tbl_rh[],3,0)</f>
        <v>Thierry</v>
      </c>
      <c r="D337" t="str">
        <f>VLOOKUP(Tableau1[[#This Row],[Matricule]],tbl_rh[],4,0)</f>
        <v>commercial</v>
      </c>
      <c r="E337" t="s">
        <v>7</v>
      </c>
      <c r="F337" t="s">
        <v>309</v>
      </c>
      <c r="G337" t="s">
        <v>315</v>
      </c>
      <c r="H337">
        <v>21</v>
      </c>
      <c r="I337" s="3">
        <v>42232</v>
      </c>
      <c r="J337">
        <v>2</v>
      </c>
    </row>
    <row r="338" spans="1:10" x14ac:dyDescent="0.3">
      <c r="A338" t="s">
        <v>223</v>
      </c>
      <c r="B338" t="str">
        <f>VLOOKUP(Tableau1[[#This Row],[Matricule]],tbl_rh[],2,0)</f>
        <v>BINET</v>
      </c>
      <c r="C338" t="str">
        <f>VLOOKUP(Tableau1[[#This Row],[Matricule]],tbl_rh[],3,0)</f>
        <v>Jacques</v>
      </c>
      <c r="D338" t="str">
        <f>VLOOKUP(Tableau1[[#This Row],[Matricule]],tbl_rh[],4,0)</f>
        <v>comptabilité</v>
      </c>
      <c r="E338" t="s">
        <v>7</v>
      </c>
      <c r="F338" t="s">
        <v>309</v>
      </c>
      <c r="G338" t="s">
        <v>315</v>
      </c>
      <c r="H338">
        <v>10.5</v>
      </c>
      <c r="I338" s="3">
        <v>42231</v>
      </c>
      <c r="J338">
        <v>2</v>
      </c>
    </row>
    <row r="339" spans="1:10" x14ac:dyDescent="0.3">
      <c r="A339" t="s">
        <v>245</v>
      </c>
      <c r="B339" t="str">
        <f>VLOOKUP(Tableau1[[#This Row],[Matricule]],tbl_rh[],2,0)</f>
        <v>CHAMBLAS</v>
      </c>
      <c r="C339" t="str">
        <f>VLOOKUP(Tableau1[[#This Row],[Matricule]],tbl_rh[],3,0)</f>
        <v>Paule</v>
      </c>
      <c r="D339" t="str">
        <f>VLOOKUP(Tableau1[[#This Row],[Matricule]],tbl_rh[],4,0)</f>
        <v>commercial</v>
      </c>
      <c r="E339" t="s">
        <v>7</v>
      </c>
      <c r="F339" t="s">
        <v>309</v>
      </c>
      <c r="G339" t="s">
        <v>315</v>
      </c>
      <c r="H339">
        <v>3.5</v>
      </c>
      <c r="I339" s="3">
        <v>42229</v>
      </c>
      <c r="J339">
        <v>2</v>
      </c>
    </row>
    <row r="340" spans="1:10" x14ac:dyDescent="0.3">
      <c r="A340" t="s">
        <v>288</v>
      </c>
      <c r="B340" t="str">
        <f>VLOOKUP(Tableau1[[#This Row],[Matricule]],tbl_rh[],2,0)</f>
        <v>DUROC</v>
      </c>
      <c r="C340" t="str">
        <f>VLOOKUP(Tableau1[[#This Row],[Matricule]],tbl_rh[],3,0)</f>
        <v>Annie</v>
      </c>
      <c r="D340" t="str">
        <f>VLOOKUP(Tableau1[[#This Row],[Matricule]],tbl_rh[],4,0)</f>
        <v>direction</v>
      </c>
      <c r="E340" t="s">
        <v>7</v>
      </c>
      <c r="F340" t="s">
        <v>309</v>
      </c>
      <c r="G340" t="s">
        <v>315</v>
      </c>
      <c r="H340">
        <v>17.5</v>
      </c>
      <c r="I340" s="3">
        <v>42224</v>
      </c>
      <c r="J340">
        <v>2</v>
      </c>
    </row>
    <row r="341" spans="1:10" x14ac:dyDescent="0.3">
      <c r="A341" t="s">
        <v>250</v>
      </c>
      <c r="B341" t="str">
        <f>VLOOKUP(Tableau1[[#This Row],[Matricule]],tbl_rh[],2,0)</f>
        <v>CHHUOR</v>
      </c>
      <c r="C341" t="str">
        <f>VLOOKUP(Tableau1[[#This Row],[Matricule]],tbl_rh[],3,0)</f>
        <v>Anne-Marie</v>
      </c>
      <c r="D341" t="str">
        <f>VLOOKUP(Tableau1[[#This Row],[Matricule]],tbl_rh[],4,0)</f>
        <v>commercial</v>
      </c>
      <c r="E341" t="s">
        <v>7</v>
      </c>
      <c r="F341" t="s">
        <v>309</v>
      </c>
      <c r="G341" t="s">
        <v>315</v>
      </c>
      <c r="H341">
        <v>10.5</v>
      </c>
      <c r="I341" s="3">
        <v>42216</v>
      </c>
      <c r="J341">
        <v>2</v>
      </c>
    </row>
    <row r="342" spans="1:10" x14ac:dyDescent="0.3">
      <c r="A342" t="s">
        <v>265</v>
      </c>
      <c r="B342" t="str">
        <f>VLOOKUP(Tableau1[[#This Row],[Matricule]],tbl_rh[],2,0)</f>
        <v>CYMBALIST</v>
      </c>
      <c r="C342" t="str">
        <f>VLOOKUP(Tableau1[[#This Row],[Matricule]],tbl_rh[],3,0)</f>
        <v>Gérard</v>
      </c>
      <c r="D342" t="str">
        <f>VLOOKUP(Tableau1[[#This Row],[Matricule]],tbl_rh[],4,0)</f>
        <v>fabrication</v>
      </c>
      <c r="E342" t="s">
        <v>7</v>
      </c>
      <c r="F342" t="s">
        <v>309</v>
      </c>
      <c r="G342" t="s">
        <v>315</v>
      </c>
      <c r="H342">
        <v>17.5</v>
      </c>
      <c r="I342" s="3">
        <v>42215</v>
      </c>
      <c r="J342">
        <v>2</v>
      </c>
    </row>
    <row r="343" spans="1:10" x14ac:dyDescent="0.3">
      <c r="A343" t="s">
        <v>217</v>
      </c>
      <c r="B343" t="str">
        <f>VLOOKUP(Tableau1[[#This Row],[Matricule]],tbl_rh[],2,0)</f>
        <v>BENSIMON</v>
      </c>
      <c r="C343" t="str">
        <f>VLOOKUP(Tableau1[[#This Row],[Matricule]],tbl_rh[],3,0)</f>
        <v>Elisabeth</v>
      </c>
      <c r="D343" t="str">
        <f>VLOOKUP(Tableau1[[#This Row],[Matricule]],tbl_rh[],4,0)</f>
        <v>commercial</v>
      </c>
      <c r="E343" t="s">
        <v>7</v>
      </c>
      <c r="F343" t="s">
        <v>309</v>
      </c>
      <c r="G343" t="s">
        <v>317</v>
      </c>
      <c r="H343">
        <v>14</v>
      </c>
      <c r="I343" s="3">
        <v>42211</v>
      </c>
      <c r="J343">
        <v>5</v>
      </c>
    </row>
    <row r="344" spans="1:10" x14ac:dyDescent="0.3">
      <c r="A344" t="s">
        <v>219</v>
      </c>
      <c r="B344" t="str">
        <f>VLOOKUP(Tableau1[[#This Row],[Matricule]],tbl_rh[],2,0)</f>
        <v>BERDUGO</v>
      </c>
      <c r="C344" t="str">
        <f>VLOOKUP(Tableau1[[#This Row],[Matricule]],tbl_rh[],3,0)</f>
        <v>Bernadette</v>
      </c>
      <c r="D344" t="str">
        <f>VLOOKUP(Tableau1[[#This Row],[Matricule]],tbl_rh[],4,0)</f>
        <v>fabrication</v>
      </c>
      <c r="E344" t="s">
        <v>7</v>
      </c>
      <c r="F344" t="s">
        <v>308</v>
      </c>
      <c r="G344" t="s">
        <v>316</v>
      </c>
      <c r="H344">
        <v>21</v>
      </c>
      <c r="I344" s="3">
        <v>42201</v>
      </c>
      <c r="J344">
        <v>4</v>
      </c>
    </row>
    <row r="345" spans="1:10" x14ac:dyDescent="0.3">
      <c r="A345" t="s">
        <v>216</v>
      </c>
      <c r="B345" t="str">
        <f>VLOOKUP(Tableau1[[#This Row],[Matricule]],tbl_rh[],2,0)</f>
        <v>BENSIMHON</v>
      </c>
      <c r="C345" t="str">
        <f>VLOOKUP(Tableau1[[#This Row],[Matricule]],tbl_rh[],3,0)</f>
        <v>Pascal</v>
      </c>
      <c r="D345" t="str">
        <f>VLOOKUP(Tableau1[[#This Row],[Matricule]],tbl_rh[],4,0)</f>
        <v>juridique</v>
      </c>
      <c r="E345" t="s">
        <v>7</v>
      </c>
      <c r="F345" t="s">
        <v>308</v>
      </c>
      <c r="G345" t="s">
        <v>315</v>
      </c>
      <c r="H345">
        <v>10.5</v>
      </c>
      <c r="I345" s="3">
        <v>42197</v>
      </c>
      <c r="J345">
        <v>2</v>
      </c>
    </row>
    <row r="346" spans="1:10" x14ac:dyDescent="0.3">
      <c r="A346" t="s">
        <v>274</v>
      </c>
      <c r="B346" t="str">
        <f>VLOOKUP(Tableau1[[#This Row],[Matricule]],tbl_rh[],2,0)</f>
        <v>DELUC</v>
      </c>
      <c r="C346" t="str">
        <f>VLOOKUP(Tableau1[[#This Row],[Matricule]],tbl_rh[],3,0)</f>
        <v>Pascal</v>
      </c>
      <c r="D346" t="str">
        <f>VLOOKUP(Tableau1[[#This Row],[Matricule]],tbl_rh[],4,0)</f>
        <v>technique</v>
      </c>
      <c r="E346" t="s">
        <v>7</v>
      </c>
      <c r="F346" t="s">
        <v>308</v>
      </c>
      <c r="G346" t="s">
        <v>314</v>
      </c>
      <c r="H346">
        <v>10.5</v>
      </c>
      <c r="I346" s="3">
        <v>42195</v>
      </c>
      <c r="J346">
        <v>4</v>
      </c>
    </row>
    <row r="347" spans="1:10" x14ac:dyDescent="0.3">
      <c r="A347" t="s">
        <v>222</v>
      </c>
      <c r="B347" t="str">
        <f>VLOOKUP(Tableau1[[#This Row],[Matricule]],tbl_rh[],2,0)</f>
        <v>BIDAULT</v>
      </c>
      <c r="C347" t="str">
        <f>VLOOKUP(Tableau1[[#This Row],[Matricule]],tbl_rh[],3,0)</f>
        <v>Marie-Reine</v>
      </c>
      <c r="D347" t="str">
        <f>VLOOKUP(Tableau1[[#This Row],[Matricule]],tbl_rh[],4,0)</f>
        <v>direction</v>
      </c>
      <c r="E347" t="s">
        <v>7</v>
      </c>
      <c r="F347" t="s">
        <v>308</v>
      </c>
      <c r="G347" t="s">
        <v>12</v>
      </c>
      <c r="H347">
        <v>14</v>
      </c>
      <c r="I347" s="3">
        <v>42192</v>
      </c>
      <c r="J347">
        <v>5</v>
      </c>
    </row>
    <row r="348" spans="1:10" x14ac:dyDescent="0.3">
      <c r="A348" t="s">
        <v>253</v>
      </c>
      <c r="B348" t="str">
        <f>VLOOKUP(Tableau1[[#This Row],[Matricule]],tbl_rh[],2,0)</f>
        <v>CHIFFLET</v>
      </c>
      <c r="C348" t="str">
        <f>VLOOKUP(Tableau1[[#This Row],[Matricule]],tbl_rh[],3,0)</f>
        <v>Ingrid</v>
      </c>
      <c r="D348" t="str">
        <f>VLOOKUP(Tableau1[[#This Row],[Matricule]],tbl_rh[],4,0)</f>
        <v>commercial</v>
      </c>
      <c r="E348" t="s">
        <v>7</v>
      </c>
      <c r="F348" t="s">
        <v>303</v>
      </c>
      <c r="G348" t="s">
        <v>11</v>
      </c>
      <c r="H348">
        <v>14</v>
      </c>
      <c r="I348" s="3">
        <v>42191</v>
      </c>
      <c r="J348">
        <v>1</v>
      </c>
    </row>
    <row r="349" spans="1:10" x14ac:dyDescent="0.3">
      <c r="A349" t="s">
        <v>290</v>
      </c>
      <c r="B349" t="str">
        <f>VLOOKUP(Tableau1[[#This Row],[Matricule]],tbl_rh[],2,0)</f>
        <v>FABRE</v>
      </c>
      <c r="C349" t="str">
        <f>VLOOKUP(Tableau1[[#This Row],[Matricule]],tbl_rh[],3,0)</f>
        <v>Didier</v>
      </c>
      <c r="D349" t="str">
        <f>VLOOKUP(Tableau1[[#This Row],[Matricule]],tbl_rh[],4,0)</f>
        <v>technique</v>
      </c>
      <c r="E349" t="s">
        <v>7</v>
      </c>
      <c r="F349" t="s">
        <v>306</v>
      </c>
      <c r="G349" t="s">
        <v>10</v>
      </c>
      <c r="H349">
        <v>21</v>
      </c>
      <c r="I349" s="3">
        <v>42188</v>
      </c>
      <c r="J349">
        <v>2</v>
      </c>
    </row>
    <row r="350" spans="1:10" x14ac:dyDescent="0.3">
      <c r="A350" t="s">
        <v>238</v>
      </c>
      <c r="B350" t="str">
        <f>VLOOKUP(Tableau1[[#This Row],[Matricule]],tbl_rh[],2,0)</f>
        <v>BRON</v>
      </c>
      <c r="C350" t="str">
        <f>VLOOKUP(Tableau1[[#This Row],[Matricule]],tbl_rh[],3,0)</f>
        <v>Géneviéve</v>
      </c>
      <c r="D350" t="str">
        <f>VLOOKUP(Tableau1[[#This Row],[Matricule]],tbl_rh[],4,0)</f>
        <v>commercial</v>
      </c>
      <c r="E350" t="s">
        <v>7</v>
      </c>
      <c r="F350" t="s">
        <v>305</v>
      </c>
      <c r="G350" t="s">
        <v>9</v>
      </c>
      <c r="H350">
        <v>14</v>
      </c>
      <c r="I350" s="3">
        <v>42179</v>
      </c>
      <c r="J350">
        <v>2</v>
      </c>
    </row>
    <row r="351" spans="1:10" x14ac:dyDescent="0.3">
      <c r="A351" t="s">
        <v>258</v>
      </c>
      <c r="B351" t="str">
        <f>VLOOKUP(Tableau1[[#This Row],[Matricule]],tbl_rh[],2,0)</f>
        <v>COMTE</v>
      </c>
      <c r="C351" t="str">
        <f>VLOOKUP(Tableau1[[#This Row],[Matricule]],tbl_rh[],3,0)</f>
        <v>Martin</v>
      </c>
      <c r="D351" t="str">
        <f>VLOOKUP(Tableau1[[#This Row],[Matricule]],tbl_rh[],4,0)</f>
        <v>fabrication</v>
      </c>
      <c r="E351" t="s">
        <v>7</v>
      </c>
      <c r="F351" t="s">
        <v>304</v>
      </c>
      <c r="G351" t="s">
        <v>317</v>
      </c>
      <c r="H351">
        <v>17.5</v>
      </c>
      <c r="I351" s="3">
        <v>42176</v>
      </c>
      <c r="J351">
        <v>5</v>
      </c>
    </row>
    <row r="352" spans="1:10" x14ac:dyDescent="0.3">
      <c r="A352" t="s">
        <v>191</v>
      </c>
      <c r="B352" t="str">
        <f>VLOOKUP(Tableau1[[#This Row],[Matricule]],tbl_rh[],2,0)</f>
        <v>ABENHAÏM</v>
      </c>
      <c r="C352" t="str">
        <f>VLOOKUP(Tableau1[[#This Row],[Matricule]],tbl_rh[],3,0)</f>
        <v>Myriam</v>
      </c>
      <c r="D352" t="str">
        <f>VLOOKUP(Tableau1[[#This Row],[Matricule]],tbl_rh[],4,0)</f>
        <v>comptabilité</v>
      </c>
      <c r="E352" t="s">
        <v>7</v>
      </c>
      <c r="F352" t="s">
        <v>303</v>
      </c>
      <c r="G352" t="s">
        <v>316</v>
      </c>
      <c r="H352">
        <v>3.5</v>
      </c>
      <c r="I352" s="3">
        <v>42172</v>
      </c>
      <c r="J352">
        <v>4</v>
      </c>
    </row>
    <row r="353" spans="1:10" x14ac:dyDescent="0.3">
      <c r="A353" t="s">
        <v>216</v>
      </c>
      <c r="B353" t="str">
        <f>VLOOKUP(Tableau1[[#This Row],[Matricule]],tbl_rh[],2,0)</f>
        <v>BENSIMHON</v>
      </c>
      <c r="C353" t="str">
        <f>VLOOKUP(Tableau1[[#This Row],[Matricule]],tbl_rh[],3,0)</f>
        <v>Pascal</v>
      </c>
      <c r="D353" t="str">
        <f>VLOOKUP(Tableau1[[#This Row],[Matricule]],tbl_rh[],4,0)</f>
        <v>juridique</v>
      </c>
      <c r="E353" t="s">
        <v>7</v>
      </c>
      <c r="F353" t="s">
        <v>302</v>
      </c>
      <c r="G353" t="s">
        <v>315</v>
      </c>
      <c r="H353">
        <v>21</v>
      </c>
      <c r="I353" s="3">
        <v>42172</v>
      </c>
      <c r="J353">
        <v>2</v>
      </c>
    </row>
    <row r="354" spans="1:10" x14ac:dyDescent="0.3">
      <c r="A354" t="s">
        <v>282</v>
      </c>
      <c r="B354" t="str">
        <f>VLOOKUP(Tableau1[[#This Row],[Matricule]],tbl_rh[],2,0)</f>
        <v>DONG</v>
      </c>
      <c r="C354" t="str">
        <f>VLOOKUP(Tableau1[[#This Row],[Matricule]],tbl_rh[],3,0)</f>
        <v>Huguette</v>
      </c>
      <c r="D354" t="str">
        <f>VLOOKUP(Tableau1[[#This Row],[Matricule]],tbl_rh[],4,0)</f>
        <v>juridique</v>
      </c>
      <c r="E354" t="s">
        <v>7</v>
      </c>
      <c r="F354" t="s">
        <v>297</v>
      </c>
      <c r="G354" t="s">
        <v>315</v>
      </c>
      <c r="H354">
        <v>3.5</v>
      </c>
      <c r="I354" s="3">
        <v>42171</v>
      </c>
      <c r="J354">
        <v>2</v>
      </c>
    </row>
    <row r="355" spans="1:10" x14ac:dyDescent="0.3">
      <c r="A355" t="s">
        <v>258</v>
      </c>
      <c r="B355" t="str">
        <f>VLOOKUP(Tableau1[[#This Row],[Matricule]],tbl_rh[],2,0)</f>
        <v>COMTE</v>
      </c>
      <c r="C355" t="str">
        <f>VLOOKUP(Tableau1[[#This Row],[Matricule]],tbl_rh[],3,0)</f>
        <v>Martin</v>
      </c>
      <c r="D355" t="str">
        <f>VLOOKUP(Tableau1[[#This Row],[Matricule]],tbl_rh[],4,0)</f>
        <v>fabrication</v>
      </c>
      <c r="E355" t="s">
        <v>7</v>
      </c>
      <c r="F355" t="s">
        <v>301</v>
      </c>
      <c r="G355" t="s">
        <v>315</v>
      </c>
      <c r="H355">
        <v>14</v>
      </c>
      <c r="I355" s="3">
        <v>42171</v>
      </c>
      <c r="J355">
        <v>2</v>
      </c>
    </row>
    <row r="356" spans="1:10" x14ac:dyDescent="0.3">
      <c r="A356" t="s">
        <v>223</v>
      </c>
      <c r="B356" t="str">
        <f>VLOOKUP(Tableau1[[#This Row],[Matricule]],tbl_rh[],2,0)</f>
        <v>BINET</v>
      </c>
      <c r="C356" t="str">
        <f>VLOOKUP(Tableau1[[#This Row],[Matricule]],tbl_rh[],3,0)</f>
        <v>Jacques</v>
      </c>
      <c r="D356" t="str">
        <f>VLOOKUP(Tableau1[[#This Row],[Matricule]],tbl_rh[],4,0)</f>
        <v>comptabilité</v>
      </c>
      <c r="E356" t="s">
        <v>7</v>
      </c>
      <c r="F356" t="s">
        <v>296</v>
      </c>
      <c r="G356" t="s">
        <v>315</v>
      </c>
      <c r="H356">
        <v>21</v>
      </c>
      <c r="I356" s="3">
        <v>42161</v>
      </c>
      <c r="J356">
        <v>2</v>
      </c>
    </row>
    <row r="357" spans="1:10" x14ac:dyDescent="0.3">
      <c r="A357" t="s">
        <v>269</v>
      </c>
      <c r="B357" t="str">
        <f>VLOOKUP(Tableau1[[#This Row],[Matricule]],tbl_rh[],2,0)</f>
        <v>DEDIEU</v>
      </c>
      <c r="C357" t="str">
        <f>VLOOKUP(Tableau1[[#This Row],[Matricule]],tbl_rh[],3,0)</f>
        <v>Josselaine</v>
      </c>
      <c r="D357" t="str">
        <f>VLOOKUP(Tableau1[[#This Row],[Matricule]],tbl_rh[],4,0)</f>
        <v>fabrication</v>
      </c>
      <c r="E357" t="s">
        <v>7</v>
      </c>
      <c r="F357" t="s">
        <v>295</v>
      </c>
      <c r="G357" t="s">
        <v>315</v>
      </c>
      <c r="H357">
        <v>3.5</v>
      </c>
      <c r="I357" s="3">
        <v>42154</v>
      </c>
      <c r="J357">
        <v>2</v>
      </c>
    </row>
    <row r="358" spans="1:10" x14ac:dyDescent="0.3">
      <c r="A358" t="s">
        <v>283</v>
      </c>
      <c r="B358" t="str">
        <f>VLOOKUP(Tableau1[[#This Row],[Matricule]],tbl_rh[],2,0)</f>
        <v>DOUCOURE</v>
      </c>
      <c r="C358" t="str">
        <f>VLOOKUP(Tableau1[[#This Row],[Matricule]],tbl_rh[],3,0)</f>
        <v>Jean-Jacques</v>
      </c>
      <c r="D358" t="str">
        <f>VLOOKUP(Tableau1[[#This Row],[Matricule]],tbl_rh[],4,0)</f>
        <v>commercial</v>
      </c>
      <c r="E358" t="s">
        <v>7</v>
      </c>
      <c r="F358" t="s">
        <v>298</v>
      </c>
      <c r="G358" t="s">
        <v>315</v>
      </c>
      <c r="H358">
        <v>21</v>
      </c>
      <c r="I358" s="3">
        <v>42149</v>
      </c>
      <c r="J358">
        <v>2</v>
      </c>
    </row>
    <row r="359" spans="1:10" x14ac:dyDescent="0.3">
      <c r="A359" t="s">
        <v>264</v>
      </c>
      <c r="B359" t="str">
        <f>VLOOKUP(Tableau1[[#This Row],[Matricule]],tbl_rh[],2,0)</f>
        <v>CUCIT</v>
      </c>
      <c r="C359" t="str">
        <f>VLOOKUP(Tableau1[[#This Row],[Matricule]],tbl_rh[],3,0)</f>
        <v>Marie-Louise</v>
      </c>
      <c r="D359" t="str">
        <f>VLOOKUP(Tableau1[[#This Row],[Matricule]],tbl_rh[],4,0)</f>
        <v>fabrication</v>
      </c>
      <c r="E359" t="s">
        <v>7</v>
      </c>
      <c r="F359" t="s">
        <v>318</v>
      </c>
      <c r="G359" t="s">
        <v>316</v>
      </c>
      <c r="H359">
        <v>21</v>
      </c>
      <c r="I359" s="3">
        <v>42147</v>
      </c>
      <c r="J359">
        <v>4</v>
      </c>
    </row>
    <row r="360" spans="1:10" x14ac:dyDescent="0.3">
      <c r="A360" t="s">
        <v>271</v>
      </c>
      <c r="B360" t="str">
        <f>VLOOKUP(Tableau1[[#This Row],[Matricule]],tbl_rh[],2,0)</f>
        <v>DEGRENDEL</v>
      </c>
      <c r="C360" t="str">
        <f>VLOOKUP(Tableau1[[#This Row],[Matricule]],tbl_rh[],3,0)</f>
        <v>Hubert</v>
      </c>
      <c r="D360" t="str">
        <f>VLOOKUP(Tableau1[[#This Row],[Matricule]],tbl_rh[],4,0)</f>
        <v>fabrication</v>
      </c>
      <c r="E360" t="s">
        <v>7</v>
      </c>
      <c r="F360" t="s">
        <v>297</v>
      </c>
      <c r="G360" t="s">
        <v>315</v>
      </c>
      <c r="H360">
        <v>3.5</v>
      </c>
      <c r="I360" s="3">
        <v>42147</v>
      </c>
      <c r="J360">
        <v>2</v>
      </c>
    </row>
    <row r="361" spans="1:10" x14ac:dyDescent="0.3">
      <c r="A361" t="s">
        <v>224</v>
      </c>
      <c r="B361" t="str">
        <f>VLOOKUP(Tableau1[[#This Row],[Matricule]],tbl_rh[],2,0)</f>
        <v>BINET</v>
      </c>
      <c r="C361" t="str">
        <f>VLOOKUP(Tableau1[[#This Row],[Matricule]],tbl_rh[],3,0)</f>
        <v>Emmanuel</v>
      </c>
      <c r="D361" t="str">
        <f>VLOOKUP(Tableau1[[#This Row],[Matricule]],tbl_rh[],4,0)</f>
        <v>comptabilité</v>
      </c>
      <c r="E361" t="s">
        <v>7</v>
      </c>
      <c r="F361" t="s">
        <v>297</v>
      </c>
      <c r="G361" t="s">
        <v>315</v>
      </c>
      <c r="H361">
        <v>3.5</v>
      </c>
      <c r="I361" s="3">
        <v>42143</v>
      </c>
      <c r="J361">
        <v>2</v>
      </c>
    </row>
    <row r="362" spans="1:10" x14ac:dyDescent="0.3">
      <c r="A362" t="s">
        <v>252</v>
      </c>
      <c r="B362" t="str">
        <f>VLOOKUP(Tableau1[[#This Row],[Matricule]],tbl_rh[],2,0)</f>
        <v>CHICHE</v>
      </c>
      <c r="C362" t="str">
        <f>VLOOKUP(Tableau1[[#This Row],[Matricule]],tbl_rh[],3,0)</f>
        <v>Vincent</v>
      </c>
      <c r="D362" t="str">
        <f>VLOOKUP(Tableau1[[#This Row],[Matricule]],tbl_rh[],4,0)</f>
        <v>commercial</v>
      </c>
      <c r="E362" t="s">
        <v>7</v>
      </c>
      <c r="F362" t="s">
        <v>297</v>
      </c>
      <c r="G362" t="s">
        <v>314</v>
      </c>
      <c r="H362">
        <v>3.5</v>
      </c>
      <c r="I362" s="3">
        <v>42141</v>
      </c>
      <c r="J362">
        <v>3</v>
      </c>
    </row>
    <row r="363" spans="1:10" x14ac:dyDescent="0.3">
      <c r="A363" t="s">
        <v>208</v>
      </c>
      <c r="B363" t="str">
        <f>VLOOKUP(Tableau1[[#This Row],[Matricule]],tbl_rh[],2,0)</f>
        <v>BASS</v>
      </c>
      <c r="C363" t="str">
        <f>VLOOKUP(Tableau1[[#This Row],[Matricule]],tbl_rh[],3,0)</f>
        <v>Thierry</v>
      </c>
      <c r="D363" t="str">
        <f>VLOOKUP(Tableau1[[#This Row],[Matricule]],tbl_rh[],4,0)</f>
        <v>direction</v>
      </c>
      <c r="E363" t="s">
        <v>7</v>
      </c>
      <c r="F363" t="s">
        <v>297</v>
      </c>
      <c r="G363" t="s">
        <v>12</v>
      </c>
      <c r="H363">
        <v>17.5</v>
      </c>
      <c r="I363" s="3">
        <v>42130</v>
      </c>
      <c r="J363">
        <v>2</v>
      </c>
    </row>
    <row r="364" spans="1:10" x14ac:dyDescent="0.3">
      <c r="A364" t="s">
        <v>259</v>
      </c>
      <c r="B364" t="str">
        <f>VLOOKUP(Tableau1[[#This Row],[Matricule]],tbl_rh[],2,0)</f>
        <v>CORBET</v>
      </c>
      <c r="C364" t="str">
        <f>VLOOKUP(Tableau1[[#This Row],[Matricule]],tbl_rh[],3,0)</f>
        <v>Marie-Thérése</v>
      </c>
      <c r="D364" t="str">
        <f>VLOOKUP(Tableau1[[#This Row],[Matricule]],tbl_rh[],4,0)</f>
        <v>fabrication</v>
      </c>
      <c r="E364" t="s">
        <v>7</v>
      </c>
      <c r="F364" t="s">
        <v>297</v>
      </c>
      <c r="G364" t="s">
        <v>11</v>
      </c>
      <c r="H364">
        <v>17.5</v>
      </c>
      <c r="I364" s="3">
        <v>42124</v>
      </c>
      <c r="J364">
        <v>2</v>
      </c>
    </row>
    <row r="365" spans="1:10" x14ac:dyDescent="0.3">
      <c r="A365" t="s">
        <v>260</v>
      </c>
      <c r="B365" t="str">
        <f>VLOOKUP(Tableau1[[#This Row],[Matricule]],tbl_rh[],2,0)</f>
        <v>COUDERC</v>
      </c>
      <c r="C365" t="str">
        <f>VLOOKUP(Tableau1[[#This Row],[Matricule]],tbl_rh[],3,0)</f>
        <v>Marie-Louise</v>
      </c>
      <c r="D365" t="str">
        <f>VLOOKUP(Tableau1[[#This Row],[Matricule]],tbl_rh[],4,0)</f>
        <v>fabrication</v>
      </c>
      <c r="E365" t="s">
        <v>7</v>
      </c>
      <c r="F365" t="s">
        <v>297</v>
      </c>
      <c r="G365" t="s">
        <v>10</v>
      </c>
      <c r="H365">
        <v>14</v>
      </c>
      <c r="I365" s="3">
        <v>42118</v>
      </c>
      <c r="J365">
        <v>1</v>
      </c>
    </row>
    <row r="366" spans="1:10" x14ac:dyDescent="0.3">
      <c r="A366" t="s">
        <v>227</v>
      </c>
      <c r="B366" t="str">
        <f>VLOOKUP(Tableau1[[#This Row],[Matricule]],tbl_rh[],2,0)</f>
        <v>BOLLO</v>
      </c>
      <c r="C366" t="str">
        <f>VLOOKUP(Tableau1[[#This Row],[Matricule]],tbl_rh[],3,0)</f>
        <v>René</v>
      </c>
      <c r="D366" t="str">
        <f>VLOOKUP(Tableau1[[#This Row],[Matricule]],tbl_rh[],4,0)</f>
        <v>commercial</v>
      </c>
      <c r="E366" t="s">
        <v>7</v>
      </c>
      <c r="F366" t="s">
        <v>297</v>
      </c>
      <c r="G366" t="s">
        <v>9</v>
      </c>
      <c r="H366">
        <v>21</v>
      </c>
      <c r="I366" s="3">
        <v>42118</v>
      </c>
      <c r="J366">
        <v>1</v>
      </c>
    </row>
    <row r="367" spans="1:10" x14ac:dyDescent="0.3">
      <c r="A367" t="s">
        <v>274</v>
      </c>
      <c r="B367" t="str">
        <f>VLOOKUP(Tableau1[[#This Row],[Matricule]],tbl_rh[],2,0)</f>
        <v>DELUC</v>
      </c>
      <c r="C367" t="str">
        <f>VLOOKUP(Tableau1[[#This Row],[Matricule]],tbl_rh[],3,0)</f>
        <v>Pascal</v>
      </c>
      <c r="D367" t="str">
        <f>VLOOKUP(Tableau1[[#This Row],[Matricule]],tbl_rh[],4,0)</f>
        <v>technique</v>
      </c>
      <c r="E367" t="s">
        <v>7</v>
      </c>
      <c r="F367" t="s">
        <v>303</v>
      </c>
      <c r="G367" t="s">
        <v>316</v>
      </c>
      <c r="H367">
        <v>21</v>
      </c>
      <c r="I367" s="3">
        <v>42115</v>
      </c>
      <c r="J367">
        <v>4</v>
      </c>
    </row>
    <row r="368" spans="1:10" x14ac:dyDescent="0.3">
      <c r="A368" t="s">
        <v>217</v>
      </c>
      <c r="B368" t="str">
        <f>VLOOKUP(Tableau1[[#This Row],[Matricule]],tbl_rh[],2,0)</f>
        <v>BENSIMON</v>
      </c>
      <c r="C368" t="str">
        <f>VLOOKUP(Tableau1[[#This Row],[Matricule]],tbl_rh[],3,0)</f>
        <v>Elisabeth</v>
      </c>
      <c r="D368" t="str">
        <f>VLOOKUP(Tableau1[[#This Row],[Matricule]],tbl_rh[],4,0)</f>
        <v>commercial</v>
      </c>
      <c r="E368" t="s">
        <v>7</v>
      </c>
      <c r="F368" t="s">
        <v>304</v>
      </c>
      <c r="G368" t="s">
        <v>317</v>
      </c>
      <c r="H368">
        <v>7</v>
      </c>
      <c r="I368" s="3">
        <v>42115</v>
      </c>
      <c r="J368">
        <v>5</v>
      </c>
    </row>
    <row r="369" spans="1:10" x14ac:dyDescent="0.3">
      <c r="A369" t="s">
        <v>231</v>
      </c>
      <c r="B369" t="str">
        <f>VLOOKUP(Tableau1[[#This Row],[Matricule]],tbl_rh[],2,0)</f>
        <v>BOUDART</v>
      </c>
      <c r="C369" t="str">
        <f>VLOOKUP(Tableau1[[#This Row],[Matricule]],tbl_rh[],3,0)</f>
        <v>Martine</v>
      </c>
      <c r="D369" t="str">
        <f>VLOOKUP(Tableau1[[#This Row],[Matricule]],tbl_rh[],4,0)</f>
        <v>commercial</v>
      </c>
      <c r="E369" t="s">
        <v>7</v>
      </c>
      <c r="F369" t="s">
        <v>302</v>
      </c>
      <c r="G369" t="s">
        <v>315</v>
      </c>
      <c r="H369">
        <v>3.5</v>
      </c>
      <c r="I369" s="3">
        <v>42114</v>
      </c>
      <c r="J369">
        <v>2</v>
      </c>
    </row>
    <row r="370" spans="1:10" x14ac:dyDescent="0.3">
      <c r="A370" t="s">
        <v>207</v>
      </c>
      <c r="B370" t="str">
        <f>VLOOKUP(Tableau1[[#This Row],[Matricule]],tbl_rh[],2,0)</f>
        <v>BARRANDON</v>
      </c>
      <c r="C370" t="str">
        <f>VLOOKUP(Tableau1[[#This Row],[Matricule]],tbl_rh[],3,0)</f>
        <v>Margaret</v>
      </c>
      <c r="D370" t="str">
        <f>VLOOKUP(Tableau1[[#This Row],[Matricule]],tbl_rh[],4,0)</f>
        <v>méthodes</v>
      </c>
      <c r="E370" t="s">
        <v>7</v>
      </c>
      <c r="F370" t="s">
        <v>311</v>
      </c>
      <c r="G370" t="s">
        <v>317</v>
      </c>
      <c r="H370">
        <v>3.5</v>
      </c>
      <c r="I370" s="3">
        <v>42113</v>
      </c>
      <c r="J370">
        <v>5</v>
      </c>
    </row>
    <row r="371" spans="1:10" x14ac:dyDescent="0.3">
      <c r="A371" t="s">
        <v>224</v>
      </c>
      <c r="B371" t="str">
        <f>VLOOKUP(Tableau1[[#This Row],[Matricule]],tbl_rh[],2,0)</f>
        <v>BINET</v>
      </c>
      <c r="C371" t="str">
        <f>VLOOKUP(Tableau1[[#This Row],[Matricule]],tbl_rh[],3,0)</f>
        <v>Emmanuel</v>
      </c>
      <c r="D371" t="str">
        <f>VLOOKUP(Tableau1[[#This Row],[Matricule]],tbl_rh[],4,0)</f>
        <v>comptabilité</v>
      </c>
      <c r="E371" t="s">
        <v>7</v>
      </c>
      <c r="F371" t="s">
        <v>313</v>
      </c>
      <c r="G371" t="s">
        <v>317</v>
      </c>
      <c r="H371">
        <v>10.5</v>
      </c>
      <c r="I371" s="3">
        <v>42113</v>
      </c>
      <c r="J371">
        <v>5</v>
      </c>
    </row>
    <row r="372" spans="1:10" x14ac:dyDescent="0.3">
      <c r="A372" t="s">
        <v>194</v>
      </c>
      <c r="B372" t="str">
        <f>VLOOKUP(Tableau1[[#This Row],[Matricule]],tbl_rh[],2,0)</f>
        <v>AGAPOF</v>
      </c>
      <c r="C372" t="str">
        <f>VLOOKUP(Tableau1[[#This Row],[Matricule]],tbl_rh[],3,0)</f>
        <v>Brigitte</v>
      </c>
      <c r="D372" t="str">
        <f>VLOOKUP(Tableau1[[#This Row],[Matricule]],tbl_rh[],4,0)</f>
        <v>commercial</v>
      </c>
      <c r="E372" t="s">
        <v>7</v>
      </c>
      <c r="F372" t="s">
        <v>301</v>
      </c>
      <c r="G372" t="s">
        <v>317</v>
      </c>
      <c r="H372">
        <v>17.5</v>
      </c>
      <c r="I372" s="3">
        <v>42113</v>
      </c>
      <c r="J372">
        <v>5</v>
      </c>
    </row>
    <row r="373" spans="1:10" x14ac:dyDescent="0.3">
      <c r="A373" t="s">
        <v>222</v>
      </c>
      <c r="B373" t="str">
        <f>VLOOKUP(Tableau1[[#This Row],[Matricule]],tbl_rh[],2,0)</f>
        <v>BIDAULT</v>
      </c>
      <c r="C373" t="str">
        <f>VLOOKUP(Tableau1[[#This Row],[Matricule]],tbl_rh[],3,0)</f>
        <v>Marie-Reine</v>
      </c>
      <c r="D373" t="str">
        <f>VLOOKUP(Tableau1[[#This Row],[Matricule]],tbl_rh[],4,0)</f>
        <v>direction</v>
      </c>
      <c r="E373" t="s">
        <v>7</v>
      </c>
      <c r="F373" t="s">
        <v>302</v>
      </c>
      <c r="G373" t="s">
        <v>317</v>
      </c>
      <c r="H373">
        <v>3.5</v>
      </c>
      <c r="I373" s="3">
        <v>42113</v>
      </c>
      <c r="J373">
        <v>5</v>
      </c>
    </row>
    <row r="374" spans="1:10" x14ac:dyDescent="0.3">
      <c r="A374" t="s">
        <v>244</v>
      </c>
      <c r="B374" t="str">
        <f>VLOOKUP(Tableau1[[#This Row],[Matricule]],tbl_rh[],2,0)</f>
        <v>CARRERA</v>
      </c>
      <c r="C374" t="str">
        <f>VLOOKUP(Tableau1[[#This Row],[Matricule]],tbl_rh[],3,0)</f>
        <v>Victor</v>
      </c>
      <c r="D374" t="str">
        <f>VLOOKUP(Tableau1[[#This Row],[Matricule]],tbl_rh[],4,0)</f>
        <v>commercial</v>
      </c>
      <c r="E374" t="s">
        <v>7</v>
      </c>
      <c r="F374" t="s">
        <v>302</v>
      </c>
      <c r="G374" t="s">
        <v>317</v>
      </c>
      <c r="H374">
        <v>3.5</v>
      </c>
      <c r="I374" s="3">
        <v>42113</v>
      </c>
      <c r="J374">
        <v>5</v>
      </c>
    </row>
    <row r="375" spans="1:10" x14ac:dyDescent="0.3">
      <c r="A375" t="s">
        <v>291</v>
      </c>
      <c r="B375" t="str">
        <f>VLOOKUP(Tableau1[[#This Row],[Matricule]],tbl_rh[],2,0)</f>
        <v>FALZON</v>
      </c>
      <c r="C375" t="str">
        <f>VLOOKUP(Tableau1[[#This Row],[Matricule]],tbl_rh[],3,0)</f>
        <v>Patricia</v>
      </c>
      <c r="D375" t="str">
        <f>VLOOKUP(Tableau1[[#This Row],[Matricule]],tbl_rh[],4,0)</f>
        <v>juridique</v>
      </c>
      <c r="E375" t="s">
        <v>7</v>
      </c>
      <c r="F375" t="s">
        <v>302</v>
      </c>
      <c r="G375" t="s">
        <v>317</v>
      </c>
      <c r="H375">
        <v>3.5</v>
      </c>
      <c r="I375" s="3">
        <v>42113</v>
      </c>
      <c r="J375">
        <v>5</v>
      </c>
    </row>
    <row r="376" spans="1:10" x14ac:dyDescent="0.3">
      <c r="A376" t="s">
        <v>273</v>
      </c>
      <c r="B376" t="str">
        <f>VLOOKUP(Tableau1[[#This Row],[Matricule]],tbl_rh[],2,0)</f>
        <v>DELAMARRE</v>
      </c>
      <c r="C376" t="str">
        <f>VLOOKUP(Tableau1[[#This Row],[Matricule]],tbl_rh[],3,0)</f>
        <v>Jean-Luc</v>
      </c>
      <c r="D376" t="str">
        <f>VLOOKUP(Tableau1[[#This Row],[Matricule]],tbl_rh[],4,0)</f>
        <v>technique</v>
      </c>
      <c r="E376" t="s">
        <v>7</v>
      </c>
      <c r="F376" t="s">
        <v>302</v>
      </c>
      <c r="G376" t="s">
        <v>317</v>
      </c>
      <c r="H376">
        <v>3.5</v>
      </c>
      <c r="I376" s="3">
        <v>42113</v>
      </c>
      <c r="J376">
        <v>5</v>
      </c>
    </row>
    <row r="377" spans="1:10" x14ac:dyDescent="0.3">
      <c r="A377" t="s">
        <v>285</v>
      </c>
      <c r="B377" t="str">
        <f>VLOOKUP(Tableau1[[#This Row],[Matricule]],tbl_rh[],2,0)</f>
        <v>DURAND</v>
      </c>
      <c r="C377" t="str">
        <f>VLOOKUP(Tableau1[[#This Row],[Matricule]],tbl_rh[],3,0)</f>
        <v>Jean-Pierre</v>
      </c>
      <c r="D377" t="str">
        <f>VLOOKUP(Tableau1[[#This Row],[Matricule]],tbl_rh[],4,0)</f>
        <v>fabrication</v>
      </c>
      <c r="E377" t="s">
        <v>7</v>
      </c>
      <c r="F377" t="s">
        <v>302</v>
      </c>
      <c r="G377" t="s">
        <v>317</v>
      </c>
      <c r="H377">
        <v>3.5</v>
      </c>
      <c r="I377" s="3">
        <v>42113</v>
      </c>
      <c r="J377">
        <v>5</v>
      </c>
    </row>
    <row r="378" spans="1:10" x14ac:dyDescent="0.3">
      <c r="A378" t="s">
        <v>241</v>
      </c>
      <c r="B378" t="str">
        <f>VLOOKUP(Tableau1[[#This Row],[Matricule]],tbl_rh[],2,0)</f>
        <v>CAILLOT</v>
      </c>
      <c r="C378" t="str">
        <f>VLOOKUP(Tableau1[[#This Row],[Matricule]],tbl_rh[],3,0)</f>
        <v>Jocelyne</v>
      </c>
      <c r="D378" t="str">
        <f>VLOOKUP(Tableau1[[#This Row],[Matricule]],tbl_rh[],4,0)</f>
        <v>commercial</v>
      </c>
      <c r="E378" t="s">
        <v>7</v>
      </c>
      <c r="F378" t="s">
        <v>307</v>
      </c>
      <c r="G378" t="s">
        <v>317</v>
      </c>
      <c r="H378">
        <v>3.5</v>
      </c>
      <c r="I378" s="3">
        <v>42113</v>
      </c>
      <c r="J378">
        <v>5</v>
      </c>
    </row>
    <row r="379" spans="1:10" x14ac:dyDescent="0.3">
      <c r="A379" t="s">
        <v>219</v>
      </c>
      <c r="B379" t="str">
        <f>VLOOKUP(Tableau1[[#This Row],[Matricule]],tbl_rh[],2,0)</f>
        <v>BERDUGO</v>
      </c>
      <c r="C379" t="str">
        <f>VLOOKUP(Tableau1[[#This Row],[Matricule]],tbl_rh[],3,0)</f>
        <v>Bernadette</v>
      </c>
      <c r="D379" t="str">
        <f>VLOOKUP(Tableau1[[#This Row],[Matricule]],tbl_rh[],4,0)</f>
        <v>fabrication</v>
      </c>
      <c r="E379" t="s">
        <v>7</v>
      </c>
      <c r="F379" t="s">
        <v>297</v>
      </c>
      <c r="G379" t="s">
        <v>12</v>
      </c>
      <c r="H379">
        <v>17.5</v>
      </c>
      <c r="I379" s="3">
        <v>42106</v>
      </c>
      <c r="J379">
        <v>5</v>
      </c>
    </row>
    <row r="380" spans="1:10" x14ac:dyDescent="0.3">
      <c r="A380" t="s">
        <v>194</v>
      </c>
      <c r="B380" t="str">
        <f>VLOOKUP(Tableau1[[#This Row],[Matricule]],tbl_rh[],2,0)</f>
        <v>AGAPOF</v>
      </c>
      <c r="C380" t="str">
        <f>VLOOKUP(Tableau1[[#This Row],[Matricule]],tbl_rh[],3,0)</f>
        <v>Brigitte</v>
      </c>
      <c r="D380" t="str">
        <f>VLOOKUP(Tableau1[[#This Row],[Matricule]],tbl_rh[],4,0)</f>
        <v>commercial</v>
      </c>
      <c r="E380" t="s">
        <v>7</v>
      </c>
      <c r="F380" t="s">
        <v>296</v>
      </c>
      <c r="G380" t="s">
        <v>315</v>
      </c>
      <c r="H380">
        <v>21</v>
      </c>
      <c r="I380" s="3">
        <v>42106</v>
      </c>
      <c r="J380">
        <v>2</v>
      </c>
    </row>
    <row r="381" spans="1:10" x14ac:dyDescent="0.3">
      <c r="A381" t="s">
        <v>214</v>
      </c>
      <c r="B381" t="str">
        <f>VLOOKUP(Tableau1[[#This Row],[Matricule]],tbl_rh[],2,0)</f>
        <v>BEETHOVEN</v>
      </c>
      <c r="C381" t="str">
        <f>VLOOKUP(Tableau1[[#This Row],[Matricule]],tbl_rh[],3,0)</f>
        <v>Michele</v>
      </c>
      <c r="D381" t="str">
        <f>VLOOKUP(Tableau1[[#This Row],[Matricule]],tbl_rh[],4,0)</f>
        <v>comptabilité</v>
      </c>
      <c r="E381" t="s">
        <v>7</v>
      </c>
      <c r="F381" t="s">
        <v>301</v>
      </c>
      <c r="G381" t="s">
        <v>315</v>
      </c>
      <c r="H381">
        <v>3.5</v>
      </c>
      <c r="I381" s="3">
        <v>42093</v>
      </c>
      <c r="J381">
        <v>2</v>
      </c>
    </row>
    <row r="382" spans="1:10" x14ac:dyDescent="0.3">
      <c r="A382" t="s">
        <v>208</v>
      </c>
      <c r="B382" t="str">
        <f>VLOOKUP(Tableau1[[#This Row],[Matricule]],tbl_rh[],2,0)</f>
        <v>BASS</v>
      </c>
      <c r="C382" t="str">
        <f>VLOOKUP(Tableau1[[#This Row],[Matricule]],tbl_rh[],3,0)</f>
        <v>Thierry</v>
      </c>
      <c r="D382" t="str">
        <f>VLOOKUP(Tableau1[[#This Row],[Matricule]],tbl_rh[],4,0)</f>
        <v>direction</v>
      </c>
      <c r="E382" t="s">
        <v>7</v>
      </c>
      <c r="F382" t="s">
        <v>301</v>
      </c>
      <c r="G382" t="s">
        <v>315</v>
      </c>
      <c r="H382">
        <v>21</v>
      </c>
      <c r="I382" s="3">
        <v>42091</v>
      </c>
      <c r="J382">
        <v>2</v>
      </c>
    </row>
    <row r="383" spans="1:10" x14ac:dyDescent="0.3">
      <c r="A383" t="s">
        <v>278</v>
      </c>
      <c r="B383" t="str">
        <f>VLOOKUP(Tableau1[[#This Row],[Matricule]],tbl_rh[],2,0)</f>
        <v>DESTAIN</v>
      </c>
      <c r="C383" t="str">
        <f>VLOOKUP(Tableau1[[#This Row],[Matricule]],tbl_rh[],3,0)</f>
        <v>Roseline</v>
      </c>
      <c r="D383" t="str">
        <f>VLOOKUP(Tableau1[[#This Row],[Matricule]],tbl_rh[],4,0)</f>
        <v>technique</v>
      </c>
      <c r="E383" t="s">
        <v>7</v>
      </c>
      <c r="F383" t="s">
        <v>301</v>
      </c>
      <c r="G383" t="s">
        <v>315</v>
      </c>
      <c r="H383">
        <v>7</v>
      </c>
      <c r="I383" s="3">
        <v>42090</v>
      </c>
      <c r="J383">
        <v>2</v>
      </c>
    </row>
    <row r="384" spans="1:10" x14ac:dyDescent="0.3">
      <c r="A384" t="s">
        <v>223</v>
      </c>
      <c r="B384" t="str">
        <f>VLOOKUP(Tableau1[[#This Row],[Matricule]],tbl_rh[],2,0)</f>
        <v>BINET</v>
      </c>
      <c r="C384" t="str">
        <f>VLOOKUP(Tableau1[[#This Row],[Matricule]],tbl_rh[],3,0)</f>
        <v>Jacques</v>
      </c>
      <c r="D384" t="str">
        <f>VLOOKUP(Tableau1[[#This Row],[Matricule]],tbl_rh[],4,0)</f>
        <v>comptabilité</v>
      </c>
      <c r="E384" t="s">
        <v>7</v>
      </c>
      <c r="F384" t="s">
        <v>301</v>
      </c>
      <c r="G384" t="s">
        <v>315</v>
      </c>
      <c r="H384">
        <v>7</v>
      </c>
      <c r="I384" s="3">
        <v>42090</v>
      </c>
      <c r="J384">
        <v>2</v>
      </c>
    </row>
    <row r="385" spans="1:10" x14ac:dyDescent="0.3">
      <c r="A385" t="s">
        <v>237</v>
      </c>
      <c r="B385" t="str">
        <f>VLOOKUP(Tableau1[[#This Row],[Matricule]],tbl_rh[],2,0)</f>
        <v>BRELEUR</v>
      </c>
      <c r="C385" t="str">
        <f>VLOOKUP(Tableau1[[#This Row],[Matricule]],tbl_rh[],3,0)</f>
        <v>Jacques</v>
      </c>
      <c r="D385" t="str">
        <f>VLOOKUP(Tableau1[[#This Row],[Matricule]],tbl_rh[],4,0)</f>
        <v>commercial</v>
      </c>
      <c r="E385" t="s">
        <v>7</v>
      </c>
      <c r="F385" t="s">
        <v>301</v>
      </c>
      <c r="G385" t="s">
        <v>315</v>
      </c>
      <c r="H385">
        <v>14</v>
      </c>
      <c r="I385" s="3">
        <v>42089</v>
      </c>
      <c r="J385">
        <v>2</v>
      </c>
    </row>
    <row r="386" spans="1:10" x14ac:dyDescent="0.3">
      <c r="A386" t="s">
        <v>242</v>
      </c>
      <c r="B386" t="str">
        <f>VLOOKUP(Tableau1[[#This Row],[Matricule]],tbl_rh[],2,0)</f>
        <v>CALVET</v>
      </c>
      <c r="C386" t="str">
        <f>VLOOKUP(Tableau1[[#This Row],[Matricule]],tbl_rh[],3,0)</f>
        <v>Christine</v>
      </c>
      <c r="D386" t="str">
        <f>VLOOKUP(Tableau1[[#This Row],[Matricule]],tbl_rh[],4,0)</f>
        <v>commercial</v>
      </c>
      <c r="E386" t="s">
        <v>7</v>
      </c>
      <c r="F386" t="s">
        <v>301</v>
      </c>
      <c r="G386" t="s">
        <v>315</v>
      </c>
      <c r="H386">
        <v>14</v>
      </c>
      <c r="I386" s="3">
        <v>42081</v>
      </c>
      <c r="J386">
        <v>2</v>
      </c>
    </row>
    <row r="387" spans="1:10" x14ac:dyDescent="0.3">
      <c r="A387" t="s">
        <v>271</v>
      </c>
      <c r="B387" t="str">
        <f>VLOOKUP(Tableau1[[#This Row],[Matricule]],tbl_rh[],2,0)</f>
        <v>DEGRENDEL</v>
      </c>
      <c r="C387" t="str">
        <f>VLOOKUP(Tableau1[[#This Row],[Matricule]],tbl_rh[],3,0)</f>
        <v>Hubert</v>
      </c>
      <c r="D387" t="str">
        <f>VLOOKUP(Tableau1[[#This Row],[Matricule]],tbl_rh[],4,0)</f>
        <v>fabrication</v>
      </c>
      <c r="E387" t="s">
        <v>7</v>
      </c>
      <c r="F387" t="s">
        <v>313</v>
      </c>
      <c r="G387" t="s">
        <v>12</v>
      </c>
      <c r="H387">
        <v>7</v>
      </c>
      <c r="I387" s="3">
        <v>42080</v>
      </c>
      <c r="J387">
        <v>3</v>
      </c>
    </row>
    <row r="388" spans="1:10" x14ac:dyDescent="0.3">
      <c r="A388" t="s">
        <v>252</v>
      </c>
      <c r="B388" t="str">
        <f>VLOOKUP(Tableau1[[#This Row],[Matricule]],tbl_rh[],2,0)</f>
        <v>CHICHE</v>
      </c>
      <c r="C388" t="str">
        <f>VLOOKUP(Tableau1[[#This Row],[Matricule]],tbl_rh[],3,0)</f>
        <v>Vincent</v>
      </c>
      <c r="D388" t="str">
        <f>VLOOKUP(Tableau1[[#This Row],[Matricule]],tbl_rh[],4,0)</f>
        <v>commercial</v>
      </c>
      <c r="E388" t="s">
        <v>7</v>
      </c>
      <c r="F388" t="s">
        <v>297</v>
      </c>
      <c r="G388" t="s">
        <v>11</v>
      </c>
      <c r="H388">
        <v>21</v>
      </c>
      <c r="I388" s="3">
        <v>42070</v>
      </c>
      <c r="J388">
        <v>4</v>
      </c>
    </row>
    <row r="389" spans="1:10" x14ac:dyDescent="0.3">
      <c r="A389" t="s">
        <v>212</v>
      </c>
      <c r="B389" t="str">
        <f>VLOOKUP(Tableau1[[#This Row],[Matricule]],tbl_rh[],2,0)</f>
        <v>BEAUMIER</v>
      </c>
      <c r="C389" t="str">
        <f>VLOOKUP(Tableau1[[#This Row],[Matricule]],tbl_rh[],3,0)</f>
        <v>Isabelle</v>
      </c>
      <c r="D389" t="str">
        <f>VLOOKUP(Tableau1[[#This Row],[Matricule]],tbl_rh[],4,0)</f>
        <v>commercial</v>
      </c>
      <c r="E389" t="s">
        <v>7</v>
      </c>
      <c r="F389" t="s">
        <v>311</v>
      </c>
      <c r="G389" t="s">
        <v>10</v>
      </c>
      <c r="H389">
        <v>21</v>
      </c>
      <c r="I389" s="3">
        <v>42068</v>
      </c>
      <c r="J389">
        <v>3</v>
      </c>
    </row>
    <row r="390" spans="1:10" x14ac:dyDescent="0.3">
      <c r="A390" t="s">
        <v>261</v>
      </c>
      <c r="B390" t="str">
        <f>VLOOKUP(Tableau1[[#This Row],[Matricule]],tbl_rh[],2,0)</f>
        <v>COUGET</v>
      </c>
      <c r="C390" t="str">
        <f>VLOOKUP(Tableau1[[#This Row],[Matricule]],tbl_rh[],3,0)</f>
        <v>Denis</v>
      </c>
      <c r="D390" t="str">
        <f>VLOOKUP(Tableau1[[#This Row],[Matricule]],tbl_rh[],4,0)</f>
        <v>fabrication</v>
      </c>
      <c r="E390" t="s">
        <v>7</v>
      </c>
      <c r="F390" t="s">
        <v>312</v>
      </c>
      <c r="G390" t="s">
        <v>9</v>
      </c>
      <c r="H390">
        <v>3.5</v>
      </c>
      <c r="I390" s="3">
        <v>42061</v>
      </c>
      <c r="J390">
        <v>5</v>
      </c>
    </row>
    <row r="391" spans="1:10" x14ac:dyDescent="0.3">
      <c r="A391" t="s">
        <v>211</v>
      </c>
      <c r="B391" t="str">
        <f>VLOOKUP(Tableau1[[#This Row],[Matricule]],tbl_rh[],2,0)</f>
        <v>BEAUDEAU</v>
      </c>
      <c r="C391" t="str">
        <f>VLOOKUP(Tableau1[[#This Row],[Matricule]],tbl_rh[],3,0)</f>
        <v>Gérard</v>
      </c>
      <c r="D391" t="str">
        <f>VLOOKUP(Tableau1[[#This Row],[Matricule]],tbl_rh[],4,0)</f>
        <v>méthodes</v>
      </c>
      <c r="E391" t="s">
        <v>7</v>
      </c>
      <c r="F391" t="s">
        <v>309</v>
      </c>
      <c r="G391" t="s">
        <v>317</v>
      </c>
      <c r="H391">
        <v>14</v>
      </c>
      <c r="I391" s="3">
        <v>42057</v>
      </c>
      <c r="J391">
        <v>5</v>
      </c>
    </row>
    <row r="392" spans="1:10" x14ac:dyDescent="0.3">
      <c r="A392" t="s">
        <v>227</v>
      </c>
      <c r="B392" t="str">
        <f>VLOOKUP(Tableau1[[#This Row],[Matricule]],tbl_rh[],2,0)</f>
        <v>BOLLO</v>
      </c>
      <c r="C392" t="str">
        <f>VLOOKUP(Tableau1[[#This Row],[Matricule]],tbl_rh[],3,0)</f>
        <v>René</v>
      </c>
      <c r="D392" t="str">
        <f>VLOOKUP(Tableau1[[#This Row],[Matricule]],tbl_rh[],4,0)</f>
        <v>commercial</v>
      </c>
      <c r="E392" t="s">
        <v>7</v>
      </c>
      <c r="F392" t="s">
        <v>296</v>
      </c>
      <c r="G392" t="s">
        <v>316</v>
      </c>
      <c r="H392">
        <v>3.5</v>
      </c>
      <c r="I392" s="3">
        <v>42056</v>
      </c>
      <c r="J392">
        <v>4</v>
      </c>
    </row>
    <row r="393" spans="1:10" x14ac:dyDescent="0.3">
      <c r="A393" t="s">
        <v>267</v>
      </c>
      <c r="B393" t="str">
        <f>VLOOKUP(Tableau1[[#This Row],[Matricule]],tbl_rh[],2,0)</f>
        <v>DANIEL</v>
      </c>
      <c r="C393" t="str">
        <f>VLOOKUP(Tableau1[[#This Row],[Matricule]],tbl_rh[],3,0)</f>
        <v>Marie-Louise</v>
      </c>
      <c r="D393" t="str">
        <f>VLOOKUP(Tableau1[[#This Row],[Matricule]],tbl_rh[],4,0)</f>
        <v>fabrication</v>
      </c>
      <c r="E393" t="s">
        <v>7</v>
      </c>
      <c r="F393" t="s">
        <v>310</v>
      </c>
      <c r="G393" t="s">
        <v>315</v>
      </c>
      <c r="H393">
        <v>21</v>
      </c>
      <c r="I393" s="3">
        <v>42055</v>
      </c>
      <c r="J393">
        <v>2</v>
      </c>
    </row>
    <row r="394" spans="1:10" x14ac:dyDescent="0.3">
      <c r="A394" t="s">
        <v>236</v>
      </c>
      <c r="B394" t="str">
        <f>VLOOKUP(Tableau1[[#This Row],[Matricule]],tbl_rh[],2,0)</f>
        <v>BOVERO</v>
      </c>
      <c r="C394" t="str">
        <f>VLOOKUP(Tableau1[[#This Row],[Matricule]],tbl_rh[],3,0)</f>
        <v>Gilbert</v>
      </c>
      <c r="D394" t="str">
        <f>VLOOKUP(Tableau1[[#This Row],[Matricule]],tbl_rh[],4,0)</f>
        <v>commercial</v>
      </c>
      <c r="E394" t="s">
        <v>7</v>
      </c>
      <c r="F394" t="s">
        <v>313</v>
      </c>
      <c r="G394" t="s">
        <v>314</v>
      </c>
      <c r="H394">
        <v>3.5</v>
      </c>
      <c r="I394" s="3">
        <v>42054</v>
      </c>
      <c r="J394">
        <v>5</v>
      </c>
    </row>
    <row r="395" spans="1:10" x14ac:dyDescent="0.3">
      <c r="A395" t="s">
        <v>230</v>
      </c>
      <c r="B395" t="str">
        <f>VLOOKUP(Tableau1[[#This Row],[Matricule]],tbl_rh[],2,0)</f>
        <v>BOUCHET</v>
      </c>
      <c r="C395" t="str">
        <f>VLOOKUP(Tableau1[[#This Row],[Matricule]],tbl_rh[],3,0)</f>
        <v>Micheline</v>
      </c>
      <c r="D395" t="str">
        <f>VLOOKUP(Tableau1[[#This Row],[Matricule]],tbl_rh[],4,0)</f>
        <v>commercial</v>
      </c>
      <c r="E395" t="s">
        <v>7</v>
      </c>
      <c r="F395" t="s">
        <v>308</v>
      </c>
      <c r="G395" t="s">
        <v>12</v>
      </c>
      <c r="H395">
        <v>17.5</v>
      </c>
      <c r="I395" s="3">
        <v>42043</v>
      </c>
      <c r="J395">
        <v>2</v>
      </c>
    </row>
    <row r="396" spans="1:10" x14ac:dyDescent="0.3">
      <c r="A396" t="s">
        <v>214</v>
      </c>
      <c r="B396" t="str">
        <f>VLOOKUP(Tableau1[[#This Row],[Matricule]],tbl_rh[],2,0)</f>
        <v>BEETHOVEN</v>
      </c>
      <c r="C396" t="str">
        <f>VLOOKUP(Tableau1[[#This Row],[Matricule]],tbl_rh[],3,0)</f>
        <v>Michele</v>
      </c>
      <c r="D396" t="str">
        <f>VLOOKUP(Tableau1[[#This Row],[Matricule]],tbl_rh[],4,0)</f>
        <v>comptabilité</v>
      </c>
      <c r="E396" t="s">
        <v>7</v>
      </c>
      <c r="F396" t="s">
        <v>311</v>
      </c>
      <c r="G396" t="s">
        <v>11</v>
      </c>
      <c r="H396">
        <v>10.5</v>
      </c>
      <c r="I396" s="3">
        <v>42039</v>
      </c>
      <c r="J396">
        <v>5</v>
      </c>
    </row>
    <row r="397" spans="1:10" x14ac:dyDescent="0.3">
      <c r="A397" t="s">
        <v>197</v>
      </c>
      <c r="B397" t="str">
        <f>VLOOKUP(Tableau1[[#This Row],[Matricule]],tbl_rh[],2,0)</f>
        <v>AMELLAL</v>
      </c>
      <c r="C397" t="str">
        <f>VLOOKUP(Tableau1[[#This Row],[Matricule]],tbl_rh[],3,0)</f>
        <v>Viviane</v>
      </c>
      <c r="D397" t="str">
        <f>VLOOKUP(Tableau1[[#This Row],[Matricule]],tbl_rh[],4,0)</f>
        <v>informatique</v>
      </c>
      <c r="E397" t="s">
        <v>7</v>
      </c>
      <c r="F397" t="s">
        <v>295</v>
      </c>
      <c r="G397" t="s">
        <v>317</v>
      </c>
      <c r="H397">
        <v>7</v>
      </c>
      <c r="I397" s="3">
        <v>42028</v>
      </c>
      <c r="J397">
        <v>5</v>
      </c>
    </row>
    <row r="398" spans="1:10" x14ac:dyDescent="0.3">
      <c r="A398" t="s">
        <v>205</v>
      </c>
      <c r="B398" t="str">
        <f>VLOOKUP(Tableau1[[#This Row],[Matricule]],tbl_rh[],2,0)</f>
        <v>BARNAUD</v>
      </c>
      <c r="C398" t="str">
        <f>VLOOKUP(Tableau1[[#This Row],[Matricule]],tbl_rh[],3,0)</f>
        <v>Janine</v>
      </c>
      <c r="D398" t="str">
        <f>VLOOKUP(Tableau1[[#This Row],[Matricule]],tbl_rh[],4,0)</f>
        <v>fabrication</v>
      </c>
      <c r="E398" t="s">
        <v>7</v>
      </c>
      <c r="F398" t="s">
        <v>296</v>
      </c>
      <c r="G398" t="s">
        <v>317</v>
      </c>
      <c r="H398">
        <v>21</v>
      </c>
      <c r="I398" s="3">
        <v>42028</v>
      </c>
      <c r="J398">
        <v>5</v>
      </c>
    </row>
    <row r="399" spans="1:10" x14ac:dyDescent="0.3">
      <c r="A399" t="s">
        <v>240</v>
      </c>
      <c r="B399" t="str">
        <f>VLOOKUP(Tableau1[[#This Row],[Matricule]],tbl_rh[],2,0)</f>
        <v>BSIRI</v>
      </c>
      <c r="C399" t="str">
        <f>VLOOKUP(Tableau1[[#This Row],[Matricule]],tbl_rh[],3,0)</f>
        <v>Marie-Rose</v>
      </c>
      <c r="D399" t="str">
        <f>VLOOKUP(Tableau1[[#This Row],[Matricule]],tbl_rh[],4,0)</f>
        <v>commercial</v>
      </c>
      <c r="E399" t="s">
        <v>7</v>
      </c>
      <c r="F399" t="s">
        <v>306</v>
      </c>
      <c r="G399" t="s">
        <v>317</v>
      </c>
      <c r="H399">
        <v>10.5</v>
      </c>
      <c r="I399" s="3">
        <v>42027</v>
      </c>
      <c r="J399">
        <v>4</v>
      </c>
    </row>
    <row r="400" spans="1:10" x14ac:dyDescent="0.3">
      <c r="A400" t="s">
        <v>241</v>
      </c>
      <c r="B400" t="str">
        <f>VLOOKUP(Tableau1[[#This Row],[Matricule]],tbl_rh[],2,0)</f>
        <v>CAILLOT</v>
      </c>
      <c r="C400" t="str">
        <f>VLOOKUP(Tableau1[[#This Row],[Matricule]],tbl_rh[],3,0)</f>
        <v>Jocelyne</v>
      </c>
      <c r="D400" t="str">
        <f>VLOOKUP(Tableau1[[#This Row],[Matricule]],tbl_rh[],4,0)</f>
        <v>commercial</v>
      </c>
      <c r="E400" t="s">
        <v>7</v>
      </c>
      <c r="F400" t="s">
        <v>306</v>
      </c>
      <c r="G400" t="s">
        <v>317</v>
      </c>
      <c r="H400">
        <v>10.5</v>
      </c>
      <c r="I400" s="3">
        <v>42027</v>
      </c>
      <c r="J400">
        <v>3</v>
      </c>
    </row>
    <row r="401" spans="1:10" x14ac:dyDescent="0.3">
      <c r="A401" t="s">
        <v>203</v>
      </c>
      <c r="B401" t="str">
        <f>VLOOKUP(Tableau1[[#This Row],[Matricule]],tbl_rh[],2,0)</f>
        <v>BACH</v>
      </c>
      <c r="C401" t="str">
        <f>VLOOKUP(Tableau1[[#This Row],[Matricule]],tbl_rh[],3,0)</f>
        <v>Ginette</v>
      </c>
      <c r="D401" t="str">
        <f>VLOOKUP(Tableau1[[#This Row],[Matricule]],tbl_rh[],4,0)</f>
        <v>commercial</v>
      </c>
      <c r="E401" t="s">
        <v>7</v>
      </c>
      <c r="F401" t="s">
        <v>306</v>
      </c>
      <c r="G401" t="s">
        <v>317</v>
      </c>
      <c r="H401">
        <v>10.5</v>
      </c>
      <c r="I401" s="3">
        <v>42027</v>
      </c>
      <c r="J401">
        <v>3</v>
      </c>
    </row>
    <row r="402" spans="1:10" x14ac:dyDescent="0.3">
      <c r="A402" t="s">
        <v>200</v>
      </c>
      <c r="B402" t="str">
        <f>VLOOKUP(Tableau1[[#This Row],[Matricule]],tbl_rh[],2,0)</f>
        <v>ANGONIN</v>
      </c>
      <c r="C402" t="str">
        <f>VLOOKUP(Tableau1[[#This Row],[Matricule]],tbl_rh[],3,0)</f>
        <v>Jean-Pierre</v>
      </c>
      <c r="D402" t="str">
        <f>VLOOKUP(Tableau1[[#This Row],[Matricule]],tbl_rh[],4,0)</f>
        <v>comptabilité</v>
      </c>
      <c r="E402" t="s">
        <v>7</v>
      </c>
      <c r="F402" t="s">
        <v>306</v>
      </c>
      <c r="G402" t="s">
        <v>317</v>
      </c>
      <c r="H402">
        <v>10.5</v>
      </c>
      <c r="I402" s="3">
        <v>42027</v>
      </c>
      <c r="J402">
        <v>3</v>
      </c>
    </row>
    <row r="403" spans="1:10" x14ac:dyDescent="0.3">
      <c r="A403" t="s">
        <v>269</v>
      </c>
      <c r="B403" t="str">
        <f>VLOOKUP(Tableau1[[#This Row],[Matricule]],tbl_rh[],2,0)</f>
        <v>DEDIEU</v>
      </c>
      <c r="C403" t="str">
        <f>VLOOKUP(Tableau1[[#This Row],[Matricule]],tbl_rh[],3,0)</f>
        <v>Josselaine</v>
      </c>
      <c r="D403" t="str">
        <f>VLOOKUP(Tableau1[[#This Row],[Matricule]],tbl_rh[],4,0)</f>
        <v>fabrication</v>
      </c>
      <c r="E403" t="s">
        <v>7</v>
      </c>
      <c r="F403" t="s">
        <v>306</v>
      </c>
      <c r="G403" t="s">
        <v>317</v>
      </c>
      <c r="H403">
        <v>10.5</v>
      </c>
      <c r="I403" s="3">
        <v>42027</v>
      </c>
      <c r="J403">
        <v>3</v>
      </c>
    </row>
    <row r="404" spans="1:10" x14ac:dyDescent="0.3">
      <c r="A404" t="s">
        <v>274</v>
      </c>
      <c r="B404" t="str">
        <f>VLOOKUP(Tableau1[[#This Row],[Matricule]],tbl_rh[],2,0)</f>
        <v>DELUC</v>
      </c>
      <c r="C404" t="str">
        <f>VLOOKUP(Tableau1[[#This Row],[Matricule]],tbl_rh[],3,0)</f>
        <v>Pascal</v>
      </c>
      <c r="D404" t="str">
        <f>VLOOKUP(Tableau1[[#This Row],[Matricule]],tbl_rh[],4,0)</f>
        <v>technique</v>
      </c>
      <c r="E404" t="s">
        <v>7</v>
      </c>
      <c r="F404" t="s">
        <v>306</v>
      </c>
      <c r="G404" t="s">
        <v>317</v>
      </c>
      <c r="H404">
        <v>10.5</v>
      </c>
      <c r="I404" s="3">
        <v>42027</v>
      </c>
      <c r="J404">
        <v>5</v>
      </c>
    </row>
    <row r="405" spans="1:10" x14ac:dyDescent="0.3">
      <c r="A405" t="s">
        <v>243</v>
      </c>
      <c r="B405" t="str">
        <f>VLOOKUP(Tableau1[[#This Row],[Matricule]],tbl_rh[],2,0)</f>
        <v>CAPRON</v>
      </c>
      <c r="C405" t="str">
        <f>VLOOKUP(Tableau1[[#This Row],[Matricule]],tbl_rh[],3,0)</f>
        <v>Claude</v>
      </c>
      <c r="D405" t="str">
        <f>VLOOKUP(Tableau1[[#This Row],[Matricule]],tbl_rh[],4,0)</f>
        <v>commercial</v>
      </c>
      <c r="E405" t="s">
        <v>7</v>
      </c>
      <c r="F405" t="s">
        <v>306</v>
      </c>
      <c r="G405" t="s">
        <v>317</v>
      </c>
      <c r="H405">
        <v>10.5</v>
      </c>
      <c r="I405" s="3">
        <v>42027</v>
      </c>
      <c r="J405">
        <v>5</v>
      </c>
    </row>
    <row r="406" spans="1:10" x14ac:dyDescent="0.3">
      <c r="A406" t="s">
        <v>241</v>
      </c>
      <c r="B406" t="str">
        <f>VLOOKUP(Tableau1[[#This Row],[Matricule]],tbl_rh[],2,0)</f>
        <v>CAILLOT</v>
      </c>
      <c r="C406" t="str">
        <f>VLOOKUP(Tableau1[[#This Row],[Matricule]],tbl_rh[],3,0)</f>
        <v>Jocelyne</v>
      </c>
      <c r="D406" t="str">
        <f>VLOOKUP(Tableau1[[#This Row],[Matricule]],tbl_rh[],4,0)</f>
        <v>commercial</v>
      </c>
      <c r="E406" t="s">
        <v>7</v>
      </c>
      <c r="F406" t="s">
        <v>305</v>
      </c>
      <c r="G406" t="s">
        <v>9</v>
      </c>
      <c r="H406">
        <v>10.5</v>
      </c>
      <c r="I406" s="3">
        <v>42023</v>
      </c>
      <c r="J406">
        <v>2</v>
      </c>
    </row>
    <row r="407" spans="1:10" x14ac:dyDescent="0.3">
      <c r="A407" t="s">
        <v>286</v>
      </c>
      <c r="B407" t="str">
        <f>VLOOKUP(Tableau1[[#This Row],[Matricule]],tbl_rh[],2,0)</f>
        <v>DURAND</v>
      </c>
      <c r="C407" t="str">
        <f>VLOOKUP(Tableau1[[#This Row],[Matricule]],tbl_rh[],3,0)</f>
        <v>Ginette</v>
      </c>
      <c r="D407" t="str">
        <f>VLOOKUP(Tableau1[[#This Row],[Matricule]],tbl_rh[],4,0)</f>
        <v>informatique</v>
      </c>
      <c r="E407" t="s">
        <v>7</v>
      </c>
      <c r="F407" t="s">
        <v>310</v>
      </c>
      <c r="G407" t="s">
        <v>317</v>
      </c>
      <c r="H407">
        <v>3.5</v>
      </c>
      <c r="I407" s="3">
        <v>42016</v>
      </c>
      <c r="J407">
        <v>4</v>
      </c>
    </row>
    <row r="408" spans="1:10" x14ac:dyDescent="0.3">
      <c r="A408" t="s">
        <v>264</v>
      </c>
      <c r="B408" t="str">
        <f>VLOOKUP(Tableau1[[#This Row],[Matricule]],tbl_rh[],2,0)</f>
        <v>CUCIT</v>
      </c>
      <c r="C408" t="str">
        <f>VLOOKUP(Tableau1[[#This Row],[Matricule]],tbl_rh[],3,0)</f>
        <v>Marie-Louise</v>
      </c>
      <c r="D408" t="str">
        <f>VLOOKUP(Tableau1[[#This Row],[Matricule]],tbl_rh[],4,0)</f>
        <v>fabrication</v>
      </c>
      <c r="E408" t="s">
        <v>7</v>
      </c>
      <c r="F408" t="s">
        <v>299</v>
      </c>
      <c r="G408" t="s">
        <v>316</v>
      </c>
      <c r="H408">
        <v>3.5</v>
      </c>
      <c r="I408" s="3">
        <v>42012</v>
      </c>
      <c r="J408">
        <v>4</v>
      </c>
    </row>
    <row r="409" spans="1:10" x14ac:dyDescent="0.3">
      <c r="A409" t="s">
        <v>229</v>
      </c>
      <c r="B409" t="str">
        <f>VLOOKUP(Tableau1[[#This Row],[Matricule]],tbl_rh[],2,0)</f>
        <v>BOUCHET</v>
      </c>
      <c r="C409" t="str">
        <f>VLOOKUP(Tableau1[[#This Row],[Matricule]],tbl_rh[],3,0)</f>
        <v>Nadège</v>
      </c>
      <c r="D409" t="str">
        <f>VLOOKUP(Tableau1[[#This Row],[Matricule]],tbl_rh[],4,0)</f>
        <v>commercial</v>
      </c>
      <c r="E409" t="s">
        <v>7</v>
      </c>
      <c r="F409" t="s">
        <v>309</v>
      </c>
      <c r="G409" t="s">
        <v>315</v>
      </c>
      <c r="H409">
        <v>21</v>
      </c>
      <c r="I409" s="3">
        <v>42011</v>
      </c>
      <c r="J409">
        <v>2</v>
      </c>
    </row>
    <row r="410" spans="1:10" x14ac:dyDescent="0.3">
      <c r="A410" t="s">
        <v>210</v>
      </c>
      <c r="B410" t="str">
        <f>VLOOKUP(Tableau1[[#This Row],[Matricule]],tbl_rh[],2,0)</f>
        <v>BAUDET</v>
      </c>
      <c r="C410" t="str">
        <f>VLOOKUP(Tableau1[[#This Row],[Matricule]],tbl_rh[],3,0)</f>
        <v>Arlette</v>
      </c>
      <c r="D410" t="str">
        <f>VLOOKUP(Tableau1[[#This Row],[Matricule]],tbl_rh[],4,0)</f>
        <v>technique</v>
      </c>
      <c r="E410" t="s">
        <v>7</v>
      </c>
      <c r="F410" t="s">
        <v>304</v>
      </c>
      <c r="G410" t="s">
        <v>315</v>
      </c>
      <c r="H410">
        <v>21</v>
      </c>
      <c r="I410" s="3">
        <v>42008</v>
      </c>
      <c r="J410">
        <v>2</v>
      </c>
    </row>
    <row r="411" spans="1:10" x14ac:dyDescent="0.3">
      <c r="A411" t="s">
        <v>254</v>
      </c>
      <c r="B411" t="str">
        <f>VLOOKUP(Tableau1[[#This Row],[Matricule]],tbl_rh[],2,0)</f>
        <v>CHRISTOPHE</v>
      </c>
      <c r="C411" t="str">
        <f>VLOOKUP(Tableau1[[#This Row],[Matricule]],tbl_rh[],3,0)</f>
        <v>Giséle</v>
      </c>
      <c r="D411" t="str">
        <f>VLOOKUP(Tableau1[[#This Row],[Matricule]],tbl_rh[],4,0)</f>
        <v>commercial</v>
      </c>
      <c r="E411" t="s">
        <v>7</v>
      </c>
      <c r="F411" t="s">
        <v>295</v>
      </c>
      <c r="G411" t="s">
        <v>315</v>
      </c>
      <c r="H411">
        <v>14</v>
      </c>
      <c r="I411" s="3">
        <v>42002</v>
      </c>
      <c r="J411">
        <v>1</v>
      </c>
    </row>
    <row r="412" spans="1:10" x14ac:dyDescent="0.3">
      <c r="A412" t="s">
        <v>229</v>
      </c>
      <c r="B412" t="str">
        <f>VLOOKUP(Tableau1[[#This Row],[Matricule]],tbl_rh[],2,0)</f>
        <v>BOUCHET</v>
      </c>
      <c r="C412" t="str">
        <f>VLOOKUP(Tableau1[[#This Row],[Matricule]],tbl_rh[],3,0)</f>
        <v>Nadège</v>
      </c>
      <c r="D412" t="str">
        <f>VLOOKUP(Tableau1[[#This Row],[Matricule]],tbl_rh[],4,0)</f>
        <v>commercial</v>
      </c>
      <c r="E412" t="s">
        <v>7</v>
      </c>
      <c r="F412" t="s">
        <v>303</v>
      </c>
      <c r="G412" t="s">
        <v>315</v>
      </c>
      <c r="H412">
        <v>17.5</v>
      </c>
      <c r="I412" s="3">
        <v>42002</v>
      </c>
      <c r="J412">
        <v>2</v>
      </c>
    </row>
    <row r="413" spans="1:10" x14ac:dyDescent="0.3">
      <c r="A413" t="s">
        <v>217</v>
      </c>
      <c r="B413" t="str">
        <f>VLOOKUP(Tableau1[[#This Row],[Matricule]],tbl_rh[],2,0)</f>
        <v>BENSIMON</v>
      </c>
      <c r="C413" t="str">
        <f>VLOOKUP(Tableau1[[#This Row],[Matricule]],tbl_rh[],3,0)</f>
        <v>Elisabeth</v>
      </c>
      <c r="D413" t="str">
        <f>VLOOKUP(Tableau1[[#This Row],[Matricule]],tbl_rh[],4,0)</f>
        <v>commercial</v>
      </c>
      <c r="E413" t="s">
        <v>7</v>
      </c>
      <c r="F413" t="s">
        <v>302</v>
      </c>
      <c r="G413" t="s">
        <v>315</v>
      </c>
      <c r="H413">
        <v>10.5</v>
      </c>
      <c r="I413" s="3">
        <v>42000</v>
      </c>
      <c r="J413">
        <v>2</v>
      </c>
    </row>
    <row r="414" spans="1:10" x14ac:dyDescent="0.3">
      <c r="A414" t="s">
        <v>213</v>
      </c>
      <c r="B414" t="str">
        <f>VLOOKUP(Tableau1[[#This Row],[Matricule]],tbl_rh[],2,0)</f>
        <v>BEDO</v>
      </c>
      <c r="C414" t="str">
        <f>VLOOKUP(Tableau1[[#This Row],[Matricule]],tbl_rh[],3,0)</f>
        <v>Jean</v>
      </c>
      <c r="D414" t="str">
        <f>VLOOKUP(Tableau1[[#This Row],[Matricule]],tbl_rh[],4,0)</f>
        <v>RH</v>
      </c>
      <c r="E414" t="s">
        <v>7</v>
      </c>
      <c r="F414" t="s">
        <v>298</v>
      </c>
      <c r="G414" t="s">
        <v>315</v>
      </c>
      <c r="H414">
        <v>14</v>
      </c>
      <c r="I414" s="3">
        <v>41999</v>
      </c>
      <c r="J414">
        <v>1</v>
      </c>
    </row>
    <row r="415" spans="1:10" x14ac:dyDescent="0.3">
      <c r="A415" t="s">
        <v>278</v>
      </c>
      <c r="B415" t="str">
        <f>VLOOKUP(Tableau1[[#This Row],[Matricule]],tbl_rh[],2,0)</f>
        <v>DESTAIN</v>
      </c>
      <c r="C415" t="str">
        <f>VLOOKUP(Tableau1[[#This Row],[Matricule]],tbl_rh[],3,0)</f>
        <v>Roseline</v>
      </c>
      <c r="D415" t="str">
        <f>VLOOKUP(Tableau1[[#This Row],[Matricule]],tbl_rh[],4,0)</f>
        <v>technique</v>
      </c>
      <c r="E415" t="s">
        <v>7</v>
      </c>
      <c r="F415" t="s">
        <v>301</v>
      </c>
      <c r="G415" t="s">
        <v>315</v>
      </c>
      <c r="H415">
        <v>21</v>
      </c>
      <c r="I415" s="3">
        <v>41994</v>
      </c>
      <c r="J415">
        <v>2</v>
      </c>
    </row>
    <row r="416" spans="1:10" x14ac:dyDescent="0.3">
      <c r="A416" t="s">
        <v>201</v>
      </c>
      <c r="B416" t="str">
        <f>VLOOKUP(Tableau1[[#This Row],[Matricule]],tbl_rh[],2,0)</f>
        <v>AZOURA</v>
      </c>
      <c r="C416" t="str">
        <f>VLOOKUP(Tableau1[[#This Row],[Matricule]],tbl_rh[],3,0)</f>
        <v>Marie-France</v>
      </c>
      <c r="D416" t="str">
        <f>VLOOKUP(Tableau1[[#This Row],[Matricule]],tbl_rh[],4,0)</f>
        <v>technique</v>
      </c>
      <c r="E416" t="s">
        <v>7</v>
      </c>
      <c r="F416" t="s">
        <v>312</v>
      </c>
      <c r="G416" t="s">
        <v>315</v>
      </c>
      <c r="H416">
        <v>21</v>
      </c>
      <c r="I416" s="3">
        <v>41984</v>
      </c>
      <c r="J416">
        <v>4</v>
      </c>
    </row>
    <row r="417" spans="1:10" x14ac:dyDescent="0.3">
      <c r="A417" t="s">
        <v>212</v>
      </c>
      <c r="B417" t="str">
        <f>VLOOKUP(Tableau1[[#This Row],[Matricule]],tbl_rh[],2,0)</f>
        <v>BEAUMIER</v>
      </c>
      <c r="C417" t="str">
        <f>VLOOKUP(Tableau1[[#This Row],[Matricule]],tbl_rh[],3,0)</f>
        <v>Isabelle</v>
      </c>
      <c r="D417" t="str">
        <f>VLOOKUP(Tableau1[[#This Row],[Matricule]],tbl_rh[],4,0)</f>
        <v>commercial</v>
      </c>
      <c r="E417" t="s">
        <v>7</v>
      </c>
      <c r="F417" t="s">
        <v>313</v>
      </c>
      <c r="G417" t="s">
        <v>315</v>
      </c>
      <c r="H417">
        <v>7</v>
      </c>
      <c r="I417" s="3">
        <v>41982</v>
      </c>
      <c r="J417">
        <v>4</v>
      </c>
    </row>
    <row r="418" spans="1:10" x14ac:dyDescent="0.3">
      <c r="A418" t="s">
        <v>281</v>
      </c>
      <c r="B418" t="str">
        <f>VLOOKUP(Tableau1[[#This Row],[Matricule]],tbl_rh[],2,0)</f>
        <v>DINIC</v>
      </c>
      <c r="C418" t="str">
        <f>VLOOKUP(Tableau1[[#This Row],[Matricule]],tbl_rh[],3,0)</f>
        <v>Jean-François</v>
      </c>
      <c r="D418" t="str">
        <f>VLOOKUP(Tableau1[[#This Row],[Matricule]],tbl_rh[],4,0)</f>
        <v>technique</v>
      </c>
      <c r="E418" t="s">
        <v>7</v>
      </c>
      <c r="F418" t="s">
        <v>310</v>
      </c>
      <c r="G418" t="s">
        <v>12</v>
      </c>
      <c r="H418">
        <v>21</v>
      </c>
      <c r="I418" s="3">
        <v>41979</v>
      </c>
      <c r="J418">
        <v>4</v>
      </c>
    </row>
    <row r="419" spans="1:10" x14ac:dyDescent="0.3">
      <c r="A419" t="s">
        <v>251</v>
      </c>
      <c r="B419" t="str">
        <f>VLOOKUP(Tableau1[[#This Row],[Matricule]],tbl_rh[],2,0)</f>
        <v>CHI</v>
      </c>
      <c r="C419" t="str">
        <f>VLOOKUP(Tableau1[[#This Row],[Matricule]],tbl_rh[],3,0)</f>
        <v>Nicole</v>
      </c>
      <c r="D419" t="str">
        <f>VLOOKUP(Tableau1[[#This Row],[Matricule]],tbl_rh[],4,0)</f>
        <v>commercial</v>
      </c>
      <c r="E419" t="s">
        <v>7</v>
      </c>
      <c r="F419" t="s">
        <v>311</v>
      </c>
      <c r="G419" t="s">
        <v>314</v>
      </c>
      <c r="H419">
        <v>3.5</v>
      </c>
      <c r="I419" s="3">
        <v>41979</v>
      </c>
      <c r="J419">
        <v>4</v>
      </c>
    </row>
    <row r="420" spans="1:10" x14ac:dyDescent="0.3">
      <c r="A420" t="s">
        <v>291</v>
      </c>
      <c r="B420" t="str">
        <f>VLOOKUP(Tableau1[[#This Row],[Matricule]],tbl_rh[],2,0)</f>
        <v>FALZON</v>
      </c>
      <c r="C420" t="str">
        <f>VLOOKUP(Tableau1[[#This Row],[Matricule]],tbl_rh[],3,0)</f>
        <v>Patricia</v>
      </c>
      <c r="D420" t="str">
        <f>VLOOKUP(Tableau1[[#This Row],[Matricule]],tbl_rh[],4,0)</f>
        <v>juridique</v>
      </c>
      <c r="E420" t="s">
        <v>7</v>
      </c>
      <c r="F420" t="s">
        <v>309</v>
      </c>
      <c r="G420" t="s">
        <v>11</v>
      </c>
      <c r="H420">
        <v>7</v>
      </c>
      <c r="I420" s="3">
        <v>41976</v>
      </c>
      <c r="J420">
        <v>4</v>
      </c>
    </row>
    <row r="421" spans="1:10" x14ac:dyDescent="0.3">
      <c r="A421" t="s">
        <v>209</v>
      </c>
      <c r="B421" t="str">
        <f>VLOOKUP(Tableau1[[#This Row],[Matricule]],tbl_rh[],2,0)</f>
        <v>BAUDET</v>
      </c>
      <c r="C421" t="str">
        <f>VLOOKUP(Tableau1[[#This Row],[Matricule]],tbl_rh[],3,0)</f>
        <v>Michele</v>
      </c>
      <c r="D421" t="str">
        <f>VLOOKUP(Tableau1[[#This Row],[Matricule]],tbl_rh[],4,0)</f>
        <v>comptabilité</v>
      </c>
      <c r="E421" t="s">
        <v>7</v>
      </c>
      <c r="F421" t="s">
        <v>308</v>
      </c>
      <c r="G421" t="s">
        <v>10</v>
      </c>
      <c r="H421">
        <v>7</v>
      </c>
      <c r="I421" s="3">
        <v>41963</v>
      </c>
      <c r="J421">
        <v>4</v>
      </c>
    </row>
    <row r="422" spans="1:10" x14ac:dyDescent="0.3">
      <c r="A422" t="s">
        <v>222</v>
      </c>
      <c r="B422" t="str">
        <f>VLOOKUP(Tableau1[[#This Row],[Matricule]],tbl_rh[],2,0)</f>
        <v>BIDAULT</v>
      </c>
      <c r="C422" t="str">
        <f>VLOOKUP(Tableau1[[#This Row],[Matricule]],tbl_rh[],3,0)</f>
        <v>Marie-Reine</v>
      </c>
      <c r="D422" t="str">
        <f>VLOOKUP(Tableau1[[#This Row],[Matricule]],tbl_rh[],4,0)</f>
        <v>direction</v>
      </c>
      <c r="E422" t="s">
        <v>7</v>
      </c>
      <c r="F422" t="s">
        <v>318</v>
      </c>
      <c r="G422" t="s">
        <v>9</v>
      </c>
      <c r="H422">
        <v>21</v>
      </c>
      <c r="I422" s="3">
        <v>41959</v>
      </c>
      <c r="J422">
        <v>4</v>
      </c>
    </row>
    <row r="423" spans="1:10" x14ac:dyDescent="0.3">
      <c r="A423" t="s">
        <v>256</v>
      </c>
      <c r="B423" t="str">
        <f>VLOOKUP(Tableau1[[#This Row],[Matricule]],tbl_rh[],2,0)</f>
        <v>COHEN</v>
      </c>
      <c r="C423" t="str">
        <f>VLOOKUP(Tableau1[[#This Row],[Matricule]],tbl_rh[],3,0)</f>
        <v>Gérard</v>
      </c>
      <c r="D423" t="str">
        <f>VLOOKUP(Tableau1[[#This Row],[Matricule]],tbl_rh[],4,0)</f>
        <v>fabrication</v>
      </c>
      <c r="E423" t="s">
        <v>7</v>
      </c>
      <c r="F423" t="s">
        <v>307</v>
      </c>
      <c r="G423" t="s">
        <v>317</v>
      </c>
      <c r="H423">
        <v>7</v>
      </c>
      <c r="I423" s="3">
        <v>41956</v>
      </c>
      <c r="J423">
        <v>4</v>
      </c>
    </row>
    <row r="424" spans="1:10" x14ac:dyDescent="0.3">
      <c r="A424" t="s">
        <v>242</v>
      </c>
      <c r="B424" t="str">
        <f>VLOOKUP(Tableau1[[#This Row],[Matricule]],tbl_rh[],2,0)</f>
        <v>CALVET</v>
      </c>
      <c r="C424" t="str">
        <f>VLOOKUP(Tableau1[[#This Row],[Matricule]],tbl_rh[],3,0)</f>
        <v>Christine</v>
      </c>
      <c r="D424" t="str">
        <f>VLOOKUP(Tableau1[[#This Row],[Matricule]],tbl_rh[],4,0)</f>
        <v>commercial</v>
      </c>
      <c r="E424" t="s">
        <v>7</v>
      </c>
      <c r="F424" t="s">
        <v>303</v>
      </c>
      <c r="G424" t="s">
        <v>316</v>
      </c>
      <c r="H424">
        <v>10.5</v>
      </c>
      <c r="I424" s="3">
        <v>41937</v>
      </c>
      <c r="J424">
        <v>3</v>
      </c>
    </row>
    <row r="425" spans="1:10" x14ac:dyDescent="0.3">
      <c r="A425" t="s">
        <v>274</v>
      </c>
      <c r="B425" t="str">
        <f>VLOOKUP(Tableau1[[#This Row],[Matricule]],tbl_rh[],2,0)</f>
        <v>DELUC</v>
      </c>
      <c r="C425" t="str">
        <f>VLOOKUP(Tableau1[[#This Row],[Matricule]],tbl_rh[],3,0)</f>
        <v>Pascal</v>
      </c>
      <c r="D425" t="str">
        <f>VLOOKUP(Tableau1[[#This Row],[Matricule]],tbl_rh[],4,0)</f>
        <v>technique</v>
      </c>
      <c r="E425" t="s">
        <v>7</v>
      </c>
      <c r="F425" t="s">
        <v>306</v>
      </c>
      <c r="G425" t="s">
        <v>315</v>
      </c>
      <c r="H425">
        <v>3.5</v>
      </c>
      <c r="I425" s="3">
        <v>41929</v>
      </c>
      <c r="J425">
        <v>4</v>
      </c>
    </row>
    <row r="426" spans="1:10" x14ac:dyDescent="0.3">
      <c r="A426" t="s">
        <v>227</v>
      </c>
      <c r="B426" t="str">
        <f>VLOOKUP(Tableau1[[#This Row],[Matricule]],tbl_rh[],2,0)</f>
        <v>BOLLO</v>
      </c>
      <c r="C426" t="str">
        <f>VLOOKUP(Tableau1[[#This Row],[Matricule]],tbl_rh[],3,0)</f>
        <v>René</v>
      </c>
      <c r="D426" t="str">
        <f>VLOOKUP(Tableau1[[#This Row],[Matricule]],tbl_rh[],4,0)</f>
        <v>commercial</v>
      </c>
      <c r="E426" t="s">
        <v>7</v>
      </c>
      <c r="F426" t="s">
        <v>305</v>
      </c>
      <c r="G426" t="s">
        <v>314</v>
      </c>
      <c r="H426">
        <v>7</v>
      </c>
      <c r="I426" s="3">
        <v>41923</v>
      </c>
      <c r="J426">
        <v>4</v>
      </c>
    </row>
    <row r="427" spans="1:10" x14ac:dyDescent="0.3">
      <c r="A427" t="s">
        <v>268</v>
      </c>
      <c r="B427" t="str">
        <f>VLOOKUP(Tableau1[[#This Row],[Matricule]],tbl_rh[],2,0)</f>
        <v>DEAUCOURT</v>
      </c>
      <c r="C427" t="str">
        <f>VLOOKUP(Tableau1[[#This Row],[Matricule]],tbl_rh[],3,0)</f>
        <v>Christine</v>
      </c>
      <c r="D427" t="str">
        <f>VLOOKUP(Tableau1[[#This Row],[Matricule]],tbl_rh[],4,0)</f>
        <v>fabrication</v>
      </c>
      <c r="E427" t="s">
        <v>7</v>
      </c>
      <c r="F427" t="s">
        <v>304</v>
      </c>
      <c r="G427" t="s">
        <v>12</v>
      </c>
      <c r="H427">
        <v>7</v>
      </c>
      <c r="I427" s="3">
        <v>41910</v>
      </c>
      <c r="J427">
        <v>4</v>
      </c>
    </row>
    <row r="428" spans="1:10" x14ac:dyDescent="0.3">
      <c r="A428" t="s">
        <v>285</v>
      </c>
      <c r="B428" t="str">
        <f>VLOOKUP(Tableau1[[#This Row],[Matricule]],tbl_rh[],2,0)</f>
        <v>DURAND</v>
      </c>
      <c r="C428" t="str">
        <f>VLOOKUP(Tableau1[[#This Row],[Matricule]],tbl_rh[],3,0)</f>
        <v>Jean-Pierre</v>
      </c>
      <c r="D428" t="str">
        <f>VLOOKUP(Tableau1[[#This Row],[Matricule]],tbl_rh[],4,0)</f>
        <v>fabrication</v>
      </c>
      <c r="E428" t="s">
        <v>7</v>
      </c>
      <c r="F428" t="s">
        <v>303</v>
      </c>
      <c r="G428" t="s">
        <v>11</v>
      </c>
      <c r="H428">
        <v>7</v>
      </c>
      <c r="I428" s="3">
        <v>41910</v>
      </c>
      <c r="J428">
        <v>3</v>
      </c>
    </row>
    <row r="429" spans="1:10" x14ac:dyDescent="0.3">
      <c r="A429" t="s">
        <v>279</v>
      </c>
      <c r="B429" t="str">
        <f>VLOOKUP(Tableau1[[#This Row],[Matricule]],tbl_rh[],2,0)</f>
        <v>D'HÉROUVILLE</v>
      </c>
      <c r="C429" t="str">
        <f>VLOOKUP(Tableau1[[#This Row],[Matricule]],tbl_rh[],3,0)</f>
        <v>Yolande</v>
      </c>
      <c r="D429" t="str">
        <f>VLOOKUP(Tableau1[[#This Row],[Matricule]],tbl_rh[],4,0)</f>
        <v>technique</v>
      </c>
      <c r="E429" t="s">
        <v>7</v>
      </c>
      <c r="F429" t="s">
        <v>303</v>
      </c>
      <c r="G429" t="s">
        <v>10</v>
      </c>
      <c r="H429">
        <v>7</v>
      </c>
      <c r="I429" s="3">
        <v>41910</v>
      </c>
      <c r="J429">
        <v>4</v>
      </c>
    </row>
    <row r="430" spans="1:10" x14ac:dyDescent="0.3">
      <c r="A430" t="s">
        <v>244</v>
      </c>
      <c r="B430" t="str">
        <f>VLOOKUP(Tableau1[[#This Row],[Matricule]],tbl_rh[],2,0)</f>
        <v>CARRERA</v>
      </c>
      <c r="C430" t="str">
        <f>VLOOKUP(Tableau1[[#This Row],[Matricule]],tbl_rh[],3,0)</f>
        <v>Victor</v>
      </c>
      <c r="D430" t="str">
        <f>VLOOKUP(Tableau1[[#This Row],[Matricule]],tbl_rh[],4,0)</f>
        <v>commercial</v>
      </c>
      <c r="E430" t="s">
        <v>7</v>
      </c>
      <c r="F430" t="s">
        <v>297</v>
      </c>
      <c r="G430" t="s">
        <v>9</v>
      </c>
      <c r="H430">
        <v>3.5</v>
      </c>
      <c r="I430" s="3">
        <v>41909</v>
      </c>
      <c r="J430">
        <v>2</v>
      </c>
    </row>
    <row r="431" spans="1:10" x14ac:dyDescent="0.3">
      <c r="A431" t="s">
        <v>274</v>
      </c>
      <c r="B431" t="str">
        <f>VLOOKUP(Tableau1[[#This Row],[Matricule]],tbl_rh[],2,0)</f>
        <v>DELUC</v>
      </c>
      <c r="C431" t="str">
        <f>VLOOKUP(Tableau1[[#This Row],[Matricule]],tbl_rh[],3,0)</f>
        <v>Pascal</v>
      </c>
      <c r="D431" t="str">
        <f>VLOOKUP(Tableau1[[#This Row],[Matricule]],tbl_rh[],4,0)</f>
        <v>technique</v>
      </c>
      <c r="E431" t="s">
        <v>7</v>
      </c>
      <c r="F431" t="s">
        <v>303</v>
      </c>
      <c r="G431" t="s">
        <v>317</v>
      </c>
      <c r="H431">
        <v>21</v>
      </c>
      <c r="I431" s="3">
        <v>41906</v>
      </c>
      <c r="J431">
        <v>4</v>
      </c>
    </row>
    <row r="432" spans="1:10" x14ac:dyDescent="0.3">
      <c r="A432" t="s">
        <v>257</v>
      </c>
      <c r="B432" t="str">
        <f>VLOOKUP(Tableau1[[#This Row],[Matricule]],tbl_rh[],2,0)</f>
        <v>COHEN</v>
      </c>
      <c r="C432" t="str">
        <f>VLOOKUP(Tableau1[[#This Row],[Matricule]],tbl_rh[],3,0)</f>
        <v>Christian</v>
      </c>
      <c r="D432" t="str">
        <f>VLOOKUP(Tableau1[[#This Row],[Matricule]],tbl_rh[],4,0)</f>
        <v>fabrication</v>
      </c>
      <c r="E432" t="s">
        <v>7</v>
      </c>
      <c r="F432" t="s">
        <v>299</v>
      </c>
      <c r="G432" t="s">
        <v>317</v>
      </c>
      <c r="H432">
        <v>14</v>
      </c>
      <c r="I432" s="3">
        <v>41904</v>
      </c>
      <c r="J432">
        <v>4</v>
      </c>
    </row>
    <row r="433" spans="1:10" x14ac:dyDescent="0.3">
      <c r="A433" t="s">
        <v>249</v>
      </c>
      <c r="B433" t="str">
        <f>VLOOKUP(Tableau1[[#This Row],[Matricule]],tbl_rh[],2,0)</f>
        <v>CHEHMAT</v>
      </c>
      <c r="C433" t="str">
        <f>VLOOKUP(Tableau1[[#This Row],[Matricule]],tbl_rh[],3,0)</f>
        <v>Jocelyne</v>
      </c>
      <c r="D433" t="str">
        <f>VLOOKUP(Tableau1[[#This Row],[Matricule]],tbl_rh[],4,0)</f>
        <v>commercial</v>
      </c>
      <c r="E433" t="s">
        <v>7</v>
      </c>
      <c r="F433" t="s">
        <v>299</v>
      </c>
      <c r="G433" t="s">
        <v>317</v>
      </c>
      <c r="H433">
        <v>14</v>
      </c>
      <c r="I433" s="3">
        <v>41904</v>
      </c>
      <c r="J433">
        <v>4</v>
      </c>
    </row>
    <row r="434" spans="1:10" x14ac:dyDescent="0.3">
      <c r="A434" t="s">
        <v>254</v>
      </c>
      <c r="B434" t="str">
        <f>VLOOKUP(Tableau1[[#This Row],[Matricule]],tbl_rh[],2,0)</f>
        <v>CHRISTOPHE</v>
      </c>
      <c r="C434" t="str">
        <f>VLOOKUP(Tableau1[[#This Row],[Matricule]],tbl_rh[],3,0)</f>
        <v>Giséle</v>
      </c>
      <c r="D434" t="str">
        <f>VLOOKUP(Tableau1[[#This Row],[Matricule]],tbl_rh[],4,0)</f>
        <v>commercial</v>
      </c>
      <c r="E434" t="s">
        <v>7</v>
      </c>
      <c r="F434" t="s">
        <v>299</v>
      </c>
      <c r="G434" t="s">
        <v>317</v>
      </c>
      <c r="H434">
        <v>14</v>
      </c>
      <c r="I434" s="3">
        <v>41904</v>
      </c>
      <c r="J434">
        <v>4</v>
      </c>
    </row>
    <row r="435" spans="1:10" x14ac:dyDescent="0.3">
      <c r="A435" t="s">
        <v>241</v>
      </c>
      <c r="B435" t="str">
        <f>VLOOKUP(Tableau1[[#This Row],[Matricule]],tbl_rh[],2,0)</f>
        <v>CAILLOT</v>
      </c>
      <c r="C435" t="str">
        <f>VLOOKUP(Tableau1[[#This Row],[Matricule]],tbl_rh[],3,0)</f>
        <v>Jocelyne</v>
      </c>
      <c r="D435" t="str">
        <f>VLOOKUP(Tableau1[[#This Row],[Matricule]],tbl_rh[],4,0)</f>
        <v>commercial</v>
      </c>
      <c r="E435" t="s">
        <v>7</v>
      </c>
      <c r="F435" t="s">
        <v>299</v>
      </c>
      <c r="G435" t="s">
        <v>317</v>
      </c>
      <c r="H435">
        <v>14</v>
      </c>
      <c r="I435" s="3">
        <v>41904</v>
      </c>
      <c r="J435">
        <v>4</v>
      </c>
    </row>
    <row r="436" spans="1:10" x14ac:dyDescent="0.3">
      <c r="A436" t="s">
        <v>275</v>
      </c>
      <c r="B436" t="str">
        <f>VLOOKUP(Tableau1[[#This Row],[Matricule]],tbl_rh[],2,0)</f>
        <v>DENIS</v>
      </c>
      <c r="C436" t="str">
        <f>VLOOKUP(Tableau1[[#This Row],[Matricule]],tbl_rh[],3,0)</f>
        <v>Claudine</v>
      </c>
      <c r="D436" t="str">
        <f>VLOOKUP(Tableau1[[#This Row],[Matricule]],tbl_rh[],4,0)</f>
        <v>technique</v>
      </c>
      <c r="E436" t="s">
        <v>7</v>
      </c>
      <c r="F436" t="s">
        <v>299</v>
      </c>
      <c r="G436" t="s">
        <v>317</v>
      </c>
      <c r="H436">
        <v>14</v>
      </c>
      <c r="I436" s="3">
        <v>41904</v>
      </c>
      <c r="J436">
        <v>4</v>
      </c>
    </row>
    <row r="437" spans="1:10" x14ac:dyDescent="0.3">
      <c r="A437" t="s">
        <v>274</v>
      </c>
      <c r="B437" t="str">
        <f>VLOOKUP(Tableau1[[#This Row],[Matricule]],tbl_rh[],2,0)</f>
        <v>DELUC</v>
      </c>
      <c r="C437" t="str">
        <f>VLOOKUP(Tableau1[[#This Row],[Matricule]],tbl_rh[],3,0)</f>
        <v>Pascal</v>
      </c>
      <c r="D437" t="str">
        <f>VLOOKUP(Tableau1[[#This Row],[Matricule]],tbl_rh[],4,0)</f>
        <v>technique</v>
      </c>
      <c r="E437" t="s">
        <v>7</v>
      </c>
      <c r="F437" t="s">
        <v>299</v>
      </c>
      <c r="G437" t="s">
        <v>317</v>
      </c>
      <c r="H437">
        <v>14</v>
      </c>
      <c r="I437" s="3">
        <v>41904</v>
      </c>
      <c r="J437">
        <v>4</v>
      </c>
    </row>
    <row r="438" spans="1:10" x14ac:dyDescent="0.3">
      <c r="A438" t="s">
        <v>262</v>
      </c>
      <c r="B438" t="str">
        <f>VLOOKUP(Tableau1[[#This Row],[Matricule]],tbl_rh[],2,0)</f>
        <v>CRIÉ</v>
      </c>
      <c r="C438" t="str">
        <f>VLOOKUP(Tableau1[[#This Row],[Matricule]],tbl_rh[],3,0)</f>
        <v>Michel</v>
      </c>
      <c r="D438" t="str">
        <f>VLOOKUP(Tableau1[[#This Row],[Matricule]],tbl_rh[],4,0)</f>
        <v>fabrication</v>
      </c>
      <c r="E438" t="s">
        <v>7</v>
      </c>
      <c r="F438" t="s">
        <v>299</v>
      </c>
      <c r="G438" t="s">
        <v>317</v>
      </c>
      <c r="H438">
        <v>14</v>
      </c>
      <c r="I438" s="3">
        <v>41904</v>
      </c>
      <c r="J438">
        <v>4</v>
      </c>
    </row>
    <row r="439" spans="1:10" x14ac:dyDescent="0.3">
      <c r="A439" t="s">
        <v>245</v>
      </c>
      <c r="B439" t="str">
        <f>VLOOKUP(Tableau1[[#This Row],[Matricule]],tbl_rh[],2,0)</f>
        <v>CHAMBLAS</v>
      </c>
      <c r="C439" t="str">
        <f>VLOOKUP(Tableau1[[#This Row],[Matricule]],tbl_rh[],3,0)</f>
        <v>Paule</v>
      </c>
      <c r="D439" t="str">
        <f>VLOOKUP(Tableau1[[#This Row],[Matricule]],tbl_rh[],4,0)</f>
        <v>commercial</v>
      </c>
      <c r="E439" t="s">
        <v>7</v>
      </c>
      <c r="F439" t="s">
        <v>299</v>
      </c>
      <c r="G439" t="s">
        <v>317</v>
      </c>
      <c r="H439">
        <v>14</v>
      </c>
      <c r="I439" s="3">
        <v>41904</v>
      </c>
      <c r="J439">
        <v>4</v>
      </c>
    </row>
    <row r="440" spans="1:10" x14ac:dyDescent="0.3">
      <c r="A440" t="s">
        <v>286</v>
      </c>
      <c r="B440" t="str">
        <f>VLOOKUP(Tableau1[[#This Row],[Matricule]],tbl_rh[],2,0)</f>
        <v>DURAND</v>
      </c>
      <c r="C440" t="str">
        <f>VLOOKUP(Tableau1[[#This Row],[Matricule]],tbl_rh[],3,0)</f>
        <v>Ginette</v>
      </c>
      <c r="D440" t="str">
        <f>VLOOKUP(Tableau1[[#This Row],[Matricule]],tbl_rh[],4,0)</f>
        <v>informatique</v>
      </c>
      <c r="E440" t="s">
        <v>7</v>
      </c>
      <c r="F440" t="s">
        <v>302</v>
      </c>
      <c r="G440" t="s">
        <v>316</v>
      </c>
      <c r="H440">
        <v>10.5</v>
      </c>
      <c r="I440" s="3">
        <v>41896</v>
      </c>
      <c r="J440">
        <v>3</v>
      </c>
    </row>
    <row r="441" spans="1:10" x14ac:dyDescent="0.3">
      <c r="A441" t="s">
        <v>283</v>
      </c>
      <c r="B441" t="str">
        <f>VLOOKUP(Tableau1[[#This Row],[Matricule]],tbl_rh[],2,0)</f>
        <v>DOUCOURE</v>
      </c>
      <c r="C441" t="str">
        <f>VLOOKUP(Tableau1[[#This Row],[Matricule]],tbl_rh[],3,0)</f>
        <v>Jean-Jacques</v>
      </c>
      <c r="D441" t="str">
        <f>VLOOKUP(Tableau1[[#This Row],[Matricule]],tbl_rh[],4,0)</f>
        <v>commercial</v>
      </c>
      <c r="E441" t="s">
        <v>7</v>
      </c>
      <c r="F441" t="s">
        <v>301</v>
      </c>
      <c r="G441" t="s">
        <v>315</v>
      </c>
      <c r="H441">
        <v>10.5</v>
      </c>
      <c r="I441" s="3">
        <v>41885</v>
      </c>
      <c r="J441">
        <v>3</v>
      </c>
    </row>
    <row r="442" spans="1:10" x14ac:dyDescent="0.3">
      <c r="A442" t="s">
        <v>268</v>
      </c>
      <c r="B442" t="str">
        <f>VLOOKUP(Tableau1[[#This Row],[Matricule]],tbl_rh[],2,0)</f>
        <v>DEAUCOURT</v>
      </c>
      <c r="C442" t="str">
        <f>VLOOKUP(Tableau1[[#This Row],[Matricule]],tbl_rh[],3,0)</f>
        <v>Christine</v>
      </c>
      <c r="D442" t="str">
        <f>VLOOKUP(Tableau1[[#This Row],[Matricule]],tbl_rh[],4,0)</f>
        <v>fabrication</v>
      </c>
      <c r="E442" t="s">
        <v>7</v>
      </c>
      <c r="F442" t="s">
        <v>297</v>
      </c>
      <c r="G442" t="s">
        <v>314</v>
      </c>
      <c r="H442">
        <v>7</v>
      </c>
      <c r="I442" s="3">
        <v>41883</v>
      </c>
      <c r="J442">
        <v>3</v>
      </c>
    </row>
    <row r="443" spans="1:10" x14ac:dyDescent="0.3">
      <c r="A443" t="s">
        <v>278</v>
      </c>
      <c r="B443" t="str">
        <f>VLOOKUP(Tableau1[[#This Row],[Matricule]],tbl_rh[],2,0)</f>
        <v>DESTAIN</v>
      </c>
      <c r="C443" t="str">
        <f>VLOOKUP(Tableau1[[#This Row],[Matricule]],tbl_rh[],3,0)</f>
        <v>Roseline</v>
      </c>
      <c r="D443" t="str">
        <f>VLOOKUP(Tableau1[[#This Row],[Matricule]],tbl_rh[],4,0)</f>
        <v>technique</v>
      </c>
      <c r="E443" t="s">
        <v>7</v>
      </c>
      <c r="F443" t="s">
        <v>309</v>
      </c>
      <c r="G443" t="s">
        <v>315</v>
      </c>
      <c r="H443">
        <v>3.5</v>
      </c>
      <c r="I443" s="3">
        <v>41877</v>
      </c>
      <c r="J443">
        <v>3</v>
      </c>
    </row>
    <row r="444" spans="1:10" x14ac:dyDescent="0.3">
      <c r="A444" t="s">
        <v>239</v>
      </c>
      <c r="B444" t="str">
        <f>VLOOKUP(Tableau1[[#This Row],[Matricule]],tbl_rh[],2,0)</f>
        <v>BRUNET</v>
      </c>
      <c r="C444" t="str">
        <f>VLOOKUP(Tableau1[[#This Row],[Matricule]],tbl_rh[],3,0)</f>
        <v>Françoise</v>
      </c>
      <c r="D444" t="str">
        <f>VLOOKUP(Tableau1[[#This Row],[Matricule]],tbl_rh[],4,0)</f>
        <v>commercial</v>
      </c>
      <c r="E444" t="s">
        <v>7</v>
      </c>
      <c r="F444" t="s">
        <v>309</v>
      </c>
      <c r="G444" t="s">
        <v>12</v>
      </c>
      <c r="H444">
        <v>3.5</v>
      </c>
      <c r="I444" s="3">
        <v>41875</v>
      </c>
      <c r="J444">
        <v>3</v>
      </c>
    </row>
    <row r="445" spans="1:10" x14ac:dyDescent="0.3">
      <c r="A445" t="s">
        <v>233</v>
      </c>
      <c r="B445" t="str">
        <f>VLOOKUP(Tableau1[[#This Row],[Matricule]],tbl_rh[],2,0)</f>
        <v>BOUN</v>
      </c>
      <c r="C445" t="str">
        <f>VLOOKUP(Tableau1[[#This Row],[Matricule]],tbl_rh[],3,0)</f>
        <v>Jeanine</v>
      </c>
      <c r="D445" t="str">
        <f>VLOOKUP(Tableau1[[#This Row],[Matricule]],tbl_rh[],4,0)</f>
        <v>commercial</v>
      </c>
      <c r="E445" t="s">
        <v>7</v>
      </c>
      <c r="F445" t="s">
        <v>309</v>
      </c>
      <c r="G445" t="s">
        <v>11</v>
      </c>
      <c r="H445">
        <v>10.5</v>
      </c>
      <c r="I445" s="3">
        <v>41875</v>
      </c>
      <c r="J445">
        <v>3</v>
      </c>
    </row>
    <row r="446" spans="1:10" x14ac:dyDescent="0.3">
      <c r="A446" t="s">
        <v>195</v>
      </c>
      <c r="B446" t="str">
        <f>VLOOKUP(Tableau1[[#This Row],[Matricule]],tbl_rh[],2,0)</f>
        <v>ALEMBERT</v>
      </c>
      <c r="C446" t="str">
        <f>VLOOKUP(Tableau1[[#This Row],[Matricule]],tbl_rh[],3,0)</f>
        <v>Jean</v>
      </c>
      <c r="D446" t="str">
        <f>VLOOKUP(Tableau1[[#This Row],[Matricule]],tbl_rh[],4,0)</f>
        <v>RH</v>
      </c>
      <c r="E446" t="s">
        <v>7</v>
      </c>
      <c r="F446" t="s">
        <v>309</v>
      </c>
      <c r="G446" t="s">
        <v>315</v>
      </c>
      <c r="H446">
        <v>3.5</v>
      </c>
      <c r="I446" s="3">
        <v>41875</v>
      </c>
      <c r="J446">
        <v>3</v>
      </c>
    </row>
    <row r="447" spans="1:10" x14ac:dyDescent="0.3">
      <c r="A447" t="s">
        <v>275</v>
      </c>
      <c r="B447" t="str">
        <f>VLOOKUP(Tableau1[[#This Row],[Matricule]],tbl_rh[],2,0)</f>
        <v>DENIS</v>
      </c>
      <c r="C447" t="str">
        <f>VLOOKUP(Tableau1[[#This Row],[Matricule]],tbl_rh[],3,0)</f>
        <v>Claudine</v>
      </c>
      <c r="D447" t="str">
        <f>VLOOKUP(Tableau1[[#This Row],[Matricule]],tbl_rh[],4,0)</f>
        <v>technique</v>
      </c>
      <c r="E447" t="s">
        <v>7</v>
      </c>
      <c r="F447" t="s">
        <v>309</v>
      </c>
      <c r="G447" t="s">
        <v>315</v>
      </c>
      <c r="H447">
        <v>3.5</v>
      </c>
      <c r="I447" s="3">
        <v>41875</v>
      </c>
      <c r="J447">
        <v>3</v>
      </c>
    </row>
    <row r="448" spans="1:10" x14ac:dyDescent="0.3">
      <c r="A448" t="s">
        <v>254</v>
      </c>
      <c r="B448" t="str">
        <f>VLOOKUP(Tableau1[[#This Row],[Matricule]],tbl_rh[],2,0)</f>
        <v>CHRISTOPHE</v>
      </c>
      <c r="C448" t="str">
        <f>VLOOKUP(Tableau1[[#This Row],[Matricule]],tbl_rh[],3,0)</f>
        <v>Giséle</v>
      </c>
      <c r="D448" t="str">
        <f>VLOOKUP(Tableau1[[#This Row],[Matricule]],tbl_rh[],4,0)</f>
        <v>commercial</v>
      </c>
      <c r="E448" t="s">
        <v>7</v>
      </c>
      <c r="F448" t="s">
        <v>309</v>
      </c>
      <c r="G448" t="s">
        <v>315</v>
      </c>
      <c r="H448">
        <v>3.5</v>
      </c>
      <c r="I448" s="3">
        <v>41875</v>
      </c>
      <c r="J448">
        <v>3</v>
      </c>
    </row>
    <row r="449" spans="1:10" x14ac:dyDescent="0.3">
      <c r="A449" t="s">
        <v>226</v>
      </c>
      <c r="B449" t="str">
        <f>VLOOKUP(Tableau1[[#This Row],[Matricule]],tbl_rh[],2,0)</f>
        <v>BLANCHOT</v>
      </c>
      <c r="C449" t="str">
        <f>VLOOKUP(Tableau1[[#This Row],[Matricule]],tbl_rh[],3,0)</f>
        <v>Guy</v>
      </c>
      <c r="D449" t="str">
        <f>VLOOKUP(Tableau1[[#This Row],[Matricule]],tbl_rh[],4,0)</f>
        <v>juridique</v>
      </c>
      <c r="E449" t="s">
        <v>7</v>
      </c>
      <c r="F449" t="s">
        <v>309</v>
      </c>
      <c r="G449" t="s">
        <v>315</v>
      </c>
      <c r="H449">
        <v>3.5</v>
      </c>
      <c r="I449" s="3">
        <v>41875</v>
      </c>
      <c r="J449">
        <v>3</v>
      </c>
    </row>
    <row r="450" spans="1:10" x14ac:dyDescent="0.3">
      <c r="A450" t="s">
        <v>252</v>
      </c>
      <c r="B450" t="str">
        <f>VLOOKUP(Tableau1[[#This Row],[Matricule]],tbl_rh[],2,0)</f>
        <v>CHICHE</v>
      </c>
      <c r="C450" t="str">
        <f>VLOOKUP(Tableau1[[#This Row],[Matricule]],tbl_rh[],3,0)</f>
        <v>Vincent</v>
      </c>
      <c r="D450" t="str">
        <f>VLOOKUP(Tableau1[[#This Row],[Matricule]],tbl_rh[],4,0)</f>
        <v>commercial</v>
      </c>
      <c r="E450" t="s">
        <v>7</v>
      </c>
      <c r="F450" t="s">
        <v>309</v>
      </c>
      <c r="G450" t="s">
        <v>315</v>
      </c>
      <c r="H450">
        <v>3.5</v>
      </c>
      <c r="I450" s="3">
        <v>41875</v>
      </c>
      <c r="J450">
        <v>3</v>
      </c>
    </row>
    <row r="451" spans="1:10" x14ac:dyDescent="0.3">
      <c r="A451" t="s">
        <v>237</v>
      </c>
      <c r="B451" t="str">
        <f>VLOOKUP(Tableau1[[#This Row],[Matricule]],tbl_rh[],2,0)</f>
        <v>BRELEUR</v>
      </c>
      <c r="C451" t="str">
        <f>VLOOKUP(Tableau1[[#This Row],[Matricule]],tbl_rh[],3,0)</f>
        <v>Jacques</v>
      </c>
      <c r="D451" t="str">
        <f>VLOOKUP(Tableau1[[#This Row],[Matricule]],tbl_rh[],4,0)</f>
        <v>commercial</v>
      </c>
      <c r="E451" t="s">
        <v>7</v>
      </c>
      <c r="F451" t="s">
        <v>309</v>
      </c>
      <c r="G451" t="s">
        <v>315</v>
      </c>
      <c r="H451">
        <v>3.5</v>
      </c>
      <c r="I451" s="3">
        <v>41875</v>
      </c>
      <c r="J451">
        <v>3</v>
      </c>
    </row>
    <row r="452" spans="1:10" x14ac:dyDescent="0.3">
      <c r="A452" t="s">
        <v>228</v>
      </c>
      <c r="B452" t="str">
        <f>VLOOKUP(Tableau1[[#This Row],[Matricule]],tbl_rh[],2,0)</f>
        <v>BONNAY</v>
      </c>
      <c r="C452" t="str">
        <f>VLOOKUP(Tableau1[[#This Row],[Matricule]],tbl_rh[],3,0)</f>
        <v>Nadège</v>
      </c>
      <c r="D452" t="str">
        <f>VLOOKUP(Tableau1[[#This Row],[Matricule]],tbl_rh[],4,0)</f>
        <v>commercial</v>
      </c>
      <c r="E452" t="s">
        <v>7</v>
      </c>
      <c r="F452" t="s">
        <v>309</v>
      </c>
      <c r="G452" t="s">
        <v>314</v>
      </c>
      <c r="H452">
        <v>3.5</v>
      </c>
      <c r="I452" s="3">
        <v>41875</v>
      </c>
      <c r="J452">
        <v>3</v>
      </c>
    </row>
    <row r="453" spans="1:10" x14ac:dyDescent="0.3">
      <c r="A453" t="s">
        <v>263</v>
      </c>
      <c r="B453" t="str">
        <f>VLOOKUP(Tableau1[[#This Row],[Matricule]],tbl_rh[],2,0)</f>
        <v>CROMBEZ</v>
      </c>
      <c r="C453" t="str">
        <f>VLOOKUP(Tableau1[[#This Row],[Matricule]],tbl_rh[],3,0)</f>
        <v>Katherine</v>
      </c>
      <c r="D453" t="str">
        <f>VLOOKUP(Tableau1[[#This Row],[Matricule]],tbl_rh[],4,0)</f>
        <v>fabrication</v>
      </c>
      <c r="E453" t="s">
        <v>7</v>
      </c>
      <c r="F453" t="s">
        <v>308</v>
      </c>
      <c r="G453" t="s">
        <v>10</v>
      </c>
      <c r="H453">
        <v>7</v>
      </c>
      <c r="I453" s="3">
        <v>41869</v>
      </c>
      <c r="J453">
        <v>3</v>
      </c>
    </row>
    <row r="454" spans="1:10" x14ac:dyDescent="0.3">
      <c r="A454" t="s">
        <v>242</v>
      </c>
      <c r="B454" t="str">
        <f>VLOOKUP(Tableau1[[#This Row],[Matricule]],tbl_rh[],2,0)</f>
        <v>CALVET</v>
      </c>
      <c r="C454" t="str">
        <f>VLOOKUP(Tableau1[[#This Row],[Matricule]],tbl_rh[],3,0)</f>
        <v>Christine</v>
      </c>
      <c r="D454" t="str">
        <f>VLOOKUP(Tableau1[[#This Row],[Matricule]],tbl_rh[],4,0)</f>
        <v>commercial</v>
      </c>
      <c r="E454" t="s">
        <v>7</v>
      </c>
      <c r="F454" t="s">
        <v>312</v>
      </c>
      <c r="G454" t="s">
        <v>9</v>
      </c>
      <c r="H454">
        <v>21</v>
      </c>
      <c r="I454" s="3">
        <v>41868</v>
      </c>
      <c r="J454">
        <v>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1"/>
  <sheetViews>
    <sheetView zoomScale="160" zoomScaleNormal="160" workbookViewId="0">
      <selection activeCell="D6" sqref="D6"/>
    </sheetView>
  </sheetViews>
  <sheetFormatPr baseColWidth="10" defaultRowHeight="14.4" x14ac:dyDescent="0.3"/>
  <cols>
    <col min="1" max="2" width="10.6640625" customWidth="1"/>
    <col min="3" max="4" width="14.33203125" customWidth="1"/>
    <col min="5" max="5" width="44.6640625" customWidth="1"/>
  </cols>
  <sheetData>
    <row r="1" spans="1:5" x14ac:dyDescent="0.3">
      <c r="A1" s="1" t="s">
        <v>5</v>
      </c>
      <c r="B1" s="1"/>
      <c r="C1" s="1" t="s">
        <v>2</v>
      </c>
      <c r="D1" s="1"/>
      <c r="E1" s="1" t="s">
        <v>1</v>
      </c>
    </row>
    <row r="2" spans="1:5" x14ac:dyDescent="0.3">
      <c r="A2" t="s">
        <v>6</v>
      </c>
      <c r="C2" t="s">
        <v>9</v>
      </c>
      <c r="E2" t="s">
        <v>312</v>
      </c>
    </row>
    <row r="3" spans="1:5" x14ac:dyDescent="0.3">
      <c r="A3" t="s">
        <v>7</v>
      </c>
      <c r="C3" t="s">
        <v>10</v>
      </c>
      <c r="E3" t="s">
        <v>299</v>
      </c>
    </row>
    <row r="4" spans="1:5" x14ac:dyDescent="0.3">
      <c r="C4" t="s">
        <v>11</v>
      </c>
      <c r="E4" t="s">
        <v>300</v>
      </c>
    </row>
    <row r="5" spans="1:5" x14ac:dyDescent="0.3">
      <c r="C5" t="s">
        <v>12</v>
      </c>
      <c r="E5" t="s">
        <v>298</v>
      </c>
    </row>
    <row r="6" spans="1:5" x14ac:dyDescent="0.3">
      <c r="C6" t="s">
        <v>314</v>
      </c>
      <c r="E6" t="s">
        <v>295</v>
      </c>
    </row>
    <row r="7" spans="1:5" x14ac:dyDescent="0.3">
      <c r="C7" t="s">
        <v>315</v>
      </c>
      <c r="E7" t="s">
        <v>296</v>
      </c>
    </row>
    <row r="8" spans="1:5" x14ac:dyDescent="0.3">
      <c r="C8" t="s">
        <v>316</v>
      </c>
      <c r="E8" t="s">
        <v>297</v>
      </c>
    </row>
    <row r="9" spans="1:5" x14ac:dyDescent="0.3">
      <c r="C9" t="s">
        <v>317</v>
      </c>
      <c r="E9" t="s">
        <v>301</v>
      </c>
    </row>
    <row r="10" spans="1:5" x14ac:dyDescent="0.3">
      <c r="E10" t="s">
        <v>302</v>
      </c>
    </row>
    <row r="11" spans="1:5" x14ac:dyDescent="0.3">
      <c r="E11" t="s">
        <v>303</v>
      </c>
    </row>
    <row r="12" spans="1:5" x14ac:dyDescent="0.3">
      <c r="E12" t="s">
        <v>304</v>
      </c>
    </row>
    <row r="13" spans="1:5" x14ac:dyDescent="0.3">
      <c r="E13" t="s">
        <v>305</v>
      </c>
    </row>
    <row r="14" spans="1:5" x14ac:dyDescent="0.3">
      <c r="E14" t="s">
        <v>306</v>
      </c>
    </row>
    <row r="15" spans="1:5" x14ac:dyDescent="0.3">
      <c r="E15" t="s">
        <v>307</v>
      </c>
    </row>
    <row r="16" spans="1:5" x14ac:dyDescent="0.3">
      <c r="E16" t="s">
        <v>318</v>
      </c>
    </row>
    <row r="17" spans="5:5" x14ac:dyDescent="0.3">
      <c r="E17" t="s">
        <v>308</v>
      </c>
    </row>
    <row r="18" spans="5:5" x14ac:dyDescent="0.3">
      <c r="E18" t="s">
        <v>309</v>
      </c>
    </row>
    <row r="19" spans="5:5" x14ac:dyDescent="0.3">
      <c r="E19" t="s">
        <v>310</v>
      </c>
    </row>
    <row r="20" spans="5:5" x14ac:dyDescent="0.3">
      <c r="E20" t="s">
        <v>311</v>
      </c>
    </row>
    <row r="21" spans="5:5" x14ac:dyDescent="0.3">
      <c r="E21" t="s">
        <v>313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05"/>
  <sheetViews>
    <sheetView zoomScale="160" zoomScaleNormal="160" workbookViewId="0">
      <selection sqref="A1:D105"/>
    </sheetView>
  </sheetViews>
  <sheetFormatPr baseColWidth="10" defaultRowHeight="14.4" x14ac:dyDescent="0.3"/>
  <cols>
    <col min="1" max="1" width="17.33203125" customWidth="1"/>
    <col min="2" max="2" width="18.5546875" customWidth="1"/>
    <col min="3" max="3" width="15.6640625" customWidth="1"/>
    <col min="4" max="4" width="18.6640625" customWidth="1"/>
  </cols>
  <sheetData>
    <row r="1" spans="1:4" s="1" customFormat="1" x14ac:dyDescent="0.3">
      <c r="A1" s="1" t="s">
        <v>190</v>
      </c>
      <c r="B1" s="1" t="s">
        <v>13</v>
      </c>
      <c r="C1" s="1" t="s">
        <v>14</v>
      </c>
      <c r="D1" s="1" t="s">
        <v>319</v>
      </c>
    </row>
    <row r="2" spans="1:4" x14ac:dyDescent="0.3">
      <c r="A2" t="s">
        <v>191</v>
      </c>
      <c r="B2" s="2" t="s">
        <v>15</v>
      </c>
      <c r="C2" s="2" t="s">
        <v>16</v>
      </c>
      <c r="D2" t="s">
        <v>321</v>
      </c>
    </row>
    <row r="3" spans="1:4" x14ac:dyDescent="0.3">
      <c r="A3" t="s">
        <v>192</v>
      </c>
      <c r="B3" s="2" t="s">
        <v>17</v>
      </c>
      <c r="C3" s="2" t="s">
        <v>18</v>
      </c>
      <c r="D3" t="s">
        <v>320</v>
      </c>
    </row>
    <row r="4" spans="1:4" x14ac:dyDescent="0.3">
      <c r="A4" t="s">
        <v>193</v>
      </c>
      <c r="B4" s="2" t="s">
        <v>19</v>
      </c>
      <c r="C4" s="2" t="s">
        <v>20</v>
      </c>
      <c r="D4" t="s">
        <v>322</v>
      </c>
    </row>
    <row r="5" spans="1:4" x14ac:dyDescent="0.3">
      <c r="A5" t="s">
        <v>194</v>
      </c>
      <c r="B5" s="2" t="s">
        <v>21</v>
      </c>
      <c r="C5" s="2" t="s">
        <v>22</v>
      </c>
      <c r="D5" t="s">
        <v>323</v>
      </c>
    </row>
    <row r="6" spans="1:4" x14ac:dyDescent="0.3">
      <c r="A6" t="s">
        <v>195</v>
      </c>
      <c r="B6" s="2" t="s">
        <v>23</v>
      </c>
      <c r="C6" s="2" t="s">
        <v>24</v>
      </c>
      <c r="D6" t="s">
        <v>324</v>
      </c>
    </row>
    <row r="7" spans="1:4" x14ac:dyDescent="0.3">
      <c r="A7" t="s">
        <v>196</v>
      </c>
      <c r="B7" s="2" t="s">
        <v>25</v>
      </c>
      <c r="C7" s="2" t="s">
        <v>26</v>
      </c>
      <c r="D7" t="s">
        <v>325</v>
      </c>
    </row>
    <row r="8" spans="1:4" x14ac:dyDescent="0.3">
      <c r="A8" t="s">
        <v>197</v>
      </c>
      <c r="B8" s="2" t="s">
        <v>27</v>
      </c>
      <c r="C8" s="2" t="s">
        <v>28</v>
      </c>
      <c r="D8" t="s">
        <v>326</v>
      </c>
    </row>
    <row r="9" spans="1:4" x14ac:dyDescent="0.3">
      <c r="A9" t="s">
        <v>198</v>
      </c>
      <c r="B9" s="2" t="s">
        <v>27</v>
      </c>
      <c r="C9" s="2" t="s">
        <v>29</v>
      </c>
      <c r="D9" t="s">
        <v>327</v>
      </c>
    </row>
    <row r="10" spans="1:4" x14ac:dyDescent="0.3">
      <c r="A10" t="s">
        <v>199</v>
      </c>
      <c r="B10" s="2" t="s">
        <v>27</v>
      </c>
      <c r="C10" s="2" t="s">
        <v>30</v>
      </c>
      <c r="D10" t="s">
        <v>328</v>
      </c>
    </row>
    <row r="11" spans="1:4" x14ac:dyDescent="0.3">
      <c r="A11" t="s">
        <v>200</v>
      </c>
      <c r="B11" s="2" t="s">
        <v>31</v>
      </c>
      <c r="C11" s="2" t="s">
        <v>32</v>
      </c>
      <c r="D11" t="s">
        <v>321</v>
      </c>
    </row>
    <row r="12" spans="1:4" x14ac:dyDescent="0.3">
      <c r="A12" t="s">
        <v>201</v>
      </c>
      <c r="B12" s="2" t="s">
        <v>33</v>
      </c>
      <c r="C12" s="2" t="s">
        <v>34</v>
      </c>
      <c r="D12" t="s">
        <v>320</v>
      </c>
    </row>
    <row r="13" spans="1:4" x14ac:dyDescent="0.3">
      <c r="A13" t="s">
        <v>202</v>
      </c>
      <c r="B13" s="2" t="s">
        <v>35</v>
      </c>
      <c r="C13" s="2" t="s">
        <v>36</v>
      </c>
      <c r="D13" t="s">
        <v>327</v>
      </c>
    </row>
    <row r="14" spans="1:4" x14ac:dyDescent="0.3">
      <c r="A14" t="s">
        <v>203</v>
      </c>
      <c r="B14" s="2" t="s">
        <v>37</v>
      </c>
      <c r="C14" s="2" t="s">
        <v>38</v>
      </c>
      <c r="D14" t="s">
        <v>323</v>
      </c>
    </row>
    <row r="15" spans="1:4" x14ac:dyDescent="0.3">
      <c r="A15" t="s">
        <v>204</v>
      </c>
      <c r="B15" s="2" t="s">
        <v>39</v>
      </c>
      <c r="C15" s="2" t="s">
        <v>40</v>
      </c>
      <c r="D15" t="s">
        <v>324</v>
      </c>
    </row>
    <row r="16" spans="1:4" x14ac:dyDescent="0.3">
      <c r="A16" t="s">
        <v>205</v>
      </c>
      <c r="B16" s="2" t="s">
        <v>41</v>
      </c>
      <c r="C16" s="2" t="s">
        <v>42</v>
      </c>
      <c r="D16" t="s">
        <v>325</v>
      </c>
    </row>
    <row r="17" spans="1:4" x14ac:dyDescent="0.3">
      <c r="A17" t="s">
        <v>206</v>
      </c>
      <c r="B17" s="2" t="s">
        <v>43</v>
      </c>
      <c r="C17" s="2" t="s">
        <v>44</v>
      </c>
      <c r="D17" t="s">
        <v>326</v>
      </c>
    </row>
    <row r="18" spans="1:4" x14ac:dyDescent="0.3">
      <c r="A18" t="s">
        <v>207</v>
      </c>
      <c r="B18" s="2" t="s">
        <v>45</v>
      </c>
      <c r="C18" s="2" t="s">
        <v>46</v>
      </c>
      <c r="D18" t="s">
        <v>327</v>
      </c>
    </row>
    <row r="19" spans="1:4" x14ac:dyDescent="0.3">
      <c r="A19" t="s">
        <v>208</v>
      </c>
      <c r="B19" s="2" t="s">
        <v>47</v>
      </c>
      <c r="C19" s="2" t="s">
        <v>48</v>
      </c>
      <c r="D19" t="s">
        <v>328</v>
      </c>
    </row>
    <row r="20" spans="1:4" x14ac:dyDescent="0.3">
      <c r="A20" t="s">
        <v>209</v>
      </c>
      <c r="B20" s="2" t="s">
        <v>49</v>
      </c>
      <c r="C20" s="2" t="s">
        <v>50</v>
      </c>
      <c r="D20" t="s">
        <v>321</v>
      </c>
    </row>
    <row r="21" spans="1:4" x14ac:dyDescent="0.3">
      <c r="A21" t="s">
        <v>210</v>
      </c>
      <c r="B21" s="2" t="s">
        <v>49</v>
      </c>
      <c r="C21" s="2" t="s">
        <v>51</v>
      </c>
      <c r="D21" t="s">
        <v>320</v>
      </c>
    </row>
    <row r="22" spans="1:4" x14ac:dyDescent="0.3">
      <c r="A22" t="s">
        <v>211</v>
      </c>
      <c r="B22" s="2" t="s">
        <v>52</v>
      </c>
      <c r="C22" s="2" t="s">
        <v>53</v>
      </c>
      <c r="D22" t="s">
        <v>327</v>
      </c>
    </row>
    <row r="23" spans="1:4" x14ac:dyDescent="0.3">
      <c r="A23" t="s">
        <v>212</v>
      </c>
      <c r="B23" s="2" t="s">
        <v>54</v>
      </c>
      <c r="C23" s="2" t="s">
        <v>55</v>
      </c>
      <c r="D23" t="s">
        <v>323</v>
      </c>
    </row>
    <row r="24" spans="1:4" x14ac:dyDescent="0.3">
      <c r="A24" t="s">
        <v>213</v>
      </c>
      <c r="B24" s="2" t="s">
        <v>56</v>
      </c>
      <c r="C24" s="2" t="s">
        <v>24</v>
      </c>
      <c r="D24" t="s">
        <v>324</v>
      </c>
    </row>
    <row r="25" spans="1:4" x14ac:dyDescent="0.3">
      <c r="A25" t="s">
        <v>214</v>
      </c>
      <c r="B25" s="2" t="s">
        <v>57</v>
      </c>
      <c r="C25" s="2" t="s">
        <v>50</v>
      </c>
      <c r="D25" t="s">
        <v>321</v>
      </c>
    </row>
    <row r="26" spans="1:4" x14ac:dyDescent="0.3">
      <c r="A26" t="s">
        <v>215</v>
      </c>
      <c r="B26" s="2" t="s">
        <v>58</v>
      </c>
      <c r="C26" s="2" t="s">
        <v>59</v>
      </c>
      <c r="D26" t="s">
        <v>320</v>
      </c>
    </row>
    <row r="27" spans="1:4" x14ac:dyDescent="0.3">
      <c r="A27" t="s">
        <v>216</v>
      </c>
      <c r="B27" s="2" t="s">
        <v>60</v>
      </c>
      <c r="C27" s="2" t="s">
        <v>61</v>
      </c>
      <c r="D27" t="s">
        <v>322</v>
      </c>
    </row>
    <row r="28" spans="1:4" x14ac:dyDescent="0.3">
      <c r="A28" t="s">
        <v>217</v>
      </c>
      <c r="B28" s="2" t="s">
        <v>62</v>
      </c>
      <c r="C28" s="2" t="s">
        <v>63</v>
      </c>
      <c r="D28" t="s">
        <v>323</v>
      </c>
    </row>
    <row r="29" spans="1:4" x14ac:dyDescent="0.3">
      <c r="A29" t="s">
        <v>218</v>
      </c>
      <c r="B29" s="2" t="s">
        <v>64</v>
      </c>
      <c r="C29" s="2" t="s">
        <v>65</v>
      </c>
      <c r="D29" t="s">
        <v>324</v>
      </c>
    </row>
    <row r="30" spans="1:4" x14ac:dyDescent="0.3">
      <c r="A30" t="s">
        <v>219</v>
      </c>
      <c r="B30" s="2" t="s">
        <v>66</v>
      </c>
      <c r="C30" s="2" t="s">
        <v>67</v>
      </c>
      <c r="D30" t="s">
        <v>325</v>
      </c>
    </row>
    <row r="31" spans="1:4" x14ac:dyDescent="0.3">
      <c r="A31" t="s">
        <v>220</v>
      </c>
      <c r="B31" s="2" t="s">
        <v>68</v>
      </c>
      <c r="C31" s="2" t="s">
        <v>69</v>
      </c>
      <c r="D31" t="s">
        <v>326</v>
      </c>
    </row>
    <row r="32" spans="1:4" x14ac:dyDescent="0.3">
      <c r="A32" t="s">
        <v>221</v>
      </c>
      <c r="B32" s="2" t="s">
        <v>70</v>
      </c>
      <c r="C32" s="2" t="s">
        <v>71</v>
      </c>
      <c r="D32" t="s">
        <v>327</v>
      </c>
    </row>
    <row r="33" spans="1:4" x14ac:dyDescent="0.3">
      <c r="A33" t="s">
        <v>222</v>
      </c>
      <c r="B33" s="2" t="s">
        <v>72</v>
      </c>
      <c r="C33" s="2" t="s">
        <v>73</v>
      </c>
      <c r="D33" t="s">
        <v>328</v>
      </c>
    </row>
    <row r="34" spans="1:4" x14ac:dyDescent="0.3">
      <c r="A34" t="s">
        <v>223</v>
      </c>
      <c r="B34" s="2" t="s">
        <v>74</v>
      </c>
      <c r="C34" s="2" t="s">
        <v>75</v>
      </c>
      <c r="D34" t="s">
        <v>321</v>
      </c>
    </row>
    <row r="35" spans="1:4" x14ac:dyDescent="0.3">
      <c r="A35" t="s">
        <v>224</v>
      </c>
      <c r="B35" s="2" t="s">
        <v>74</v>
      </c>
      <c r="C35" s="2" t="s">
        <v>76</v>
      </c>
      <c r="D35" t="s">
        <v>321</v>
      </c>
    </row>
    <row r="36" spans="1:4" x14ac:dyDescent="0.3">
      <c r="A36" t="s">
        <v>225</v>
      </c>
      <c r="B36" s="2" t="s">
        <v>77</v>
      </c>
      <c r="C36" s="2" t="s">
        <v>65</v>
      </c>
      <c r="D36" t="s">
        <v>320</v>
      </c>
    </row>
    <row r="37" spans="1:4" x14ac:dyDescent="0.3">
      <c r="A37" t="s">
        <v>226</v>
      </c>
      <c r="B37" s="2" t="s">
        <v>78</v>
      </c>
      <c r="C37" s="2" t="s">
        <v>79</v>
      </c>
      <c r="D37" t="s">
        <v>322</v>
      </c>
    </row>
    <row r="38" spans="1:4" x14ac:dyDescent="0.3">
      <c r="A38" t="s">
        <v>227</v>
      </c>
      <c r="B38" s="2" t="s">
        <v>80</v>
      </c>
      <c r="C38" s="2" t="s">
        <v>81</v>
      </c>
      <c r="D38" t="s">
        <v>323</v>
      </c>
    </row>
    <row r="39" spans="1:4" x14ac:dyDescent="0.3">
      <c r="A39" t="s">
        <v>228</v>
      </c>
      <c r="B39" s="2" t="s">
        <v>82</v>
      </c>
      <c r="C39" s="2" t="s">
        <v>83</v>
      </c>
      <c r="D39" t="s">
        <v>323</v>
      </c>
    </row>
    <row r="40" spans="1:4" x14ac:dyDescent="0.3">
      <c r="A40" t="s">
        <v>229</v>
      </c>
      <c r="B40" s="2" t="s">
        <v>84</v>
      </c>
      <c r="C40" s="2" t="s">
        <v>83</v>
      </c>
      <c r="D40" t="s">
        <v>323</v>
      </c>
    </row>
    <row r="41" spans="1:4" x14ac:dyDescent="0.3">
      <c r="A41" t="s">
        <v>230</v>
      </c>
      <c r="B41" s="2" t="s">
        <v>84</v>
      </c>
      <c r="C41" s="2" t="s">
        <v>85</v>
      </c>
      <c r="D41" t="s">
        <v>323</v>
      </c>
    </row>
    <row r="42" spans="1:4" x14ac:dyDescent="0.3">
      <c r="A42" t="s">
        <v>231</v>
      </c>
      <c r="B42" s="2" t="s">
        <v>86</v>
      </c>
      <c r="C42" s="2" t="s">
        <v>87</v>
      </c>
      <c r="D42" t="s">
        <v>323</v>
      </c>
    </row>
    <row r="43" spans="1:4" x14ac:dyDescent="0.3">
      <c r="A43" t="s">
        <v>232</v>
      </c>
      <c r="B43" s="2" t="s">
        <v>88</v>
      </c>
      <c r="C43" s="2" t="s">
        <v>89</v>
      </c>
      <c r="D43" t="s">
        <v>323</v>
      </c>
    </row>
    <row r="44" spans="1:4" x14ac:dyDescent="0.3">
      <c r="A44" t="s">
        <v>233</v>
      </c>
      <c r="B44" s="2" t="s">
        <v>90</v>
      </c>
      <c r="C44" s="2" t="s">
        <v>59</v>
      </c>
      <c r="D44" t="s">
        <v>323</v>
      </c>
    </row>
    <row r="45" spans="1:4" x14ac:dyDescent="0.3">
      <c r="A45" t="s">
        <v>234</v>
      </c>
      <c r="B45" s="2" t="s">
        <v>91</v>
      </c>
      <c r="C45" s="2" t="s">
        <v>92</v>
      </c>
      <c r="D45" t="s">
        <v>323</v>
      </c>
    </row>
    <row r="46" spans="1:4" x14ac:dyDescent="0.3">
      <c r="A46" t="s">
        <v>235</v>
      </c>
      <c r="B46" s="2" t="s">
        <v>93</v>
      </c>
      <c r="C46" s="2" t="s">
        <v>94</v>
      </c>
      <c r="D46" t="s">
        <v>323</v>
      </c>
    </row>
    <row r="47" spans="1:4" x14ac:dyDescent="0.3">
      <c r="A47" t="s">
        <v>236</v>
      </c>
      <c r="B47" s="2" t="s">
        <v>95</v>
      </c>
      <c r="C47" s="2" t="s">
        <v>96</v>
      </c>
      <c r="D47" t="s">
        <v>323</v>
      </c>
    </row>
    <row r="48" spans="1:4" x14ac:dyDescent="0.3">
      <c r="A48" t="s">
        <v>237</v>
      </c>
      <c r="B48" s="2" t="s">
        <v>97</v>
      </c>
      <c r="C48" s="2" t="s">
        <v>75</v>
      </c>
      <c r="D48" t="s">
        <v>323</v>
      </c>
    </row>
    <row r="49" spans="1:4" x14ac:dyDescent="0.3">
      <c r="A49" t="s">
        <v>238</v>
      </c>
      <c r="B49" s="2" t="s">
        <v>98</v>
      </c>
      <c r="C49" s="2" t="s">
        <v>99</v>
      </c>
      <c r="D49" t="s">
        <v>323</v>
      </c>
    </row>
    <row r="50" spans="1:4" x14ac:dyDescent="0.3">
      <c r="A50" t="s">
        <v>239</v>
      </c>
      <c r="B50" s="2" t="s">
        <v>100</v>
      </c>
      <c r="C50" s="2" t="s">
        <v>101</v>
      </c>
      <c r="D50" t="s">
        <v>323</v>
      </c>
    </row>
    <row r="51" spans="1:4" x14ac:dyDescent="0.3">
      <c r="A51" t="s">
        <v>240</v>
      </c>
      <c r="B51" s="2" t="s">
        <v>102</v>
      </c>
      <c r="C51" s="2" t="s">
        <v>103</v>
      </c>
      <c r="D51" t="s">
        <v>323</v>
      </c>
    </row>
    <row r="52" spans="1:4" x14ac:dyDescent="0.3">
      <c r="A52" t="s">
        <v>241</v>
      </c>
      <c r="B52" s="2" t="s">
        <v>104</v>
      </c>
      <c r="C52" s="2" t="s">
        <v>105</v>
      </c>
      <c r="D52" t="s">
        <v>323</v>
      </c>
    </row>
    <row r="53" spans="1:4" x14ac:dyDescent="0.3">
      <c r="A53" t="s">
        <v>242</v>
      </c>
      <c r="B53" s="2" t="s">
        <v>106</v>
      </c>
      <c r="C53" s="2" t="s">
        <v>107</v>
      </c>
      <c r="D53" t="s">
        <v>323</v>
      </c>
    </row>
    <row r="54" spans="1:4" x14ac:dyDescent="0.3">
      <c r="A54" t="s">
        <v>243</v>
      </c>
      <c r="B54" s="2" t="s">
        <v>108</v>
      </c>
      <c r="C54" s="2" t="s">
        <v>109</v>
      </c>
      <c r="D54" t="s">
        <v>323</v>
      </c>
    </row>
    <row r="55" spans="1:4" x14ac:dyDescent="0.3">
      <c r="A55" t="s">
        <v>244</v>
      </c>
      <c r="B55" s="2" t="s">
        <v>110</v>
      </c>
      <c r="C55" s="2" t="s">
        <v>111</v>
      </c>
      <c r="D55" t="s">
        <v>323</v>
      </c>
    </row>
    <row r="56" spans="1:4" x14ac:dyDescent="0.3">
      <c r="A56" t="s">
        <v>245</v>
      </c>
      <c r="B56" s="2" t="s">
        <v>112</v>
      </c>
      <c r="C56" s="2" t="s">
        <v>40</v>
      </c>
      <c r="D56" t="s">
        <v>323</v>
      </c>
    </row>
    <row r="57" spans="1:4" x14ac:dyDescent="0.3">
      <c r="A57" t="s">
        <v>246</v>
      </c>
      <c r="B57" s="2" t="s">
        <v>113</v>
      </c>
      <c r="C57" s="2" t="s">
        <v>114</v>
      </c>
      <c r="D57" t="s">
        <v>323</v>
      </c>
    </row>
    <row r="58" spans="1:4" x14ac:dyDescent="0.3">
      <c r="A58" t="s">
        <v>247</v>
      </c>
      <c r="B58" s="2" t="s">
        <v>115</v>
      </c>
      <c r="C58" s="2" t="s">
        <v>116</v>
      </c>
      <c r="D58" t="s">
        <v>323</v>
      </c>
    </row>
    <row r="59" spans="1:4" x14ac:dyDescent="0.3">
      <c r="A59" t="s">
        <v>248</v>
      </c>
      <c r="B59" s="2" t="s">
        <v>117</v>
      </c>
      <c r="C59" s="2" t="s">
        <v>48</v>
      </c>
      <c r="D59" t="s">
        <v>323</v>
      </c>
    </row>
    <row r="60" spans="1:4" x14ac:dyDescent="0.3">
      <c r="A60" t="s">
        <v>249</v>
      </c>
      <c r="B60" s="2" t="s">
        <v>118</v>
      </c>
      <c r="C60" s="2" t="s">
        <v>105</v>
      </c>
      <c r="D60" t="s">
        <v>323</v>
      </c>
    </row>
    <row r="61" spans="1:4" x14ac:dyDescent="0.3">
      <c r="A61" t="s">
        <v>250</v>
      </c>
      <c r="B61" s="2" t="s">
        <v>119</v>
      </c>
      <c r="C61" s="2" t="s">
        <v>120</v>
      </c>
      <c r="D61" t="s">
        <v>323</v>
      </c>
    </row>
    <row r="62" spans="1:4" x14ac:dyDescent="0.3">
      <c r="A62" t="s">
        <v>251</v>
      </c>
      <c r="B62" s="2" t="s">
        <v>121</v>
      </c>
      <c r="C62" s="2" t="s">
        <v>122</v>
      </c>
      <c r="D62" t="s">
        <v>323</v>
      </c>
    </row>
    <row r="63" spans="1:4" x14ac:dyDescent="0.3">
      <c r="A63" t="s">
        <v>252</v>
      </c>
      <c r="B63" s="2" t="s">
        <v>123</v>
      </c>
      <c r="C63" s="2" t="s">
        <v>124</v>
      </c>
      <c r="D63" t="s">
        <v>323</v>
      </c>
    </row>
    <row r="64" spans="1:4" x14ac:dyDescent="0.3">
      <c r="A64" t="s">
        <v>253</v>
      </c>
      <c r="B64" s="2" t="s">
        <v>125</v>
      </c>
      <c r="C64" s="2" t="s">
        <v>126</v>
      </c>
      <c r="D64" t="s">
        <v>323</v>
      </c>
    </row>
    <row r="65" spans="1:4" x14ac:dyDescent="0.3">
      <c r="A65" t="s">
        <v>254</v>
      </c>
      <c r="B65" s="2" t="s">
        <v>127</v>
      </c>
      <c r="C65" s="2" t="s">
        <v>65</v>
      </c>
      <c r="D65" t="s">
        <v>323</v>
      </c>
    </row>
    <row r="66" spans="1:4" x14ac:dyDescent="0.3">
      <c r="A66" t="s">
        <v>255</v>
      </c>
      <c r="B66" s="2" t="s">
        <v>128</v>
      </c>
      <c r="C66" s="2" t="s">
        <v>129</v>
      </c>
      <c r="D66" t="s">
        <v>325</v>
      </c>
    </row>
    <row r="67" spans="1:4" x14ac:dyDescent="0.3">
      <c r="A67" t="s">
        <v>256</v>
      </c>
      <c r="B67" s="2" t="s">
        <v>130</v>
      </c>
      <c r="C67" s="2" t="s">
        <v>53</v>
      </c>
      <c r="D67" t="s">
        <v>325</v>
      </c>
    </row>
    <row r="68" spans="1:4" x14ac:dyDescent="0.3">
      <c r="A68" t="s">
        <v>257</v>
      </c>
      <c r="B68" s="2" t="s">
        <v>130</v>
      </c>
      <c r="C68" s="2" t="s">
        <v>131</v>
      </c>
      <c r="D68" t="s">
        <v>325</v>
      </c>
    </row>
    <row r="69" spans="1:4" x14ac:dyDescent="0.3">
      <c r="A69" t="s">
        <v>258</v>
      </c>
      <c r="B69" s="2" t="s">
        <v>132</v>
      </c>
      <c r="C69" s="2" t="s">
        <v>133</v>
      </c>
      <c r="D69" t="s">
        <v>325</v>
      </c>
    </row>
    <row r="70" spans="1:4" x14ac:dyDescent="0.3">
      <c r="A70" t="s">
        <v>259</v>
      </c>
      <c r="B70" s="2" t="s">
        <v>134</v>
      </c>
      <c r="C70" s="2" t="s">
        <v>135</v>
      </c>
      <c r="D70" t="s">
        <v>325</v>
      </c>
    </row>
    <row r="71" spans="1:4" x14ac:dyDescent="0.3">
      <c r="A71" t="s">
        <v>260</v>
      </c>
      <c r="B71" s="2" t="s">
        <v>136</v>
      </c>
      <c r="C71" s="2" t="s">
        <v>137</v>
      </c>
      <c r="D71" t="s">
        <v>325</v>
      </c>
    </row>
    <row r="72" spans="1:4" x14ac:dyDescent="0.3">
      <c r="A72" t="s">
        <v>261</v>
      </c>
      <c r="B72" s="2" t="s">
        <v>138</v>
      </c>
      <c r="C72" s="2" t="s">
        <v>139</v>
      </c>
      <c r="D72" t="s">
        <v>325</v>
      </c>
    </row>
    <row r="73" spans="1:4" x14ac:dyDescent="0.3">
      <c r="A73" t="s">
        <v>262</v>
      </c>
      <c r="B73" s="2" t="s">
        <v>140</v>
      </c>
      <c r="C73" s="2" t="s">
        <v>141</v>
      </c>
      <c r="D73" t="s">
        <v>325</v>
      </c>
    </row>
    <row r="74" spans="1:4" x14ac:dyDescent="0.3">
      <c r="A74" t="s">
        <v>263</v>
      </c>
      <c r="B74" s="2" t="s">
        <v>142</v>
      </c>
      <c r="C74" s="2" t="s">
        <v>143</v>
      </c>
      <c r="D74" t="s">
        <v>325</v>
      </c>
    </row>
    <row r="75" spans="1:4" x14ac:dyDescent="0.3">
      <c r="A75" t="s">
        <v>264</v>
      </c>
      <c r="B75" s="2" t="s">
        <v>144</v>
      </c>
      <c r="C75" s="2" t="s">
        <v>137</v>
      </c>
      <c r="D75" t="s">
        <v>325</v>
      </c>
    </row>
    <row r="76" spans="1:4" x14ac:dyDescent="0.3">
      <c r="A76" t="s">
        <v>265</v>
      </c>
      <c r="B76" s="2" t="s">
        <v>145</v>
      </c>
      <c r="C76" s="2" t="s">
        <v>53</v>
      </c>
      <c r="D76" t="s">
        <v>325</v>
      </c>
    </row>
    <row r="77" spans="1:4" x14ac:dyDescent="0.3">
      <c r="A77" t="s">
        <v>266</v>
      </c>
      <c r="B77" s="2" t="s">
        <v>146</v>
      </c>
      <c r="C77" s="2" t="s">
        <v>81</v>
      </c>
      <c r="D77" t="s">
        <v>325</v>
      </c>
    </row>
    <row r="78" spans="1:4" x14ac:dyDescent="0.3">
      <c r="A78" t="s">
        <v>267</v>
      </c>
      <c r="B78" s="2" t="s">
        <v>147</v>
      </c>
      <c r="C78" s="2" t="s">
        <v>137</v>
      </c>
      <c r="D78" t="s">
        <v>325</v>
      </c>
    </row>
    <row r="79" spans="1:4" x14ac:dyDescent="0.3">
      <c r="A79" t="s">
        <v>268</v>
      </c>
      <c r="B79" s="2" t="s">
        <v>148</v>
      </c>
      <c r="C79" s="2" t="s">
        <v>107</v>
      </c>
      <c r="D79" t="s">
        <v>325</v>
      </c>
    </row>
    <row r="80" spans="1:4" x14ac:dyDescent="0.3">
      <c r="A80" t="s">
        <v>269</v>
      </c>
      <c r="B80" s="2" t="s">
        <v>149</v>
      </c>
      <c r="C80" s="2" t="s">
        <v>150</v>
      </c>
      <c r="D80" t="s">
        <v>325</v>
      </c>
    </row>
    <row r="81" spans="1:4" x14ac:dyDescent="0.3">
      <c r="A81" t="s">
        <v>270</v>
      </c>
      <c r="B81" s="2" t="s">
        <v>151</v>
      </c>
      <c r="C81" s="2" t="s">
        <v>152</v>
      </c>
      <c r="D81" t="s">
        <v>325</v>
      </c>
    </row>
    <row r="82" spans="1:4" x14ac:dyDescent="0.3">
      <c r="A82" t="s">
        <v>271</v>
      </c>
      <c r="B82" s="2" t="s">
        <v>153</v>
      </c>
      <c r="C82" s="2" t="s">
        <v>154</v>
      </c>
      <c r="D82" t="s">
        <v>325</v>
      </c>
    </row>
    <row r="83" spans="1:4" x14ac:dyDescent="0.3">
      <c r="A83" t="s">
        <v>272</v>
      </c>
      <c r="B83" s="2" t="s">
        <v>155</v>
      </c>
      <c r="C83" s="2" t="s">
        <v>156</v>
      </c>
      <c r="D83" t="s">
        <v>325</v>
      </c>
    </row>
    <row r="84" spans="1:4" x14ac:dyDescent="0.3">
      <c r="A84" t="s">
        <v>273</v>
      </c>
      <c r="B84" s="2" t="s">
        <v>157</v>
      </c>
      <c r="C84" s="2" t="s">
        <v>158</v>
      </c>
      <c r="D84" t="s">
        <v>320</v>
      </c>
    </row>
    <row r="85" spans="1:4" x14ac:dyDescent="0.3">
      <c r="A85" t="s">
        <v>274</v>
      </c>
      <c r="B85" s="2" t="s">
        <v>159</v>
      </c>
      <c r="C85" s="2" t="s">
        <v>61</v>
      </c>
      <c r="D85" t="s">
        <v>320</v>
      </c>
    </row>
    <row r="86" spans="1:4" x14ac:dyDescent="0.3">
      <c r="A86" t="s">
        <v>275</v>
      </c>
      <c r="B86" s="2" t="s">
        <v>160</v>
      </c>
      <c r="C86" s="2" t="s">
        <v>161</v>
      </c>
      <c r="D86" t="s">
        <v>320</v>
      </c>
    </row>
    <row r="87" spans="1:4" x14ac:dyDescent="0.3">
      <c r="A87" t="s">
        <v>276</v>
      </c>
      <c r="B87" s="2" t="s">
        <v>162</v>
      </c>
      <c r="C87" s="2" t="s">
        <v>55</v>
      </c>
      <c r="D87" t="s">
        <v>320</v>
      </c>
    </row>
    <row r="88" spans="1:4" x14ac:dyDescent="0.3">
      <c r="A88" t="s">
        <v>277</v>
      </c>
      <c r="B88" s="2" t="s">
        <v>163</v>
      </c>
      <c r="C88" s="2" t="s">
        <v>87</v>
      </c>
      <c r="D88" t="s">
        <v>320</v>
      </c>
    </row>
    <row r="89" spans="1:4" x14ac:dyDescent="0.3">
      <c r="A89" t="s">
        <v>278</v>
      </c>
      <c r="B89" s="2" t="s">
        <v>164</v>
      </c>
      <c r="C89" s="2" t="s">
        <v>165</v>
      </c>
      <c r="D89" t="s">
        <v>320</v>
      </c>
    </row>
    <row r="90" spans="1:4" x14ac:dyDescent="0.3">
      <c r="A90" t="s">
        <v>279</v>
      </c>
      <c r="B90" s="2" t="s">
        <v>166</v>
      </c>
      <c r="C90" s="2" t="s">
        <v>167</v>
      </c>
      <c r="D90" t="s">
        <v>320</v>
      </c>
    </row>
    <row r="91" spans="1:4" x14ac:dyDescent="0.3">
      <c r="A91" t="s">
        <v>280</v>
      </c>
      <c r="B91" s="2" t="s">
        <v>168</v>
      </c>
      <c r="C91" s="2" t="s">
        <v>156</v>
      </c>
      <c r="D91" t="s">
        <v>321</v>
      </c>
    </row>
    <row r="92" spans="1:4" x14ac:dyDescent="0.3">
      <c r="A92" t="s">
        <v>281</v>
      </c>
      <c r="B92" s="2" t="s">
        <v>169</v>
      </c>
      <c r="C92" s="2" t="s">
        <v>170</v>
      </c>
      <c r="D92" t="s">
        <v>320</v>
      </c>
    </row>
    <row r="93" spans="1:4" x14ac:dyDescent="0.3">
      <c r="A93" t="s">
        <v>282</v>
      </c>
      <c r="B93" s="2" t="s">
        <v>171</v>
      </c>
      <c r="C93" s="2" t="s">
        <v>172</v>
      </c>
      <c r="D93" t="s">
        <v>322</v>
      </c>
    </row>
    <row r="94" spans="1:4" x14ac:dyDescent="0.3">
      <c r="A94" t="s">
        <v>283</v>
      </c>
      <c r="B94" s="2" t="s">
        <v>173</v>
      </c>
      <c r="C94" s="2" t="s">
        <v>174</v>
      </c>
      <c r="D94" t="s">
        <v>323</v>
      </c>
    </row>
    <row r="95" spans="1:4" x14ac:dyDescent="0.3">
      <c r="A95" t="s">
        <v>284</v>
      </c>
      <c r="B95" s="2" t="s">
        <v>175</v>
      </c>
      <c r="C95" s="2" t="s">
        <v>176</v>
      </c>
      <c r="D95" t="s">
        <v>324</v>
      </c>
    </row>
    <row r="96" spans="1:4" x14ac:dyDescent="0.3">
      <c r="A96" t="s">
        <v>285</v>
      </c>
      <c r="B96" s="2" t="s">
        <v>177</v>
      </c>
      <c r="C96" s="2" t="s">
        <v>32</v>
      </c>
      <c r="D96" t="s">
        <v>325</v>
      </c>
    </row>
    <row r="97" spans="1:4" x14ac:dyDescent="0.3">
      <c r="A97" t="s">
        <v>286</v>
      </c>
      <c r="B97" s="2" t="s">
        <v>177</v>
      </c>
      <c r="C97" s="2" t="s">
        <v>38</v>
      </c>
      <c r="D97" t="s">
        <v>326</v>
      </c>
    </row>
    <row r="98" spans="1:4" x14ac:dyDescent="0.3">
      <c r="A98" t="s">
        <v>287</v>
      </c>
      <c r="B98" s="2" t="s">
        <v>178</v>
      </c>
      <c r="C98" s="2" t="s">
        <v>170</v>
      </c>
      <c r="D98" t="s">
        <v>327</v>
      </c>
    </row>
    <row r="99" spans="1:4" x14ac:dyDescent="0.3">
      <c r="A99" t="s">
        <v>288</v>
      </c>
      <c r="B99" s="2" t="s">
        <v>179</v>
      </c>
      <c r="C99" s="2" t="s">
        <v>180</v>
      </c>
      <c r="D99" t="s">
        <v>328</v>
      </c>
    </row>
    <row r="100" spans="1:4" x14ac:dyDescent="0.3">
      <c r="A100" t="s">
        <v>289</v>
      </c>
      <c r="B100" s="2" t="s">
        <v>181</v>
      </c>
      <c r="C100" s="2" t="s">
        <v>122</v>
      </c>
      <c r="D100" t="s">
        <v>321</v>
      </c>
    </row>
    <row r="101" spans="1:4" x14ac:dyDescent="0.3">
      <c r="A101" t="s">
        <v>290</v>
      </c>
      <c r="B101" s="2" t="s">
        <v>182</v>
      </c>
      <c r="C101" s="2" t="s">
        <v>183</v>
      </c>
      <c r="D101" t="s">
        <v>320</v>
      </c>
    </row>
    <row r="102" spans="1:4" x14ac:dyDescent="0.3">
      <c r="A102" t="s">
        <v>291</v>
      </c>
      <c r="B102" s="2" t="s">
        <v>184</v>
      </c>
      <c r="C102" s="2" t="s">
        <v>185</v>
      </c>
      <c r="D102" t="s">
        <v>322</v>
      </c>
    </row>
    <row r="103" spans="1:4" x14ac:dyDescent="0.3">
      <c r="A103" t="s">
        <v>292</v>
      </c>
      <c r="B103" s="2" t="s">
        <v>186</v>
      </c>
      <c r="C103" s="2" t="s">
        <v>135</v>
      </c>
      <c r="D103" t="s">
        <v>323</v>
      </c>
    </row>
    <row r="104" spans="1:4" x14ac:dyDescent="0.3">
      <c r="A104" t="s">
        <v>293</v>
      </c>
      <c r="B104" s="2" t="s">
        <v>187</v>
      </c>
      <c r="C104" s="2" t="s">
        <v>141</v>
      </c>
      <c r="D104" t="s">
        <v>324</v>
      </c>
    </row>
    <row r="105" spans="1:4" x14ac:dyDescent="0.3">
      <c r="A105" t="s">
        <v>294</v>
      </c>
      <c r="B105" s="2" t="s">
        <v>188</v>
      </c>
      <c r="C105" s="2" t="s">
        <v>189</v>
      </c>
      <c r="D105" t="s">
        <v>325</v>
      </c>
    </row>
  </sheetData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zoomScale="130" zoomScaleNormal="130" workbookViewId="0">
      <selection activeCell="C15" sqref="C15"/>
    </sheetView>
  </sheetViews>
  <sheetFormatPr baseColWidth="10" defaultRowHeight="14.4" x14ac:dyDescent="0.3"/>
  <sheetData>
    <row r="1" spans="1:1" x14ac:dyDescent="0.3">
      <c r="A1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bdd</vt:lpstr>
      <vt:lpstr>listes</vt:lpstr>
      <vt:lpstr>RH</vt:lpstr>
      <vt:lpstr>tableau de bord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</dc:creator>
  <cp:lastModifiedBy>ASUS User</cp:lastModifiedBy>
  <dcterms:created xsi:type="dcterms:W3CDTF">2018-02-15T09:38:41Z</dcterms:created>
  <dcterms:modified xsi:type="dcterms:W3CDTF">2020-10-14T17:35:07Z</dcterms:modified>
</cp:coreProperties>
</file>