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3"/>
  </bookViews>
  <sheets>
    <sheet name="à refaire" sheetId="1" r:id="rId1"/>
    <sheet name="gestion des préavis" sheetId="2" r:id="rId2"/>
    <sheet name="délais" sheetId="3" r:id="rId3"/>
    <sheet name="pourcentag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21" i="1" s="1"/>
  <c r="H16" i="1"/>
  <c r="H17" i="1"/>
  <c r="H18" i="1"/>
  <c r="H19" i="1"/>
  <c r="H14" i="1"/>
  <c r="C15" i="1"/>
  <c r="C16" i="1"/>
  <c r="C17" i="1"/>
  <c r="C18" i="1"/>
  <c r="C19" i="1"/>
  <c r="C14" i="1"/>
  <c r="C21" i="1" l="1"/>
  <c r="C23" i="1"/>
</calcChain>
</file>

<file path=xl/sharedStrings.xml><?xml version="1.0" encoding="utf-8"?>
<sst xmlns="http://schemas.openxmlformats.org/spreadsheetml/2006/main" count="85" uniqueCount="79">
  <si>
    <t>pré état des lieux</t>
  </si>
  <si>
    <t>N° Bien</t>
  </si>
  <si>
    <t>résidence</t>
  </si>
  <si>
    <t>nom Clt</t>
  </si>
  <si>
    <t>tel Clt</t>
  </si>
  <si>
    <t>date préavis</t>
  </si>
  <si>
    <t>Bénédictins</t>
  </si>
  <si>
    <t>Hanz</t>
  </si>
  <si>
    <t>Pedro</t>
  </si>
  <si>
    <t>Courturiers</t>
  </si>
  <si>
    <t>John</t>
  </si>
  <si>
    <t>Fritz</t>
  </si>
  <si>
    <t>délais</t>
  </si>
  <si>
    <t>préavis normal</t>
  </si>
  <si>
    <t>date de sortie</t>
  </si>
  <si>
    <t>date pré état des lieux</t>
  </si>
  <si>
    <t>nb jours restants avant la sortie</t>
  </si>
  <si>
    <t>Suivi des préavis</t>
  </si>
  <si>
    <t>Haute-Vienne</t>
  </si>
  <si>
    <t>Corrèze</t>
  </si>
  <si>
    <t>Vendée</t>
  </si>
  <si>
    <t>Charente</t>
  </si>
  <si>
    <t>Charente Maritime</t>
  </si>
  <si>
    <t>agence LaBorie</t>
  </si>
  <si>
    <t>agence Thiers</t>
  </si>
  <si>
    <t>agence Le Chatenet</t>
  </si>
  <si>
    <t>agence Cosnac</t>
  </si>
  <si>
    <t>agence Luçon</t>
  </si>
  <si>
    <t>agence Fontenay</t>
  </si>
  <si>
    <t>agence Cognac</t>
  </si>
  <si>
    <t>agence Angoulême</t>
  </si>
  <si>
    <t>agence Rochefort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</si>
  <si>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</si>
  <si>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</si>
  <si>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</si>
  <si>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</si>
  <si>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</si>
  <si>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</si>
  <si>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</si>
  <si>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</si>
  <si>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</si>
  <si>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</si>
  <si>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</si>
  <si>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</si>
  <si>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agence Ruffec</t>
  </si>
  <si>
    <t>somme</t>
  </si>
  <si>
    <t>moyenne</t>
  </si>
  <si>
    <t>répartition %</t>
  </si>
  <si>
    <t>Suivi du nombre d'exclusivités 2017</t>
  </si>
  <si>
    <t>nb d'exclu</t>
  </si>
  <si>
    <t>évolution %</t>
  </si>
  <si>
    <t>coût estimatif d'une rénovation</t>
  </si>
  <si>
    <t>information du bien</t>
  </si>
  <si>
    <t>type</t>
  </si>
  <si>
    <t>année construction</t>
  </si>
  <si>
    <t>superficie</t>
  </si>
  <si>
    <t>adresse</t>
  </si>
  <si>
    <t>coût/m²</t>
  </si>
  <si>
    <t>montant</t>
  </si>
  <si>
    <t>isolation</t>
  </si>
  <si>
    <t>chauffage</t>
  </si>
  <si>
    <t>sol</t>
  </si>
  <si>
    <t>mur</t>
  </si>
  <si>
    <t>toiture</t>
  </si>
  <si>
    <t>électricité</t>
  </si>
  <si>
    <t>total</t>
  </si>
  <si>
    <t>total estimatif des travaux</t>
  </si>
  <si>
    <t>information client</t>
  </si>
  <si>
    <t>nom prénom</t>
  </si>
  <si>
    <t>tel</t>
  </si>
  <si>
    <t>projet</t>
  </si>
  <si>
    <t>menuiseries</t>
  </si>
  <si>
    <t>portail</t>
  </si>
  <si>
    <t>cuisine</t>
  </si>
  <si>
    <t>sdb</t>
  </si>
  <si>
    <t>wc</t>
  </si>
  <si>
    <t>clôture</t>
  </si>
  <si>
    <t>Q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</si>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</sst>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€&quot;"/>
    <numFmt numFmtId="165" formatCode="0#&quot; &quot;##&quot; &quot;##&quot; &quot;##&quot; &quot;##"/>
  </numFmts>
  <fonts count="12" x14ac:knownFonts="1">
    <font>
      <sz val="11"/>
      <color theme="1"/>
      <name val="Calibri"/>
      <family val="2"/>
      <scheme val="minor"/>
    </font>
    <font>
      <b/>
      <sz val="16"/>
      <color theme="9" tint="-0.249977111117893"/>
      <name val="Century Gothic"/>
      <family val="2"/>
    </font>
    <font>
      <sz val="11"/>
      <color theme="1"/>
      <name val="Century Gothic"/>
      <family val="2"/>
    </font>
    <font>
      <b/>
      <sz val="11"/>
      <color theme="9" tint="-0.249977111117893"/>
      <name val="Century Gothic"/>
      <family val="2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i/>
      <sz val="11"/>
      <color theme="1"/>
      <name val="Arial Rounded MT Bold"/>
      <family val="2"/>
    </font>
    <font>
      <sz val="12"/>
      <color theme="1"/>
      <name val="Arial Rounded MT Bold"/>
      <family val="2"/>
    </font>
    <font>
      <b/>
      <i/>
      <sz val="24"/>
      <color theme="0"/>
      <name val="Arial Rounded MT Bold"/>
      <family val="2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/>
    <xf numFmtId="0" fontId="5" fillId="0" borderId="5" xfId="0" applyFont="1" applyBorder="1"/>
    <xf numFmtId="0" fontId="6" fillId="5" borderId="1" xfId="0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14" fontId="2" fillId="0" borderId="1" xfId="0" applyNumberFormat="1" applyFont="1" applyBorder="1"/>
    <xf numFmtId="14" fontId="2" fillId="0" borderId="0" xfId="0" applyNumberFormat="1" applyFont="1"/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65" fontId="2" fillId="0" borderId="1" xfId="0" applyNumberFormat="1" applyFont="1" applyBorder="1"/>
    <xf numFmtId="0" fontId="2" fillId="0" borderId="1" xfId="0" applyNumberFormat="1" applyFont="1" applyBorder="1"/>
    <xf numFmtId="10" fontId="4" fillId="4" borderId="1" xfId="1" applyNumberFormat="1" applyFont="1" applyFill="1" applyBorder="1" applyAlignment="1">
      <alignment vertical="center"/>
    </xf>
    <xf numFmtId="10" fontId="4" fillId="4" borderId="1" xfId="0" applyNumberFormat="1" applyFont="1" applyFill="1" applyBorder="1" applyAlignment="1">
      <alignment vertical="center"/>
    </xf>
    <xf numFmtId="9" fontId="5" fillId="0" borderId="0" xfId="1" applyFont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6699FF"/>
      <color rgb="FFCCECFF"/>
      <color rgb="FFFFCCFF"/>
      <color rgb="FFFFCC66"/>
      <color rgb="FF99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86945</xdr:colOff>
      <xdr:row>16</xdr:row>
      <xdr:rowOff>140664</xdr:rowOff>
    </xdr:from>
    <xdr:to>
      <xdr:col>14</xdr:col>
      <xdr:colOff>775431</xdr:colOff>
      <xdr:row>20</xdr:row>
      <xdr:rowOff>110976</xdr:rowOff>
    </xdr:to>
    <xdr:sp macro="" textlink="">
      <xdr:nvSpPr>
        <xdr:cNvPr id="2" name="Organigramme : Procédé 1">
          <a:extLst>
            <a:ext uri="{FF2B5EF4-FFF2-40B4-BE49-F238E27FC236}">
              <a16:creationId xmlns:a16="http://schemas.microsoft.com/office/drawing/2014/main" id="{D3AEA762-C8CB-4B5D-99ED-93171B21D9C7}"/>
            </a:ext>
          </a:extLst>
        </xdr:cNvPr>
        <xdr:cNvSpPr/>
      </xdr:nvSpPr>
      <xdr:spPr>
        <a:xfrm>
          <a:off x="12037904" y="4339440"/>
          <a:ext cx="2476854" cy="70120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/>
            <a:t>Effectuer</a:t>
          </a:r>
          <a:r>
            <a:rPr lang="fr-FR" sz="1600" baseline="0"/>
            <a:t> les calculs dans TOUTES les cellules grises</a:t>
          </a:r>
          <a:endParaRPr lang="fr-FR" sz="1600"/>
        </a:p>
      </xdr:txBody>
    </xdr:sp>
    <xdr:clientData/>
  </xdr:twoCellAnchor>
  <xdr:twoCellAnchor>
    <xdr:from>
      <xdr:col>13</xdr:col>
      <xdr:colOff>431188</xdr:colOff>
      <xdr:row>10</xdr:row>
      <xdr:rowOff>31103</xdr:rowOff>
    </xdr:from>
    <xdr:to>
      <xdr:col>14</xdr:col>
      <xdr:colOff>653142</xdr:colOff>
      <xdr:row>16</xdr:row>
      <xdr:rowOff>140664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7FAE4FF4-29BA-431C-B556-02FE0A4A44AE}"/>
            </a:ext>
          </a:extLst>
        </xdr:cNvPr>
        <xdr:cNvCxnSpPr>
          <a:stCxn id="2" idx="0"/>
        </xdr:cNvCxnSpPr>
      </xdr:nvCxnSpPr>
      <xdr:spPr>
        <a:xfrm flipV="1">
          <a:off x="13276331" y="2690327"/>
          <a:ext cx="1116138" cy="164911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13</xdr:row>
      <xdr:rowOff>241040</xdr:rowOff>
    </xdr:from>
    <xdr:to>
      <xdr:col>13</xdr:col>
      <xdr:colOff>431188</xdr:colOff>
      <xdr:row>16</xdr:row>
      <xdr:rowOff>140664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0B47517E-911F-4897-B951-0F6E6E93C283}"/>
            </a:ext>
          </a:extLst>
        </xdr:cNvPr>
        <xdr:cNvCxnSpPr>
          <a:stCxn id="2" idx="0"/>
        </xdr:cNvCxnSpPr>
      </xdr:nvCxnSpPr>
      <xdr:spPr>
        <a:xfrm flipH="1" flipV="1">
          <a:off x="10870163" y="3740020"/>
          <a:ext cx="2406168" cy="5994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101082</xdr:colOff>
      <xdr:row>18</xdr:row>
      <xdr:rowOff>149146</xdr:rowOff>
    </xdr:from>
    <xdr:to>
      <xdr:col>12</xdr:col>
      <xdr:colOff>86945</xdr:colOff>
      <xdr:row>19</xdr:row>
      <xdr:rowOff>77755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D622EBB1-C0C4-4624-BC7C-58D0B3959710}"/>
            </a:ext>
          </a:extLst>
        </xdr:cNvPr>
        <xdr:cNvCxnSpPr>
          <a:stCxn id="2" idx="1"/>
        </xdr:cNvCxnSpPr>
      </xdr:nvCxnSpPr>
      <xdr:spPr>
        <a:xfrm flipH="1">
          <a:off x="10263673" y="4690045"/>
          <a:ext cx="1774231" cy="12299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zoomScaleNormal="100" workbookViewId="0">
      <selection activeCell="M11" sqref="M11"/>
    </sheetView>
  </sheetViews>
  <sheetFormatPr baseColWidth="10" defaultColWidth="9.21875" defaultRowHeight="14.4" x14ac:dyDescent="0.3"/>
  <cols>
    <col min="1" max="1" width="16.77734375" bestFit="1" customWidth="1"/>
    <col min="5" max="5" width="12.21875" customWidth="1"/>
    <col min="8" max="8" width="9.21875" customWidth="1"/>
  </cols>
  <sheetData>
    <row r="1" spans="1:8" ht="28.8" x14ac:dyDescent="0.3">
      <c r="A1" s="54" t="s">
        <v>51</v>
      </c>
      <c r="B1" s="54"/>
      <c r="C1" s="54"/>
      <c r="D1" s="54"/>
      <c r="E1" s="54"/>
      <c r="F1" s="54"/>
      <c r="G1" s="54"/>
      <c r="H1" s="54"/>
    </row>
    <row r="2" spans="1:8" x14ac:dyDescent="0.3">
      <c r="A2" s="34"/>
      <c r="B2" s="35"/>
      <c r="C2" s="35"/>
      <c r="D2" s="35"/>
      <c r="E2" s="35"/>
      <c r="F2" s="35"/>
      <c r="G2" s="35"/>
      <c r="H2" s="36"/>
    </row>
    <row r="3" spans="1:8" x14ac:dyDescent="0.3">
      <c r="A3" s="53" t="s">
        <v>52</v>
      </c>
      <c r="B3" s="53"/>
      <c r="C3" s="53"/>
      <c r="D3" s="35"/>
      <c r="E3" s="53" t="s">
        <v>67</v>
      </c>
      <c r="F3" s="53"/>
      <c r="G3" s="53"/>
      <c r="H3" s="53"/>
    </row>
    <row r="4" spans="1:8" x14ac:dyDescent="0.3">
      <c r="A4" s="34"/>
      <c r="B4" s="35"/>
      <c r="C4" s="36"/>
      <c r="D4" s="35"/>
      <c r="E4" s="34"/>
      <c r="F4" s="35"/>
      <c r="G4" s="35"/>
      <c r="H4" s="36"/>
    </row>
    <row r="5" spans="1:8" x14ac:dyDescent="0.3">
      <c r="A5" s="40" t="s">
        <v>53</v>
      </c>
      <c r="B5" s="55"/>
      <c r="C5" s="55"/>
      <c r="D5" s="35"/>
      <c r="E5" s="40" t="s">
        <v>68</v>
      </c>
      <c r="F5" s="55"/>
      <c r="G5" s="55"/>
      <c r="H5" s="55"/>
    </row>
    <row r="6" spans="1:8" x14ac:dyDescent="0.3">
      <c r="A6" s="41"/>
      <c r="B6" s="35"/>
      <c r="C6" s="36"/>
      <c r="D6" s="35"/>
      <c r="E6" s="41"/>
      <c r="F6" s="35"/>
      <c r="G6" s="35"/>
      <c r="H6" s="36"/>
    </row>
    <row r="7" spans="1:8" x14ac:dyDescent="0.3">
      <c r="A7" s="40" t="s">
        <v>54</v>
      </c>
      <c r="B7" s="55"/>
      <c r="C7" s="55"/>
      <c r="D7" s="35"/>
      <c r="E7" s="40" t="s">
        <v>56</v>
      </c>
      <c r="F7" s="55"/>
      <c r="G7" s="55"/>
      <c r="H7" s="55"/>
    </row>
    <row r="8" spans="1:8" x14ac:dyDescent="0.3">
      <c r="A8" s="41"/>
      <c r="B8" s="35"/>
      <c r="C8" s="36"/>
      <c r="D8" s="35"/>
      <c r="E8" s="41"/>
      <c r="F8" s="35"/>
      <c r="G8" s="35"/>
      <c r="H8" s="36"/>
    </row>
    <row r="9" spans="1:8" x14ac:dyDescent="0.3">
      <c r="A9" s="40" t="s">
        <v>55</v>
      </c>
      <c r="B9" s="55">
        <v>120</v>
      </c>
      <c r="C9" s="55"/>
      <c r="D9" s="35"/>
      <c r="E9" s="40" t="s">
        <v>69</v>
      </c>
      <c r="F9" s="55"/>
      <c r="G9" s="55"/>
      <c r="H9" s="55"/>
    </row>
    <row r="10" spans="1:8" x14ac:dyDescent="0.3">
      <c r="A10" s="41"/>
      <c r="B10" s="35"/>
      <c r="C10" s="36"/>
      <c r="D10" s="35"/>
      <c r="E10" s="41"/>
      <c r="F10" s="35"/>
      <c r="G10" s="35"/>
      <c r="H10" s="36"/>
    </row>
    <row r="11" spans="1:8" ht="31.8" customHeight="1" x14ac:dyDescent="0.3">
      <c r="A11" s="40" t="s">
        <v>56</v>
      </c>
      <c r="B11" s="55"/>
      <c r="C11" s="55"/>
      <c r="D11" s="35"/>
      <c r="E11" s="40" t="s">
        <v>70</v>
      </c>
      <c r="F11" s="55"/>
      <c r="G11" s="55"/>
      <c r="H11" s="55"/>
    </row>
    <row r="12" spans="1:8" x14ac:dyDescent="0.3">
      <c r="A12" s="34"/>
      <c r="B12" s="35"/>
      <c r="C12" s="35"/>
      <c r="D12" s="35"/>
      <c r="E12" s="35"/>
      <c r="F12" s="35"/>
      <c r="G12" s="35"/>
      <c r="H12" s="36"/>
    </row>
    <row r="13" spans="1:8" x14ac:dyDescent="0.3">
      <c r="A13" s="37"/>
      <c r="B13" s="42" t="s">
        <v>57</v>
      </c>
      <c r="C13" s="42" t="s">
        <v>58</v>
      </c>
      <c r="D13" s="35"/>
      <c r="E13" s="37"/>
      <c r="F13" s="42" t="s">
        <v>77</v>
      </c>
      <c r="G13" s="42" t="s">
        <v>78</v>
      </c>
      <c r="H13" s="42" t="s">
        <v>58</v>
      </c>
    </row>
    <row r="14" spans="1:8" x14ac:dyDescent="0.3">
      <c r="A14" s="42" t="s">
        <v>59</v>
      </c>
      <c r="B14" s="44">
        <v>50</v>
      </c>
      <c r="C14" s="44">
        <f>B14*$B$9</f>
        <v>6000</v>
      </c>
      <c r="D14" s="35"/>
      <c r="E14" s="42" t="s">
        <v>71</v>
      </c>
      <c r="F14" s="43">
        <v>5</v>
      </c>
      <c r="G14" s="44">
        <v>500</v>
      </c>
      <c r="H14" s="44">
        <f>G14*F14</f>
        <v>2500</v>
      </c>
    </row>
    <row r="15" spans="1:8" x14ac:dyDescent="0.3">
      <c r="A15" s="42" t="s">
        <v>60</v>
      </c>
      <c r="B15" s="44">
        <v>60</v>
      </c>
      <c r="C15" s="44">
        <f t="shared" ref="C15:C19" si="0">B15*$B$9</f>
        <v>7200</v>
      </c>
      <c r="D15" s="35"/>
      <c r="E15" s="42" t="s">
        <v>72</v>
      </c>
      <c r="F15" s="43">
        <v>1</v>
      </c>
      <c r="G15" s="44">
        <v>2500</v>
      </c>
      <c r="H15" s="44">
        <f t="shared" ref="H15:H19" si="1">G15*F15</f>
        <v>2500</v>
      </c>
    </row>
    <row r="16" spans="1:8" x14ac:dyDescent="0.3">
      <c r="A16" s="42" t="s">
        <v>61</v>
      </c>
      <c r="B16" s="44">
        <v>25</v>
      </c>
      <c r="C16" s="44">
        <f t="shared" si="0"/>
        <v>3000</v>
      </c>
      <c r="D16" s="35"/>
      <c r="E16" s="42" t="s">
        <v>73</v>
      </c>
      <c r="F16" s="43">
        <v>1</v>
      </c>
      <c r="G16" s="44">
        <v>6500</v>
      </c>
      <c r="H16" s="44">
        <f t="shared" si="1"/>
        <v>6500</v>
      </c>
    </row>
    <row r="17" spans="1:8" x14ac:dyDescent="0.3">
      <c r="A17" s="42" t="s">
        <v>62</v>
      </c>
      <c r="B17" s="44">
        <v>12</v>
      </c>
      <c r="C17" s="44">
        <f t="shared" si="0"/>
        <v>1440</v>
      </c>
      <c r="D17" s="35"/>
      <c r="E17" s="42" t="s">
        <v>74</v>
      </c>
      <c r="F17" s="43">
        <v>2</v>
      </c>
      <c r="G17" s="44">
        <v>3900</v>
      </c>
      <c r="H17" s="44">
        <f t="shared" si="1"/>
        <v>7800</v>
      </c>
    </row>
    <row r="18" spans="1:8" x14ac:dyDescent="0.3">
      <c r="A18" s="42" t="s">
        <v>63</v>
      </c>
      <c r="B18" s="44">
        <v>70</v>
      </c>
      <c r="C18" s="44">
        <f t="shared" si="0"/>
        <v>8400</v>
      </c>
      <c r="D18" s="35"/>
      <c r="E18" s="42" t="s">
        <v>75</v>
      </c>
      <c r="F18" s="43">
        <v>2</v>
      </c>
      <c r="G18" s="44">
        <v>350</v>
      </c>
      <c r="H18" s="44">
        <f t="shared" si="1"/>
        <v>700</v>
      </c>
    </row>
    <row r="19" spans="1:8" x14ac:dyDescent="0.3">
      <c r="A19" s="42" t="s">
        <v>64</v>
      </c>
      <c r="B19" s="44">
        <v>35</v>
      </c>
      <c r="C19" s="44">
        <f t="shared" si="0"/>
        <v>4200</v>
      </c>
      <c r="D19" s="35"/>
      <c r="E19" s="42" t="s">
        <v>76</v>
      </c>
      <c r="F19" s="43">
        <v>200</v>
      </c>
      <c r="G19" s="44">
        <v>7</v>
      </c>
      <c r="H19" s="44">
        <f t="shared" si="1"/>
        <v>1400</v>
      </c>
    </row>
    <row r="20" spans="1:8" x14ac:dyDescent="0.3">
      <c r="A20" s="34"/>
      <c r="B20" s="35"/>
      <c r="C20" s="35"/>
      <c r="D20" s="35"/>
      <c r="E20" s="35"/>
      <c r="F20" s="35"/>
      <c r="G20" s="35"/>
      <c r="H20" s="36"/>
    </row>
    <row r="21" spans="1:8" x14ac:dyDescent="0.3">
      <c r="A21" s="34"/>
      <c r="B21" s="45" t="s">
        <v>65</v>
      </c>
      <c r="C21" s="44">
        <f>SUM(C14:C20)</f>
        <v>30240</v>
      </c>
      <c r="D21" s="35"/>
      <c r="E21" s="35"/>
      <c r="F21" s="35"/>
      <c r="G21" s="45" t="s">
        <v>65</v>
      </c>
      <c r="H21" s="44">
        <f>SUM(H14:H20)</f>
        <v>21400</v>
      </c>
    </row>
    <row r="22" spans="1:8" x14ac:dyDescent="0.3">
      <c r="A22" s="34"/>
      <c r="B22" s="35"/>
      <c r="C22" s="35"/>
      <c r="D22" s="35"/>
      <c r="E22" s="35"/>
      <c r="F22" s="35"/>
      <c r="G22" s="35"/>
      <c r="H22" s="36"/>
    </row>
    <row r="23" spans="1:8" ht="15" thickBot="1" x14ac:dyDescent="0.35">
      <c r="A23" s="53" t="s">
        <v>66</v>
      </c>
      <c r="B23" s="53"/>
      <c r="C23" s="46">
        <f>C21+H21</f>
        <v>51640</v>
      </c>
      <c r="D23" s="38"/>
      <c r="E23" s="38"/>
      <c r="F23" s="38"/>
      <c r="G23" s="38"/>
      <c r="H23" s="39"/>
    </row>
  </sheetData>
  <mergeCells count="12">
    <mergeCell ref="A23:B23"/>
    <mergeCell ref="A1:H1"/>
    <mergeCell ref="A3:C3"/>
    <mergeCell ref="E3:H3"/>
    <mergeCell ref="B5:C5"/>
    <mergeCell ref="B7:C7"/>
    <mergeCell ref="B9:C9"/>
    <mergeCell ref="B11:C11"/>
    <mergeCell ref="F5:H5"/>
    <mergeCell ref="F7:H7"/>
    <mergeCell ref="F9:H9"/>
    <mergeCell ref="F11:H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30" zoomScaleNormal="130" workbookViewId="0">
      <selection activeCell="G11" sqref="G11"/>
    </sheetView>
  </sheetViews>
  <sheetFormatPr baseColWidth="10" defaultColWidth="10.88671875" defaultRowHeight="13.8" x14ac:dyDescent="0.25"/>
  <cols>
    <col min="1" max="1" width="11.6640625" style="1" bestFit="1" customWidth="1"/>
    <col min="2" max="2" width="12.77734375" style="1" bestFit="1" customWidth="1"/>
    <col min="3" max="3" width="10.88671875" style="1"/>
    <col min="4" max="4" width="14.88671875" style="1" customWidth="1"/>
    <col min="5" max="5" width="12.6640625" style="1" customWidth="1"/>
    <col min="6" max="6" width="14.6640625" style="1" customWidth="1"/>
    <col min="7" max="7" width="14.6640625" style="1" bestFit="1" customWidth="1"/>
    <col min="8" max="8" width="19.77734375" style="1" customWidth="1"/>
    <col min="9" max="16384" width="10.88671875" style="1"/>
  </cols>
  <sheetData>
    <row r="1" spans="1:8" ht="27.9" customHeight="1" x14ac:dyDescent="0.25">
      <c r="A1" s="56" t="s">
        <v>17</v>
      </c>
      <c r="B1" s="57"/>
      <c r="C1" s="57"/>
      <c r="D1" s="57"/>
      <c r="E1" s="57"/>
      <c r="F1" s="57"/>
      <c r="G1" s="57"/>
      <c r="H1" s="58"/>
    </row>
    <row r="3" spans="1:8" ht="6.6" customHeight="1" x14ac:dyDescent="0.25"/>
    <row r="4" spans="1:8" s="3" customFormat="1" ht="27.6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15</v>
      </c>
      <c r="G4" s="2" t="s">
        <v>14</v>
      </c>
      <c r="H4" s="2" t="s">
        <v>16</v>
      </c>
    </row>
    <row r="5" spans="1:8" x14ac:dyDescent="0.25">
      <c r="A5" s="4">
        <v>451</v>
      </c>
      <c r="B5" s="5" t="s">
        <v>6</v>
      </c>
      <c r="C5" s="5" t="s">
        <v>7</v>
      </c>
      <c r="D5" s="47">
        <v>555112233</v>
      </c>
      <c r="E5" s="6">
        <v>43373</v>
      </c>
      <c r="F5" s="6"/>
      <c r="G5" s="32"/>
      <c r="H5" s="48"/>
    </row>
    <row r="6" spans="1:8" x14ac:dyDescent="0.25">
      <c r="A6" s="4">
        <v>654</v>
      </c>
      <c r="B6" s="5" t="s">
        <v>6</v>
      </c>
      <c r="C6" s="5" t="s">
        <v>8</v>
      </c>
      <c r="D6" s="47">
        <v>607080910</v>
      </c>
      <c r="E6" s="6">
        <v>43391</v>
      </c>
      <c r="F6" s="6"/>
      <c r="G6" s="32"/>
      <c r="H6" s="48"/>
    </row>
    <row r="7" spans="1:8" x14ac:dyDescent="0.25">
      <c r="A7" s="4">
        <v>286</v>
      </c>
      <c r="B7" s="5" t="s">
        <v>9</v>
      </c>
      <c r="C7" s="5" t="s">
        <v>10</v>
      </c>
      <c r="D7" s="47">
        <v>555443322</v>
      </c>
      <c r="E7" s="6">
        <v>43401</v>
      </c>
      <c r="F7" s="6"/>
      <c r="G7" s="32"/>
      <c r="H7" s="48"/>
    </row>
    <row r="8" spans="1:8" x14ac:dyDescent="0.25">
      <c r="A8" s="4">
        <v>347</v>
      </c>
      <c r="B8" s="5" t="s">
        <v>9</v>
      </c>
      <c r="C8" s="5" t="s">
        <v>11</v>
      </c>
      <c r="D8" s="47">
        <v>544112288</v>
      </c>
      <c r="E8" s="6">
        <v>43372</v>
      </c>
      <c r="F8" s="6"/>
      <c r="G8" s="32"/>
      <c r="H8" s="48"/>
    </row>
    <row r="10" spans="1:8" x14ac:dyDescent="0.25">
      <c r="A10" s="33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zoomScale="190" zoomScaleNormal="190" workbookViewId="0">
      <selection activeCell="C4" sqref="C4"/>
    </sheetView>
  </sheetViews>
  <sheetFormatPr baseColWidth="10" defaultRowHeight="14.4" x14ac:dyDescent="0.3"/>
  <cols>
    <col min="2" max="2" width="18.88671875" bestFit="1" customWidth="1"/>
  </cols>
  <sheetData>
    <row r="2" spans="2:3" x14ac:dyDescent="0.3">
      <c r="B2" s="59" t="s">
        <v>12</v>
      </c>
      <c r="C2" s="59"/>
    </row>
    <row r="3" spans="2:3" x14ac:dyDescent="0.3">
      <c r="B3" s="7" t="s">
        <v>13</v>
      </c>
      <c r="C3" s="5">
        <v>90</v>
      </c>
    </row>
    <row r="4" spans="2:3" x14ac:dyDescent="0.3">
      <c r="B4" s="7" t="s">
        <v>0</v>
      </c>
      <c r="C4" s="5">
        <v>60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B1" zoomScale="75" zoomScaleNormal="75" workbookViewId="0">
      <selection activeCell="R24" sqref="R24"/>
    </sheetView>
  </sheetViews>
  <sheetFormatPr baseColWidth="10" defaultColWidth="25" defaultRowHeight="13.8" x14ac:dyDescent="0.25"/>
  <cols>
    <col min="1" max="1" width="21.33203125" style="8" customWidth="1"/>
    <col min="2" max="2" width="21.109375" style="8" bestFit="1" customWidth="1"/>
    <col min="3" max="14" width="12.6640625" style="9" customWidth="1"/>
    <col min="15" max="16" width="14.6640625" style="8" customWidth="1"/>
    <col min="17" max="16384" width="25" style="8"/>
  </cols>
  <sheetData>
    <row r="1" spans="1:16" ht="38.549999999999997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3" spans="1:16" ht="24.45" customHeight="1" x14ac:dyDescent="0.25">
      <c r="A3" s="12"/>
      <c r="B3" s="13"/>
      <c r="C3" s="11" t="s">
        <v>32</v>
      </c>
      <c r="D3" s="11" t="s">
        <v>33</v>
      </c>
      <c r="E3" s="11" t="s">
        <v>34</v>
      </c>
      <c r="F3" s="11" t="s">
        <v>35</v>
      </c>
      <c r="G3" s="11" t="s">
        <v>36</v>
      </c>
      <c r="H3" s="11" t="s">
        <v>37</v>
      </c>
      <c r="I3" s="11" t="s">
        <v>38</v>
      </c>
      <c r="J3" s="11" t="s">
        <v>39</v>
      </c>
      <c r="K3" s="11" t="s">
        <v>40</v>
      </c>
      <c r="L3" s="11" t="s">
        <v>41</v>
      </c>
      <c r="M3" s="11" t="s">
        <v>42</v>
      </c>
      <c r="N3" s="11" t="s">
        <v>43</v>
      </c>
      <c r="O3" s="30" t="s">
        <v>45</v>
      </c>
      <c r="P3" s="30" t="s">
        <v>47</v>
      </c>
    </row>
    <row r="4" spans="1:16" s="10" customFormat="1" ht="18.899999999999999" customHeight="1" x14ac:dyDescent="0.3">
      <c r="A4" s="60" t="s">
        <v>18</v>
      </c>
      <c r="B4" s="14" t="s">
        <v>23</v>
      </c>
      <c r="C4" s="15">
        <v>7</v>
      </c>
      <c r="D4" s="15">
        <v>8</v>
      </c>
      <c r="E4" s="15">
        <v>7</v>
      </c>
      <c r="F4" s="15">
        <v>6</v>
      </c>
      <c r="G4" s="15">
        <v>8</v>
      </c>
      <c r="H4" s="15">
        <v>13</v>
      </c>
      <c r="I4" s="15">
        <v>4</v>
      </c>
      <c r="J4" s="15">
        <v>11</v>
      </c>
      <c r="K4" s="15">
        <v>18</v>
      </c>
      <c r="L4" s="15">
        <v>8</v>
      </c>
      <c r="M4" s="15">
        <v>19</v>
      </c>
      <c r="N4" s="15">
        <v>11</v>
      </c>
      <c r="O4" s="26"/>
      <c r="P4" s="49"/>
    </row>
    <row r="5" spans="1:16" s="10" customFormat="1" ht="18.899999999999999" customHeight="1" x14ac:dyDescent="0.3">
      <c r="A5" s="60"/>
      <c r="B5" s="14" t="s">
        <v>25</v>
      </c>
      <c r="C5" s="15">
        <v>16</v>
      </c>
      <c r="D5" s="15">
        <v>16</v>
      </c>
      <c r="E5" s="15">
        <v>18</v>
      </c>
      <c r="F5" s="15">
        <v>18</v>
      </c>
      <c r="G5" s="15">
        <v>6</v>
      </c>
      <c r="H5" s="15">
        <v>11</v>
      </c>
      <c r="I5" s="15">
        <v>7</v>
      </c>
      <c r="J5" s="15">
        <v>18</v>
      </c>
      <c r="K5" s="15">
        <v>15</v>
      </c>
      <c r="L5" s="15">
        <v>7</v>
      </c>
      <c r="M5" s="15">
        <v>16</v>
      </c>
      <c r="N5" s="15">
        <v>11</v>
      </c>
      <c r="O5" s="26"/>
      <c r="P5" s="50"/>
    </row>
    <row r="6" spans="1:16" s="10" customFormat="1" ht="18.899999999999999" customHeight="1" x14ac:dyDescent="0.3">
      <c r="A6" s="61" t="s">
        <v>19</v>
      </c>
      <c r="B6" s="16" t="s">
        <v>24</v>
      </c>
      <c r="C6" s="17">
        <v>21</v>
      </c>
      <c r="D6" s="17">
        <v>11</v>
      </c>
      <c r="E6" s="17">
        <v>21</v>
      </c>
      <c r="F6" s="17">
        <v>6</v>
      </c>
      <c r="G6" s="17">
        <v>9</v>
      </c>
      <c r="H6" s="17">
        <v>10</v>
      </c>
      <c r="I6" s="17">
        <v>3</v>
      </c>
      <c r="J6" s="17">
        <v>4</v>
      </c>
      <c r="K6" s="17">
        <v>5</v>
      </c>
      <c r="L6" s="17">
        <v>11</v>
      </c>
      <c r="M6" s="17">
        <v>10</v>
      </c>
      <c r="N6" s="17">
        <v>10</v>
      </c>
      <c r="O6" s="26"/>
      <c r="P6" s="50"/>
    </row>
    <row r="7" spans="1:16" s="10" customFormat="1" ht="18.899999999999999" customHeight="1" x14ac:dyDescent="0.3">
      <c r="A7" s="61"/>
      <c r="B7" s="16" t="s">
        <v>26</v>
      </c>
      <c r="C7" s="17">
        <v>22</v>
      </c>
      <c r="D7" s="17">
        <v>15</v>
      </c>
      <c r="E7" s="17">
        <v>9</v>
      </c>
      <c r="F7" s="17">
        <v>9</v>
      </c>
      <c r="G7" s="17">
        <v>11</v>
      </c>
      <c r="H7" s="17">
        <v>7</v>
      </c>
      <c r="I7" s="17">
        <v>14</v>
      </c>
      <c r="J7" s="17">
        <v>8</v>
      </c>
      <c r="K7" s="17">
        <v>21</v>
      </c>
      <c r="L7" s="17">
        <v>20</v>
      </c>
      <c r="M7" s="17">
        <v>21</v>
      </c>
      <c r="N7" s="17">
        <v>5</v>
      </c>
      <c r="O7" s="26"/>
      <c r="P7" s="50"/>
    </row>
    <row r="8" spans="1:16" s="10" customFormat="1" ht="18.899999999999999" customHeight="1" x14ac:dyDescent="0.3">
      <c r="A8" s="62" t="s">
        <v>20</v>
      </c>
      <c r="B8" s="18" t="s">
        <v>27</v>
      </c>
      <c r="C8" s="19">
        <v>10</v>
      </c>
      <c r="D8" s="19">
        <v>19</v>
      </c>
      <c r="E8" s="19">
        <v>13</v>
      </c>
      <c r="F8" s="19">
        <v>8</v>
      </c>
      <c r="G8" s="19">
        <v>6</v>
      </c>
      <c r="H8" s="19">
        <v>12</v>
      </c>
      <c r="I8" s="19">
        <v>4</v>
      </c>
      <c r="J8" s="19">
        <v>8</v>
      </c>
      <c r="K8" s="19">
        <v>21</v>
      </c>
      <c r="L8" s="19">
        <v>22</v>
      </c>
      <c r="M8" s="19">
        <v>22</v>
      </c>
      <c r="N8" s="19">
        <v>12</v>
      </c>
      <c r="O8" s="26"/>
      <c r="P8" s="50"/>
    </row>
    <row r="9" spans="1:16" s="10" customFormat="1" ht="18.899999999999999" customHeight="1" x14ac:dyDescent="0.3">
      <c r="A9" s="62"/>
      <c r="B9" s="18" t="s">
        <v>28</v>
      </c>
      <c r="C9" s="19">
        <v>19</v>
      </c>
      <c r="D9" s="19">
        <v>12</v>
      </c>
      <c r="E9" s="19">
        <v>11</v>
      </c>
      <c r="F9" s="19">
        <v>7</v>
      </c>
      <c r="G9" s="19">
        <v>4</v>
      </c>
      <c r="H9" s="19">
        <v>13</v>
      </c>
      <c r="I9" s="19">
        <v>16</v>
      </c>
      <c r="J9" s="19">
        <v>12</v>
      </c>
      <c r="K9" s="19">
        <v>4</v>
      </c>
      <c r="L9" s="19">
        <v>8</v>
      </c>
      <c r="M9" s="19">
        <v>12</v>
      </c>
      <c r="N9" s="19">
        <v>9</v>
      </c>
      <c r="O9" s="26"/>
      <c r="P9" s="50"/>
    </row>
    <row r="10" spans="1:16" s="10" customFormat="1" ht="18.899999999999999" customHeight="1" x14ac:dyDescent="0.3">
      <c r="A10" s="63" t="s">
        <v>21</v>
      </c>
      <c r="B10" s="20" t="s">
        <v>29</v>
      </c>
      <c r="C10" s="21">
        <v>11</v>
      </c>
      <c r="D10" s="21">
        <v>8</v>
      </c>
      <c r="E10" s="21">
        <v>12</v>
      </c>
      <c r="F10" s="21">
        <v>16</v>
      </c>
      <c r="G10" s="21">
        <v>12</v>
      </c>
      <c r="H10" s="21">
        <v>4</v>
      </c>
      <c r="I10" s="21">
        <v>6</v>
      </c>
      <c r="J10" s="21">
        <v>11</v>
      </c>
      <c r="K10" s="21">
        <v>16</v>
      </c>
      <c r="L10" s="21">
        <v>11</v>
      </c>
      <c r="M10" s="21">
        <v>16</v>
      </c>
      <c r="N10" s="21">
        <v>16</v>
      </c>
      <c r="O10" s="26"/>
      <c r="P10" s="50"/>
    </row>
    <row r="11" spans="1:16" s="10" customFormat="1" ht="18.899999999999999" customHeight="1" x14ac:dyDescent="0.3">
      <c r="A11" s="63"/>
      <c r="B11" s="20" t="s">
        <v>44</v>
      </c>
      <c r="C11" s="21">
        <v>10</v>
      </c>
      <c r="D11" s="21">
        <v>9</v>
      </c>
      <c r="E11" s="21">
        <v>12</v>
      </c>
      <c r="F11" s="21">
        <v>10</v>
      </c>
      <c r="G11" s="21">
        <v>7</v>
      </c>
      <c r="H11" s="21">
        <v>15</v>
      </c>
      <c r="I11" s="21">
        <v>8</v>
      </c>
      <c r="J11" s="21">
        <v>18</v>
      </c>
      <c r="K11" s="21">
        <v>10</v>
      </c>
      <c r="L11" s="21">
        <v>17</v>
      </c>
      <c r="M11" s="21">
        <v>15</v>
      </c>
      <c r="N11" s="21">
        <v>16</v>
      </c>
      <c r="O11" s="26"/>
      <c r="P11" s="50"/>
    </row>
    <row r="12" spans="1:16" s="10" customFormat="1" ht="18.899999999999999" customHeight="1" x14ac:dyDescent="0.3">
      <c r="A12" s="63"/>
      <c r="B12" s="20" t="s">
        <v>30</v>
      </c>
      <c r="C12" s="21">
        <v>11</v>
      </c>
      <c r="D12" s="21">
        <v>15</v>
      </c>
      <c r="E12" s="21">
        <v>5</v>
      </c>
      <c r="F12" s="21">
        <v>7</v>
      </c>
      <c r="G12" s="21">
        <v>3</v>
      </c>
      <c r="H12" s="21">
        <v>8</v>
      </c>
      <c r="I12" s="21">
        <v>8</v>
      </c>
      <c r="J12" s="21">
        <v>5</v>
      </c>
      <c r="K12" s="21">
        <v>2</v>
      </c>
      <c r="L12" s="21">
        <v>6</v>
      </c>
      <c r="M12" s="21">
        <v>8</v>
      </c>
      <c r="N12" s="21">
        <v>5</v>
      </c>
      <c r="O12" s="26"/>
      <c r="P12" s="50"/>
    </row>
    <row r="13" spans="1:16" s="10" customFormat="1" ht="18.899999999999999" customHeight="1" x14ac:dyDescent="0.3">
      <c r="A13" s="22" t="s">
        <v>22</v>
      </c>
      <c r="B13" s="23" t="s">
        <v>31</v>
      </c>
      <c r="C13" s="24">
        <v>14</v>
      </c>
      <c r="D13" s="24">
        <v>10</v>
      </c>
      <c r="E13" s="24">
        <v>7</v>
      </c>
      <c r="F13" s="24">
        <v>9</v>
      </c>
      <c r="G13" s="24">
        <v>12</v>
      </c>
      <c r="H13" s="24">
        <v>6</v>
      </c>
      <c r="I13" s="24">
        <v>16</v>
      </c>
      <c r="J13" s="24">
        <v>17</v>
      </c>
      <c r="K13" s="24">
        <v>17</v>
      </c>
      <c r="L13" s="24">
        <v>6</v>
      </c>
      <c r="M13" s="24">
        <v>4</v>
      </c>
      <c r="N13" s="24">
        <v>8</v>
      </c>
      <c r="O13" s="26"/>
      <c r="P13" s="50"/>
    </row>
    <row r="14" spans="1:16" s="10" customFormat="1" ht="21" customHeight="1" x14ac:dyDescent="0.3">
      <c r="B14" s="31" t="s">
        <v>45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/>
      <c r="P14" s="50"/>
    </row>
    <row r="15" spans="1:16" s="10" customFormat="1" ht="21" customHeight="1" x14ac:dyDescent="0.3">
      <c r="B15" s="31" t="s">
        <v>46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7"/>
    </row>
    <row r="19" spans="7:10" ht="15" x14ac:dyDescent="0.25">
      <c r="H19" s="28">
        <v>2016</v>
      </c>
      <c r="I19" s="28">
        <v>2017</v>
      </c>
      <c r="J19" s="28" t="s">
        <v>50</v>
      </c>
    </row>
    <row r="20" spans="7:10" ht="15" x14ac:dyDescent="0.25">
      <c r="G20" s="28" t="s">
        <v>49</v>
      </c>
      <c r="H20" s="28">
        <v>1289</v>
      </c>
      <c r="I20" s="29"/>
      <c r="J20" s="52"/>
    </row>
    <row r="29" spans="7:10" x14ac:dyDescent="0.25">
      <c r="G29" s="51"/>
    </row>
  </sheetData>
  <mergeCells count="5">
    <mergeCell ref="A4:A5"/>
    <mergeCell ref="A6:A7"/>
    <mergeCell ref="A8:A9"/>
    <mergeCell ref="A10:A12"/>
    <mergeCell ref="A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à refaire</vt:lpstr>
      <vt:lpstr>gestion des préavis</vt:lpstr>
      <vt:lpstr>délais</vt:lpstr>
      <vt:lpstr>pourcentages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2020-05-12T09:08:27Z</dcterms:modified>
</cp:coreProperties>
</file>