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520" activeTab="2"/>
  </bookViews>
  <sheets>
    <sheet name="Payroll Tutorial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<sst xmlns="http://schemas.openxmlformats.org/spreadsheetml/2006/main" count="112" uniqueCount="83">
  <si>
    <t>Employee Payroll</t>
  </si>
  <si>
    <t>Pay</t>
  </si>
  <si>
    <t>Firstname</t>
  </si>
  <si>
    <t>Lastname</t>
  </si>
  <si>
    <t>Wage</t>
  </si>
  <si>
    <t>Hour</t>
  </si>
  <si>
    <t>Tom</t>
  </si>
  <si>
    <t>Harry</t>
  </si>
  <si>
    <t>Kelly</t>
  </si>
  <si>
    <t>Jon</t>
  </si>
  <si>
    <t>Surry</t>
  </si>
  <si>
    <t>Moh</t>
  </si>
  <si>
    <t>O'Donard</t>
  </si>
  <si>
    <t>Wendy</t>
  </si>
  <si>
    <t>Herndande</t>
  </si>
  <si>
    <t>Ron</t>
  </si>
  <si>
    <t>Smith</t>
  </si>
  <si>
    <t>Boll</t>
  </si>
  <si>
    <t>Baker</t>
  </si>
  <si>
    <t>Kamenda</t>
  </si>
  <si>
    <t>Karen</t>
  </si>
  <si>
    <t>Melinda</t>
  </si>
  <si>
    <t>Mercy</t>
  </si>
  <si>
    <t>Kameran</t>
  </si>
  <si>
    <t>Kanen</t>
  </si>
  <si>
    <t>Westerfield</t>
  </si>
  <si>
    <t>Dennis</t>
  </si>
  <si>
    <t>Islington</t>
  </si>
  <si>
    <t>Unda</t>
  </si>
  <si>
    <t>Penfold</t>
  </si>
  <si>
    <t>Sandi</t>
  </si>
  <si>
    <t>Young</t>
  </si>
  <si>
    <t>Oliva</t>
  </si>
  <si>
    <t>Trenton</t>
  </si>
  <si>
    <t>Blessing</t>
  </si>
  <si>
    <t>Englehart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</si>
  <si>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</si>
  <si>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</si>
  <si>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</si>
  <si>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</si>
  <si>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</si>
  <si>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</si>
  <si>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</si>
  <si>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</si>
  <si>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</si>
  <si>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</si>
  <si>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Sum</t>
  </si>
  <si>
    <t>Gradebook</t>
  </si>
  <si>
    <t>Safety Test</t>
  </si>
  <si>
    <t>Company Philosophy Test</t>
  </si>
  <si>
    <t>Financial Skill Tests</t>
  </si>
  <si>
    <t>Drug Test</t>
  </si>
  <si>
    <t>FireEmployee</t>
  </si>
  <si>
    <t xml:space="preserve">Points Possible </t>
  </si>
  <si>
    <t>Last Name</t>
  </si>
  <si>
    <t>First Name</t>
  </si>
  <si>
    <t>Kern</t>
  </si>
  <si>
    <t>Howard</t>
  </si>
  <si>
    <t>Glenda</t>
  </si>
  <si>
    <t>O.Donnald</t>
  </si>
  <si>
    <t>Herndand</t>
  </si>
  <si>
    <t>Paul</t>
  </si>
  <si>
    <t>Valinda</t>
  </si>
  <si>
    <t>Nancy</t>
  </si>
  <si>
    <t>Carnehan</t>
  </si>
  <si>
    <t>Westerfie</t>
  </si>
  <si>
    <t>Sandy</t>
  </si>
  <si>
    <t>Linda</t>
  </si>
  <si>
    <t>Olivia</t>
  </si>
  <si>
    <t>Englehear</t>
  </si>
  <si>
    <t>Career Decisions</t>
  </si>
  <si>
    <t>Mr. Biodun</t>
  </si>
  <si>
    <t>Job</t>
  </si>
  <si>
    <t xml:space="preserve">Job Market </t>
  </si>
  <si>
    <t>Enjoyment</t>
  </si>
  <si>
    <t>My Talent</t>
  </si>
  <si>
    <t>Schooling</t>
  </si>
  <si>
    <t>Total</t>
  </si>
  <si>
    <t>McDonald</t>
  </si>
  <si>
    <t>Doctor</t>
  </si>
  <si>
    <t>NFL</t>
  </si>
  <si>
    <t>Engineer</t>
  </si>
  <si>
    <t>Truck Drive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</si>
</sst>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textRotation="90"/>
    </xf>
    <xf numFmtId="0" fontId="0" fillId="0" borderId="1" xfId="0" applyBorder="1">
      <alignment vertical="center"/>
    </xf>
    <xf numFmtId="9" fontId="0" fillId="0" borderId="1" xfId="3" applyBorder="1">
      <alignment vertical="center"/>
    </xf>
    <xf numFmtId="9" fontId="0" fillId="0" borderId="0" xfId="3">
      <alignment vertical="center"/>
    </xf>
    <xf numFmtId="8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Safety Test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O.Donnald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Valinda</c:v>
                </c:pt>
                <c:pt idx="7">
                  <c:v>Carnehan</c:v>
                </c:pt>
                <c:pt idx="8">
                  <c:v>Westerfie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03340664"/>
        <c:axId val="910689297"/>
      </c:barChart>
      <c:catAx>
        <c:axId val="903340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689297"/>
        <c:crosses val="autoZero"/>
        <c:auto val="1"/>
        <c:lblAlgn val="ctr"/>
        <c:lblOffset val="100"/>
        <c:noMultiLvlLbl val="0"/>
      </c:catAx>
      <c:valAx>
        <c:axId val="9106892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34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eed0c51-7e88-4d04-b368-a34fb72469c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Company Philosophy Test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O.Donnald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Valinda</c:v>
                </c:pt>
                <c:pt idx="7">
                  <c:v>Carnehan</c:v>
                </c:pt>
                <c:pt idx="8">
                  <c:v>Westerfie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98096174"/>
        <c:axId val="878525935"/>
      </c:barChart>
      <c:catAx>
        <c:axId val="7980961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525935"/>
        <c:crosses val="autoZero"/>
        <c:auto val="1"/>
        <c:lblAlgn val="ctr"/>
        <c:lblOffset val="100"/>
        <c:noMultiLvlLbl val="0"/>
      </c:catAx>
      <c:valAx>
        <c:axId val="8785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0961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b6c6317-2b2d-493c-be2d-882d81da267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Financial Skill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O.Donnald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Valinda</c:v>
                </c:pt>
                <c:pt idx="7">
                  <c:v>Carnehan</c:v>
                </c:pt>
                <c:pt idx="8">
                  <c:v>Westerfie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26953421"/>
        <c:axId val="710586557"/>
      </c:barChart>
      <c:catAx>
        <c:axId val="1269534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586557"/>
        <c:crosses val="autoZero"/>
        <c:auto val="1"/>
        <c:lblAlgn val="ctr"/>
        <c:lblOffset val="100"/>
        <c:noMultiLvlLbl val="0"/>
      </c:catAx>
      <c:valAx>
        <c:axId val="710586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9534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0391527-3cb2-4585-8df0-fdaab6bbe19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25400</xdr:colOff>
      <xdr:row>1</xdr:row>
      <xdr:rowOff>177800</xdr:rowOff>
    </xdr:from>
    <xdr:to>
      <xdr:col>21</xdr:col>
      <xdr:colOff>584200</xdr:colOff>
      <xdr:row>16</xdr:row>
      <xdr:rowOff>177800</xdr:rowOff>
    </xdr:to>
    <xdr:graphicFrame>
      <xdr:nvGraphicFramePr>
        <xdr:cNvPr id="2" name="Chart 1"/>
        <xdr:cNvGraphicFramePr/>
      </xdr:nvGraphicFramePr>
      <xdr:xfrm>
        <a:off x="8719820" y="165671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</xdr:colOff>
      <xdr:row>16</xdr:row>
      <xdr:rowOff>124460</xdr:rowOff>
    </xdr:from>
    <xdr:to>
      <xdr:col>21</xdr:col>
      <xdr:colOff>561340</xdr:colOff>
      <xdr:row>31</xdr:row>
      <xdr:rowOff>124460</xdr:rowOff>
    </xdr:to>
    <xdr:graphicFrame>
      <xdr:nvGraphicFramePr>
        <xdr:cNvPr id="3" name="Chart 2"/>
        <xdr:cNvGraphicFramePr/>
      </xdr:nvGraphicFramePr>
      <xdr:xfrm>
        <a:off x="8696960" y="43465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63500</xdr:colOff>
      <xdr:row>28</xdr:row>
      <xdr:rowOff>33020</xdr:rowOff>
    </xdr:from>
    <xdr:to>
      <xdr:col>12</xdr:col>
      <xdr:colOff>546100</xdr:colOff>
      <xdr:row>43</xdr:row>
      <xdr:rowOff>33020</xdr:rowOff>
    </xdr:to>
    <xdr:graphicFrame>
      <xdr:nvGraphicFramePr>
        <xdr:cNvPr id="4" name="Chart 3"/>
        <xdr:cNvGraphicFramePr/>
      </xdr:nvGraphicFramePr>
      <xdr:xfrm>
        <a:off x="3195320" y="644969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A2" sqref="A2"/>
    </sheetView>
  </sheetViews>
  <sheetFormatPr defaultColWidth="8.88888888888889" defaultRowHeight="14.4" outlineLevelCol="4"/>
  <cols>
    <col min="1" max="1" width="12.3333333333333" customWidth="1"/>
    <col min="2" max="2" width="11" customWidth="1"/>
    <col min="4" max="4" width="12.8888888888889"/>
    <col min="5" max="5" width="11.2222222222222"/>
  </cols>
  <sheetData>
    <row r="1" spans="1:1">
      <c r="A1" t="s">
        <v>0</v>
      </c>
    </row>
    <row r="2" spans="5:5">
      <c r="E2" t="s">
        <v>1</v>
      </c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5">
      <c r="A4" t="s">
        <v>6</v>
      </c>
      <c r="B4" t="s">
        <v>7</v>
      </c>
      <c r="C4" s="12">
        <v>22</v>
      </c>
      <c r="D4">
        <v>39</v>
      </c>
      <c r="E4" s="12">
        <f>C4*D4</f>
        <v>858</v>
      </c>
    </row>
    <row r="5" spans="1:5">
      <c r="A5" t="s">
        <v>8</v>
      </c>
      <c r="B5" t="s">
        <v>9</v>
      </c>
      <c r="C5" s="12">
        <v>12</v>
      </c>
      <c r="D5">
        <v>30</v>
      </c>
      <c r="E5" s="12">
        <f t="shared" ref="E5:E22" si="0">C5*D5</f>
        <v>360</v>
      </c>
    </row>
    <row r="6" spans="1:5">
      <c r="A6" t="s">
        <v>10</v>
      </c>
      <c r="B6" t="s">
        <v>11</v>
      </c>
      <c r="C6" s="12">
        <v>13</v>
      </c>
      <c r="D6">
        <v>36</v>
      </c>
      <c r="E6" s="12">
        <f t="shared" si="0"/>
        <v>468</v>
      </c>
    </row>
    <row r="7" spans="1:5">
      <c r="A7" t="s">
        <v>12</v>
      </c>
      <c r="B7" t="s">
        <v>13</v>
      </c>
      <c r="C7" s="12">
        <v>14</v>
      </c>
      <c r="D7">
        <v>40</v>
      </c>
      <c r="E7" s="12">
        <f t="shared" si="0"/>
        <v>560</v>
      </c>
    </row>
    <row r="8" spans="1:5">
      <c r="A8" t="s">
        <v>14</v>
      </c>
      <c r="B8" t="s">
        <v>15</v>
      </c>
      <c r="C8" s="12">
        <v>15</v>
      </c>
      <c r="D8">
        <v>20</v>
      </c>
      <c r="E8" s="12">
        <f t="shared" si="0"/>
        <v>300</v>
      </c>
    </row>
    <row r="9" spans="1:5">
      <c r="A9" t="s">
        <v>16</v>
      </c>
      <c r="B9" t="s">
        <v>17</v>
      </c>
      <c r="C9" s="12">
        <v>16</v>
      </c>
      <c r="D9">
        <v>38</v>
      </c>
      <c r="E9" s="12">
        <f t="shared" si="0"/>
        <v>608</v>
      </c>
    </row>
    <row r="10" spans="1:5">
      <c r="A10" t="s">
        <v>18</v>
      </c>
      <c r="B10" t="s">
        <v>6</v>
      </c>
      <c r="C10" s="12">
        <v>17</v>
      </c>
      <c r="D10">
        <v>36</v>
      </c>
      <c r="E10" s="12">
        <f t="shared" si="0"/>
        <v>612</v>
      </c>
    </row>
    <row r="11" spans="1:5">
      <c r="A11" t="s">
        <v>19</v>
      </c>
      <c r="B11" t="s">
        <v>20</v>
      </c>
      <c r="C11" s="12">
        <v>17</v>
      </c>
      <c r="D11">
        <v>43</v>
      </c>
      <c r="E11" s="12">
        <f t="shared" si="0"/>
        <v>731</v>
      </c>
    </row>
    <row r="12" spans="1:5">
      <c r="A12" t="s">
        <v>21</v>
      </c>
      <c r="B12" t="s">
        <v>22</v>
      </c>
      <c r="C12" s="12">
        <v>24</v>
      </c>
      <c r="D12">
        <v>35</v>
      </c>
      <c r="E12" s="12">
        <f t="shared" si="0"/>
        <v>840</v>
      </c>
    </row>
    <row r="13" spans="1:5">
      <c r="A13" t="s">
        <v>23</v>
      </c>
      <c r="B13" t="s">
        <v>24</v>
      </c>
      <c r="C13" s="12">
        <v>23</v>
      </c>
      <c r="D13">
        <v>41</v>
      </c>
      <c r="E13" s="12">
        <f t="shared" si="0"/>
        <v>943</v>
      </c>
    </row>
    <row r="14" spans="1:5">
      <c r="A14" t="s">
        <v>25</v>
      </c>
      <c r="B14" t="s">
        <v>26</v>
      </c>
      <c r="C14" s="12">
        <v>19</v>
      </c>
      <c r="D14">
        <v>36</v>
      </c>
      <c r="E14" s="12">
        <f t="shared" si="0"/>
        <v>684</v>
      </c>
    </row>
    <row r="15" spans="1:5">
      <c r="A15" t="s">
        <v>27</v>
      </c>
      <c r="B15" t="s">
        <v>28</v>
      </c>
      <c r="C15" s="12">
        <v>10</v>
      </c>
      <c r="D15">
        <v>34</v>
      </c>
      <c r="E15" s="12">
        <f t="shared" si="0"/>
        <v>340</v>
      </c>
    </row>
    <row r="16" spans="1:5">
      <c r="A16" t="s">
        <v>29</v>
      </c>
      <c r="B16" t="s">
        <v>30</v>
      </c>
      <c r="C16" s="12">
        <v>24</v>
      </c>
      <c r="D16">
        <v>39</v>
      </c>
      <c r="E16" s="12">
        <f t="shared" si="0"/>
        <v>936</v>
      </c>
    </row>
    <row r="17" spans="1:5">
      <c r="A17" t="s">
        <v>31</v>
      </c>
      <c r="B17" t="s">
        <v>32</v>
      </c>
      <c r="C17" s="12">
        <v>30</v>
      </c>
      <c r="D17">
        <v>37</v>
      </c>
      <c r="E17" s="12">
        <f t="shared" si="0"/>
        <v>1110</v>
      </c>
    </row>
    <row r="18" spans="1:5">
      <c r="A18" t="s">
        <v>33</v>
      </c>
      <c r="B18" t="s">
        <v>34</v>
      </c>
      <c r="C18" s="12">
        <v>32</v>
      </c>
      <c r="D18">
        <v>38</v>
      </c>
      <c r="E18" s="12">
        <f t="shared" si="0"/>
        <v>1216</v>
      </c>
    </row>
    <row r="19" spans="1:5">
      <c r="A19" t="s">
        <v>35</v>
      </c>
      <c r="B19" t="s">
        <v>36</v>
      </c>
      <c r="C19" s="12">
        <v>24</v>
      </c>
      <c r="D19">
        <v>41</v>
      </c>
      <c r="E19" s="12">
        <f t="shared" si="0"/>
        <v>984</v>
      </c>
    </row>
    <row r="20" spans="1:5">
      <c r="A20" t="s">
        <v>37</v>
      </c>
      <c r="B20" t="s">
        <v>38</v>
      </c>
      <c r="C20" s="12">
        <v>13</v>
      </c>
      <c r="D20">
        <v>48</v>
      </c>
      <c r="E20" s="12">
        <f t="shared" si="0"/>
        <v>624</v>
      </c>
    </row>
    <row r="21" spans="1:5">
      <c r="A21" t="s">
        <v>39</v>
      </c>
      <c r="B21" t="s">
        <v>40</v>
      </c>
      <c r="C21" s="12">
        <v>10</v>
      </c>
      <c r="D21">
        <v>34</v>
      </c>
      <c r="E21" s="12">
        <f t="shared" si="0"/>
        <v>340</v>
      </c>
    </row>
    <row r="22" spans="1:5">
      <c r="A22" t="s">
        <v>41</v>
      </c>
      <c r="B22" t="s">
        <v>42</v>
      </c>
      <c r="C22" s="12">
        <v>9</v>
      </c>
      <c r="D22">
        <v>33</v>
      </c>
      <c r="E22" s="12">
        <f t="shared" si="0"/>
        <v>297</v>
      </c>
    </row>
    <row r="24" spans="1:5">
      <c r="A24" t="s">
        <v>43</v>
      </c>
      <c r="C24" s="12">
        <f>MAX(C4:C22)</f>
        <v>32</v>
      </c>
      <c r="D24" s="7">
        <f>MAX(D4:D22)</f>
        <v>48</v>
      </c>
      <c r="E24" s="12">
        <f>MAX(E4:E22)</f>
        <v>1216</v>
      </c>
    </row>
    <row r="25" spans="1:5">
      <c r="A25" t="s">
        <v>44</v>
      </c>
      <c r="C25" s="12">
        <f>MIN(C4:C22)</f>
        <v>9</v>
      </c>
      <c r="D25" s="7">
        <f>MIN(D4:D22)</f>
        <v>20</v>
      </c>
      <c r="E25" s="12">
        <f>MIN(E4:E22)</f>
        <v>297</v>
      </c>
    </row>
    <row r="26" spans="1:5">
      <c r="A26" t="s">
        <v>45</v>
      </c>
      <c r="C26" s="12">
        <f>AVERAGE(C4:C22)</f>
        <v>18.1052631578947</v>
      </c>
      <c r="D26" s="13">
        <f>AVERAGE(D4:D22)</f>
        <v>36.7368421052632</v>
      </c>
      <c r="E26" s="12">
        <f>AVERAGE(E4:E22)</f>
        <v>674.263157894737</v>
      </c>
    </row>
    <row r="27" spans="1:5">
      <c r="A27" t="s">
        <v>46</v>
      </c>
      <c r="C27" s="12">
        <f>SUM(C4:C22)</f>
        <v>344</v>
      </c>
      <c r="D27" s="7">
        <f>SUM(D4:D22)</f>
        <v>698</v>
      </c>
      <c r="E27" s="12">
        <f>SUM(E4:E22)</f>
        <v>12811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opLeftCell="A17" workbookViewId="0">
      <selection activeCell="E4" sqref="E4:E20"/>
    </sheetView>
  </sheetViews>
  <sheetFormatPr defaultColWidth="8.88888888888889" defaultRowHeight="14.4"/>
  <cols>
    <col min="1" max="1" width="12.2222222222222" customWidth="1"/>
    <col min="2" max="2" width="13.4444444444444" customWidth="1"/>
    <col min="3" max="3" width="5.88888888888889" customWidth="1"/>
    <col min="4" max="4" width="6.88888888888889" customWidth="1"/>
    <col min="5" max="5" width="7.22222222222222" customWidth="1"/>
    <col min="6" max="6" width="6" customWidth="1"/>
    <col min="8" max="8" width="12.8888888888889"/>
  </cols>
  <sheetData>
    <row r="1" ht="116.45" spans="1:13">
      <c r="A1" t="s">
        <v>47</v>
      </c>
      <c r="C1" s="8" t="s">
        <v>48</v>
      </c>
      <c r="D1" s="8" t="s">
        <v>49</v>
      </c>
      <c r="E1" s="8" t="s">
        <v>50</v>
      </c>
      <c r="F1" s="8" t="s">
        <v>51</v>
      </c>
      <c r="H1" s="8" t="s">
        <v>48</v>
      </c>
      <c r="I1" s="8" t="s">
        <v>49</v>
      </c>
      <c r="J1" s="8" t="s">
        <v>50</v>
      </c>
      <c r="K1" s="8" t="s">
        <v>51</v>
      </c>
      <c r="M1" s="8" t="s">
        <v>52</v>
      </c>
    </row>
    <row r="2" spans="2:8">
      <c r="B2" t="s">
        <v>53</v>
      </c>
      <c r="C2">
        <v>10</v>
      </c>
      <c r="D2">
        <v>20</v>
      </c>
      <c r="E2">
        <v>100</v>
      </c>
      <c r="F2">
        <v>1</v>
      </c>
      <c r="H2" s="9"/>
    </row>
    <row r="3" spans="1:8">
      <c r="A3" t="s">
        <v>54</v>
      </c>
      <c r="B3" t="s">
        <v>55</v>
      </c>
      <c r="H3" s="9"/>
    </row>
    <row r="4" spans="1:13">
      <c r="A4" t="s">
        <v>56</v>
      </c>
      <c r="B4" t="s">
        <v>9</v>
      </c>
      <c r="C4">
        <v>10</v>
      </c>
      <c r="D4">
        <v>19</v>
      </c>
      <c r="E4">
        <v>93</v>
      </c>
      <c r="F4">
        <v>1</v>
      </c>
      <c r="H4" s="10">
        <f>C4/C$2</f>
        <v>1</v>
      </c>
      <c r="I4" s="10">
        <f>D4/D$2</f>
        <v>0.95</v>
      </c>
      <c r="J4" s="10">
        <f>E4/E$2</f>
        <v>0.93</v>
      </c>
      <c r="K4" s="10">
        <f>F4/F$2</f>
        <v>1</v>
      </c>
      <c r="M4" t="b">
        <f>OR(H4&lt;0.5,I4&lt;0.5,J4&lt;0.5,K4&lt;0.5)</f>
        <v>0</v>
      </c>
    </row>
    <row r="5" spans="1:13">
      <c r="A5" t="s">
        <v>57</v>
      </c>
      <c r="B5" t="s">
        <v>58</v>
      </c>
      <c r="C5">
        <v>9</v>
      </c>
      <c r="D5">
        <v>20</v>
      </c>
      <c r="E5">
        <v>100</v>
      </c>
      <c r="F5">
        <v>1</v>
      </c>
      <c r="H5" s="10">
        <f t="shared" ref="H5:H20" si="0">C5/C$2</f>
        <v>0.9</v>
      </c>
      <c r="I5" s="10">
        <f t="shared" ref="I5:I20" si="1">D5/D$2</f>
        <v>1</v>
      </c>
      <c r="J5" s="10">
        <f t="shared" ref="J5:J20" si="2">E5/E$2</f>
        <v>1</v>
      </c>
      <c r="K5" s="10">
        <f t="shared" ref="K5:K20" si="3">F5/F$2</f>
        <v>1</v>
      </c>
      <c r="M5" t="b">
        <f t="shared" ref="M5:M20" si="4">OR(H5&lt;0.5,I5&lt;0.5,J5&lt;0.5,K5&lt;0.5)</f>
        <v>0</v>
      </c>
    </row>
    <row r="6" spans="1:13">
      <c r="A6" t="s">
        <v>59</v>
      </c>
      <c r="B6" t="s">
        <v>15</v>
      </c>
      <c r="C6">
        <v>8</v>
      </c>
      <c r="D6">
        <v>17</v>
      </c>
      <c r="E6">
        <v>82</v>
      </c>
      <c r="F6">
        <v>1</v>
      </c>
      <c r="H6" s="10">
        <f t="shared" si="0"/>
        <v>0.8</v>
      </c>
      <c r="I6" s="10">
        <f t="shared" si="1"/>
        <v>0.85</v>
      </c>
      <c r="J6" s="10">
        <f t="shared" si="2"/>
        <v>0.82</v>
      </c>
      <c r="K6" s="10">
        <f t="shared" si="3"/>
        <v>1</v>
      </c>
      <c r="M6" t="b">
        <f t="shared" si="4"/>
        <v>0</v>
      </c>
    </row>
    <row r="7" spans="1:13">
      <c r="A7" t="s">
        <v>60</v>
      </c>
      <c r="B7" t="s">
        <v>13</v>
      </c>
      <c r="C7">
        <v>9</v>
      </c>
      <c r="D7">
        <v>10</v>
      </c>
      <c r="E7">
        <v>73</v>
      </c>
      <c r="F7">
        <v>1</v>
      </c>
      <c r="H7" s="10">
        <f t="shared" si="0"/>
        <v>0.9</v>
      </c>
      <c r="I7" s="10">
        <f t="shared" si="1"/>
        <v>0.5</v>
      </c>
      <c r="J7" s="10">
        <f t="shared" si="2"/>
        <v>0.73</v>
      </c>
      <c r="K7" s="10">
        <f t="shared" si="3"/>
        <v>1</v>
      </c>
      <c r="M7" t="b">
        <f t="shared" si="4"/>
        <v>0</v>
      </c>
    </row>
    <row r="8" spans="1:13">
      <c r="A8" t="s">
        <v>16</v>
      </c>
      <c r="B8" t="s">
        <v>61</v>
      </c>
      <c r="C8">
        <v>10</v>
      </c>
      <c r="D8">
        <v>20</v>
      </c>
      <c r="E8">
        <v>59</v>
      </c>
      <c r="F8">
        <v>1</v>
      </c>
      <c r="H8" s="10">
        <f t="shared" si="0"/>
        <v>1</v>
      </c>
      <c r="I8" s="10">
        <f t="shared" si="1"/>
        <v>1</v>
      </c>
      <c r="J8" s="10">
        <f t="shared" si="2"/>
        <v>0.59</v>
      </c>
      <c r="K8" s="10">
        <f t="shared" si="3"/>
        <v>1</v>
      </c>
      <c r="M8" t="b">
        <f t="shared" si="4"/>
        <v>0</v>
      </c>
    </row>
    <row r="9" spans="1:13">
      <c r="A9" t="s">
        <v>18</v>
      </c>
      <c r="B9" t="s">
        <v>6</v>
      </c>
      <c r="C9">
        <v>9</v>
      </c>
      <c r="D9">
        <v>17</v>
      </c>
      <c r="E9">
        <v>100</v>
      </c>
      <c r="F9">
        <v>0</v>
      </c>
      <c r="H9" s="10">
        <f t="shared" si="0"/>
        <v>0.9</v>
      </c>
      <c r="I9" s="10">
        <f t="shared" si="1"/>
        <v>0.85</v>
      </c>
      <c r="J9" s="10">
        <f t="shared" si="2"/>
        <v>1</v>
      </c>
      <c r="K9" s="10">
        <f t="shared" si="3"/>
        <v>0</v>
      </c>
      <c r="M9" t="b">
        <f t="shared" si="4"/>
        <v>1</v>
      </c>
    </row>
    <row r="10" spans="1:13">
      <c r="A10" t="s">
        <v>62</v>
      </c>
      <c r="B10" t="s">
        <v>63</v>
      </c>
      <c r="C10">
        <v>8</v>
      </c>
      <c r="D10">
        <v>20</v>
      </c>
      <c r="E10">
        <v>100</v>
      </c>
      <c r="F10">
        <v>1</v>
      </c>
      <c r="H10" s="10">
        <f t="shared" si="0"/>
        <v>0.8</v>
      </c>
      <c r="I10" s="10">
        <f t="shared" si="1"/>
        <v>1</v>
      </c>
      <c r="J10" s="10">
        <f t="shared" si="2"/>
        <v>1</v>
      </c>
      <c r="K10" s="10">
        <f t="shared" si="3"/>
        <v>1</v>
      </c>
      <c r="M10" t="b">
        <f t="shared" si="4"/>
        <v>0</v>
      </c>
    </row>
    <row r="11" spans="1:13">
      <c r="A11" t="s">
        <v>64</v>
      </c>
      <c r="B11" t="s">
        <v>20</v>
      </c>
      <c r="C11">
        <v>5</v>
      </c>
      <c r="D11">
        <v>6</v>
      </c>
      <c r="E11">
        <v>100</v>
      </c>
      <c r="F11">
        <v>1</v>
      </c>
      <c r="H11" s="10">
        <f t="shared" si="0"/>
        <v>0.5</v>
      </c>
      <c r="I11" s="10">
        <f t="shared" si="1"/>
        <v>0.3</v>
      </c>
      <c r="J11" s="10">
        <f t="shared" si="2"/>
        <v>1</v>
      </c>
      <c r="K11" s="10">
        <f t="shared" si="3"/>
        <v>1</v>
      </c>
      <c r="M11" t="b">
        <f t="shared" si="4"/>
        <v>1</v>
      </c>
    </row>
    <row r="12" spans="1:13">
      <c r="A12" t="s">
        <v>65</v>
      </c>
      <c r="B12" t="s">
        <v>26</v>
      </c>
      <c r="C12">
        <v>10</v>
      </c>
      <c r="D12">
        <v>20</v>
      </c>
      <c r="E12">
        <v>67</v>
      </c>
      <c r="F12">
        <v>1</v>
      </c>
      <c r="H12" s="10">
        <f t="shared" si="0"/>
        <v>1</v>
      </c>
      <c r="I12" s="10">
        <f t="shared" si="1"/>
        <v>1</v>
      </c>
      <c r="J12" s="10">
        <f t="shared" si="2"/>
        <v>0.67</v>
      </c>
      <c r="K12" s="10">
        <f t="shared" si="3"/>
        <v>1</v>
      </c>
      <c r="M12" t="b">
        <f t="shared" si="4"/>
        <v>0</v>
      </c>
    </row>
    <row r="13" spans="1:13">
      <c r="A13" t="s">
        <v>29</v>
      </c>
      <c r="B13" t="s">
        <v>66</v>
      </c>
      <c r="C13">
        <v>9</v>
      </c>
      <c r="D13">
        <v>20</v>
      </c>
      <c r="E13">
        <v>70</v>
      </c>
      <c r="F13">
        <v>1</v>
      </c>
      <c r="H13" s="10">
        <f t="shared" si="0"/>
        <v>0.9</v>
      </c>
      <c r="I13" s="10">
        <f t="shared" si="1"/>
        <v>1</v>
      </c>
      <c r="J13" s="10">
        <f t="shared" si="2"/>
        <v>0.7</v>
      </c>
      <c r="K13" s="10">
        <f t="shared" si="3"/>
        <v>1</v>
      </c>
      <c r="M13" t="b">
        <f t="shared" si="4"/>
        <v>0</v>
      </c>
    </row>
    <row r="14" spans="1:13">
      <c r="A14" t="s">
        <v>27</v>
      </c>
      <c r="B14" t="s">
        <v>67</v>
      </c>
      <c r="C14">
        <v>10</v>
      </c>
      <c r="D14">
        <v>19</v>
      </c>
      <c r="E14">
        <v>80</v>
      </c>
      <c r="F14">
        <v>1</v>
      </c>
      <c r="H14" s="10">
        <f t="shared" si="0"/>
        <v>1</v>
      </c>
      <c r="I14" s="10">
        <f t="shared" si="1"/>
        <v>0.95</v>
      </c>
      <c r="J14" s="10">
        <f t="shared" si="2"/>
        <v>0.8</v>
      </c>
      <c r="K14" s="10">
        <f t="shared" si="3"/>
        <v>1</v>
      </c>
      <c r="M14" t="b">
        <f t="shared" si="4"/>
        <v>0</v>
      </c>
    </row>
    <row r="15" spans="1:13">
      <c r="A15" t="s">
        <v>31</v>
      </c>
      <c r="B15" t="s">
        <v>68</v>
      </c>
      <c r="C15">
        <v>8</v>
      </c>
      <c r="D15">
        <v>17</v>
      </c>
      <c r="E15">
        <v>90</v>
      </c>
      <c r="F15">
        <v>1</v>
      </c>
      <c r="H15" s="10">
        <f t="shared" si="0"/>
        <v>0.8</v>
      </c>
      <c r="I15" s="10">
        <f t="shared" si="1"/>
        <v>0.85</v>
      </c>
      <c r="J15" s="10">
        <f t="shared" si="2"/>
        <v>0.9</v>
      </c>
      <c r="K15" s="10">
        <f t="shared" si="3"/>
        <v>1</v>
      </c>
      <c r="M15" t="b">
        <f t="shared" si="4"/>
        <v>0</v>
      </c>
    </row>
    <row r="16" spans="1:13">
      <c r="A16" t="s">
        <v>33</v>
      </c>
      <c r="B16" t="s">
        <v>34</v>
      </c>
      <c r="C16">
        <v>9</v>
      </c>
      <c r="D16">
        <v>19</v>
      </c>
      <c r="E16">
        <v>45</v>
      </c>
      <c r="F16">
        <v>0</v>
      </c>
      <c r="H16" s="10">
        <f t="shared" si="0"/>
        <v>0.9</v>
      </c>
      <c r="I16" s="10">
        <f t="shared" si="1"/>
        <v>0.95</v>
      </c>
      <c r="J16" s="10">
        <f t="shared" si="2"/>
        <v>0.45</v>
      </c>
      <c r="K16" s="10">
        <f t="shared" si="3"/>
        <v>0</v>
      </c>
      <c r="M16" t="b">
        <f t="shared" si="4"/>
        <v>1</v>
      </c>
    </row>
    <row r="17" spans="1:13">
      <c r="A17" t="s">
        <v>69</v>
      </c>
      <c r="B17" t="s">
        <v>36</v>
      </c>
      <c r="C17">
        <v>7</v>
      </c>
      <c r="D17">
        <v>20</v>
      </c>
      <c r="E17">
        <v>90</v>
      </c>
      <c r="F17">
        <v>1</v>
      </c>
      <c r="H17" s="10">
        <f t="shared" si="0"/>
        <v>0.7</v>
      </c>
      <c r="I17" s="10">
        <f t="shared" si="1"/>
        <v>1</v>
      </c>
      <c r="J17" s="10">
        <f t="shared" si="2"/>
        <v>0.9</v>
      </c>
      <c r="K17" s="10">
        <f t="shared" si="3"/>
        <v>1</v>
      </c>
      <c r="M17" t="b">
        <f t="shared" si="4"/>
        <v>0</v>
      </c>
    </row>
    <row r="18" spans="1:13">
      <c r="A18" t="s">
        <v>37</v>
      </c>
      <c r="B18" t="s">
        <v>38</v>
      </c>
      <c r="C18">
        <v>10</v>
      </c>
      <c r="D18">
        <v>10</v>
      </c>
      <c r="E18">
        <v>80</v>
      </c>
      <c r="F18">
        <v>1</v>
      </c>
      <c r="H18" s="10">
        <f t="shared" si="0"/>
        <v>1</v>
      </c>
      <c r="I18" s="10">
        <f t="shared" si="1"/>
        <v>0.5</v>
      </c>
      <c r="J18" s="10">
        <f t="shared" si="2"/>
        <v>0.8</v>
      </c>
      <c r="K18" s="10">
        <f t="shared" si="3"/>
        <v>1</v>
      </c>
      <c r="M18" t="b">
        <f t="shared" si="4"/>
        <v>0</v>
      </c>
    </row>
    <row r="19" spans="1:13">
      <c r="A19" t="s">
        <v>39</v>
      </c>
      <c r="B19" t="s">
        <v>40</v>
      </c>
      <c r="C19">
        <v>11</v>
      </c>
      <c r="D19">
        <v>20</v>
      </c>
      <c r="E19">
        <v>69</v>
      </c>
      <c r="F19">
        <v>1</v>
      </c>
      <c r="H19" s="10">
        <f t="shared" si="0"/>
        <v>1.1</v>
      </c>
      <c r="I19" s="10">
        <f t="shared" si="1"/>
        <v>1</v>
      </c>
      <c r="J19" s="10">
        <f t="shared" si="2"/>
        <v>0.69</v>
      </c>
      <c r="K19" s="10">
        <f t="shared" si="3"/>
        <v>1</v>
      </c>
      <c r="M19" t="b">
        <f t="shared" si="4"/>
        <v>0</v>
      </c>
    </row>
    <row r="20" spans="1:13">
      <c r="A20" t="s">
        <v>41</v>
      </c>
      <c r="B20" t="s">
        <v>42</v>
      </c>
      <c r="C20">
        <v>10</v>
      </c>
      <c r="D20">
        <v>14</v>
      </c>
      <c r="E20">
        <v>90</v>
      </c>
      <c r="F20">
        <v>1</v>
      </c>
      <c r="H20" s="10">
        <f t="shared" si="0"/>
        <v>1</v>
      </c>
      <c r="I20" s="10">
        <f t="shared" si="1"/>
        <v>0.7</v>
      </c>
      <c r="J20" s="10">
        <f t="shared" si="2"/>
        <v>0.9</v>
      </c>
      <c r="K20" s="10">
        <f t="shared" si="3"/>
        <v>1</v>
      </c>
      <c r="M20" t="b">
        <f t="shared" si="4"/>
        <v>0</v>
      </c>
    </row>
    <row r="22" spans="1:11">
      <c r="A22" t="s">
        <v>44</v>
      </c>
      <c r="C22">
        <f t="shared" ref="C22:K22" si="5">MIN(C4:C20)</f>
        <v>5</v>
      </c>
      <c r="D22">
        <f t="shared" si="5"/>
        <v>6</v>
      </c>
      <c r="E22">
        <f t="shared" si="5"/>
        <v>45</v>
      </c>
      <c r="F22">
        <f t="shared" si="5"/>
        <v>0</v>
      </c>
      <c r="H22" s="11">
        <f t="shared" si="5"/>
        <v>0.5</v>
      </c>
      <c r="I22" s="11">
        <f t="shared" si="5"/>
        <v>0.3</v>
      </c>
      <c r="J22" s="11">
        <f t="shared" si="5"/>
        <v>0.45</v>
      </c>
      <c r="K22" s="11">
        <f t="shared" si="5"/>
        <v>0</v>
      </c>
    </row>
    <row r="23" spans="1:11">
      <c r="A23" t="s">
        <v>43</v>
      </c>
      <c r="C23">
        <f t="shared" ref="C23:K23" si="6">MAX(C4:C20)</f>
        <v>11</v>
      </c>
      <c r="D23">
        <f t="shared" si="6"/>
        <v>20</v>
      </c>
      <c r="E23">
        <f t="shared" si="6"/>
        <v>100</v>
      </c>
      <c r="F23">
        <f t="shared" si="6"/>
        <v>1</v>
      </c>
      <c r="H23" s="11">
        <f t="shared" si="6"/>
        <v>1.1</v>
      </c>
      <c r="I23" s="11">
        <f t="shared" si="6"/>
        <v>1</v>
      </c>
      <c r="J23" s="11">
        <f t="shared" si="6"/>
        <v>1</v>
      </c>
      <c r="K23" s="11">
        <f t="shared" si="6"/>
        <v>1</v>
      </c>
    </row>
    <row r="24" spans="1:11">
      <c r="A24" t="s">
        <v>45</v>
      </c>
      <c r="C24">
        <f t="shared" ref="C24:K24" si="7">AVERAGE(C4:C20)</f>
        <v>8.94117647058824</v>
      </c>
      <c r="D24">
        <f t="shared" si="7"/>
        <v>16.9411764705882</v>
      </c>
      <c r="E24">
        <f t="shared" si="7"/>
        <v>81.6470588235294</v>
      </c>
      <c r="F24">
        <f t="shared" si="7"/>
        <v>0.882352941176471</v>
      </c>
      <c r="H24" s="11">
        <f t="shared" si="7"/>
        <v>0.894117647058823</v>
      </c>
      <c r="I24" s="11">
        <f t="shared" si="7"/>
        <v>0.847058823529412</v>
      </c>
      <c r="J24" s="11">
        <f t="shared" si="7"/>
        <v>0.816470588235294</v>
      </c>
      <c r="K24" s="11">
        <f t="shared" si="7"/>
        <v>0.882352941176471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M4:M20">
    <cfRule type="cellIs" dxfId="0" priority="1" operator="equal">
      <formula>TRUE</formula>
    </cfRule>
  </conditionalFormatting>
  <conditionalFormatting sqref="H4:K20">
    <cfRule type="cellIs" dxfId="0" priority="2" operator="lessThan">
      <formula>0.5</formula>
    </cfRule>
  </conditionalFormatting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abSelected="1" workbookViewId="0">
      <selection activeCell="D2" sqref="D2"/>
    </sheetView>
  </sheetViews>
  <sheetFormatPr defaultColWidth="8.88888888888889" defaultRowHeight="14.4"/>
  <cols>
    <col min="12" max="12" width="11.2222222222222" customWidth="1"/>
  </cols>
  <sheetData>
    <row r="1" spans="1:4">
      <c r="A1" t="s">
        <v>70</v>
      </c>
      <c r="D1" t="s">
        <v>71</v>
      </c>
    </row>
    <row r="4" spans="1:12">
      <c r="A4" t="s">
        <v>72</v>
      </c>
      <c r="B4" s="1" t="s">
        <v>1</v>
      </c>
      <c r="C4" s="1">
        <v>3</v>
      </c>
      <c r="D4" s="2" t="s">
        <v>73</v>
      </c>
      <c r="E4" s="2">
        <v>5</v>
      </c>
      <c r="F4" s="3" t="s">
        <v>74</v>
      </c>
      <c r="G4" s="4">
        <v>4</v>
      </c>
      <c r="H4" s="5" t="s">
        <v>75</v>
      </c>
      <c r="I4" s="5">
        <v>3</v>
      </c>
      <c r="J4" s="6" t="s">
        <v>76</v>
      </c>
      <c r="K4" s="6">
        <v>1</v>
      </c>
      <c r="L4" t="s">
        <v>77</v>
      </c>
    </row>
    <row r="5" spans="1:12">
      <c r="A5" t="s">
        <v>78</v>
      </c>
      <c r="B5" s="1">
        <v>1</v>
      </c>
      <c r="C5" s="1">
        <f t="shared" ref="C5:G5" si="0">C$4*B5</f>
        <v>3</v>
      </c>
      <c r="D5" s="2">
        <v>5</v>
      </c>
      <c r="E5" s="2">
        <f t="shared" si="0"/>
        <v>25</v>
      </c>
      <c r="F5" s="4">
        <v>1</v>
      </c>
      <c r="G5" s="4">
        <f t="shared" si="0"/>
        <v>4</v>
      </c>
      <c r="H5" s="5">
        <v>4</v>
      </c>
      <c r="I5" s="5">
        <f>I$4*H5</f>
        <v>12</v>
      </c>
      <c r="J5" s="6">
        <v>5</v>
      </c>
      <c r="K5" s="6">
        <f>K$4*J5</f>
        <v>5</v>
      </c>
      <c r="L5" s="7">
        <f>C5+E5+G5+I5+K5</f>
        <v>49</v>
      </c>
    </row>
    <row r="6" spans="1:12">
      <c r="A6" t="s">
        <v>79</v>
      </c>
      <c r="B6" s="1">
        <v>4</v>
      </c>
      <c r="C6" s="1">
        <f t="shared" ref="C6:G6" si="1">C$4*B6</f>
        <v>12</v>
      </c>
      <c r="D6" s="2">
        <v>4</v>
      </c>
      <c r="E6" s="2">
        <f t="shared" si="1"/>
        <v>20</v>
      </c>
      <c r="F6" s="4">
        <v>3</v>
      </c>
      <c r="G6" s="4">
        <f t="shared" si="1"/>
        <v>12</v>
      </c>
      <c r="H6" s="5">
        <v>2</v>
      </c>
      <c r="I6" s="5">
        <f>I$4*H6</f>
        <v>6</v>
      </c>
      <c r="J6" s="6">
        <v>1</v>
      </c>
      <c r="K6" s="6">
        <f>K$4*J6</f>
        <v>1</v>
      </c>
      <c r="L6" s="7">
        <f>C6+E6+G6+I6+K6</f>
        <v>51</v>
      </c>
    </row>
    <row r="7" spans="1:12">
      <c r="A7" t="s">
        <v>80</v>
      </c>
      <c r="B7" s="1">
        <v>5</v>
      </c>
      <c r="C7" s="1">
        <f t="shared" ref="C7:G7" si="2">C$4*B7</f>
        <v>15</v>
      </c>
      <c r="D7" s="2">
        <v>1</v>
      </c>
      <c r="E7" s="2">
        <f t="shared" si="2"/>
        <v>5</v>
      </c>
      <c r="F7" s="4">
        <v>5</v>
      </c>
      <c r="G7" s="4">
        <f t="shared" si="2"/>
        <v>20</v>
      </c>
      <c r="H7" s="5">
        <v>3</v>
      </c>
      <c r="I7" s="5">
        <f>I$4*H7</f>
        <v>9</v>
      </c>
      <c r="J7" s="6">
        <v>3</v>
      </c>
      <c r="K7" s="6">
        <f>K$4*J7</f>
        <v>3</v>
      </c>
      <c r="L7" s="7">
        <f>C7+E7+G7+I7+K7</f>
        <v>52</v>
      </c>
    </row>
    <row r="8" spans="1:12">
      <c r="A8" t="s">
        <v>81</v>
      </c>
      <c r="B8" s="1">
        <v>3</v>
      </c>
      <c r="C8" s="1">
        <f t="shared" ref="C8:G8" si="3">C$4*B8</f>
        <v>9</v>
      </c>
      <c r="D8" s="2">
        <v>5</v>
      </c>
      <c r="E8" s="2">
        <f t="shared" si="3"/>
        <v>25</v>
      </c>
      <c r="F8" s="4">
        <v>4</v>
      </c>
      <c r="G8" s="4">
        <f t="shared" si="3"/>
        <v>16</v>
      </c>
      <c r="H8" s="5">
        <v>4</v>
      </c>
      <c r="I8" s="5">
        <f>I$4*H8</f>
        <v>12</v>
      </c>
      <c r="J8" s="6">
        <v>3</v>
      </c>
      <c r="K8" s="6">
        <f>K$4*J8</f>
        <v>3</v>
      </c>
      <c r="L8" s="7">
        <f>C8+E8+G8+I8+K8</f>
        <v>65</v>
      </c>
    </row>
    <row r="9" spans="1:12">
      <c r="A9" t="s">
        <v>82</v>
      </c>
      <c r="B9" s="1">
        <v>3</v>
      </c>
      <c r="C9" s="1">
        <f t="shared" ref="C9:G9" si="4">C$4*B9</f>
        <v>9</v>
      </c>
      <c r="D9" s="2">
        <v>5</v>
      </c>
      <c r="E9" s="2">
        <f t="shared" si="4"/>
        <v>25</v>
      </c>
      <c r="F9" s="4">
        <v>2</v>
      </c>
      <c r="G9" s="4">
        <f t="shared" si="4"/>
        <v>8</v>
      </c>
      <c r="H9" s="5">
        <v>2</v>
      </c>
      <c r="I9" s="5">
        <f>I$4*H9</f>
        <v>6</v>
      </c>
      <c r="J9" s="6">
        <v>5</v>
      </c>
      <c r="K9" s="6">
        <f>K$4*J9</f>
        <v>5</v>
      </c>
      <c r="L9" s="7">
        <f>C9+E9+G9+I9+K9</f>
        <v>53</v>
      </c>
    </row>
  </sheetData>
  <conditionalFormatting sqref="L4:L9">
    <cfRule type="top10" dxfId="1" priority="1" percent="1" rank="10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Payroll Tutorial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2025-06-07T11:53:00Z</dcterms:created>
  <dcterms:modified xsi:type="dcterms:W3CDTF">2025-06-20T13:12:23Z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6AF875C84453429B8AE72C13EE959196_11</vt:lpwstr>
  </property>
  <property fmtid="{D5CDD505-2E9C-101B-9397-08002B2CF9AE}" pid="3" name="KSOProductBuildVer">
    <vt:lpwstr>1033-12.2.0.18607</vt:lpwstr>
  </property>
</Properties>
</file>