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_Sets\ED_DUK_Dec2_2020\Input_to_Python\"/>
    </mc:Choice>
  </mc:AlternateContent>
  <xr:revisionPtr revIDLastSave="0" documentId="13_ncr:1_{31A4C3B6-16E0-4096-9817-4AA6464E952B}" xr6:coauthVersionLast="47" xr6:coauthVersionMax="47" xr10:uidLastSave="{00000000-0000-0000-0000-000000000000}"/>
  <bookViews>
    <workbookView xWindow="-108" yWindow="-108" windowWidth="23256" windowHeight="12576" activeTab="2" xr2:uid="{E46F2818-C115-41ED-A2A7-25920D9D5BF5}"/>
  </bookViews>
  <sheets>
    <sheet name="README" sheetId="1" r:id="rId1"/>
    <sheet name="Battery_Data" sheetId="2" r:id="rId2"/>
    <sheet name="Demand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G14" i="1"/>
</calcChain>
</file>

<file path=xl/sharedStrings.xml><?xml version="1.0" encoding="utf-8"?>
<sst xmlns="http://schemas.openxmlformats.org/spreadsheetml/2006/main" count="50" uniqueCount="40">
  <si>
    <t>Parameters</t>
  </si>
  <si>
    <t>CC</t>
  </si>
  <si>
    <t>CD</t>
  </si>
  <si>
    <t>SE</t>
  </si>
  <si>
    <t>Unitary Cost of Charging the battery</t>
  </si>
  <si>
    <t>Unitary Cost of Dis-Charging the battery</t>
  </si>
  <si>
    <t>Installed Battery Energy Storage Capacity</t>
  </si>
  <si>
    <t>$/MWh</t>
  </si>
  <si>
    <t>MWh</t>
  </si>
  <si>
    <t>Units</t>
  </si>
  <si>
    <t>SP</t>
  </si>
  <si>
    <t>Power installed (Power Rating)</t>
  </si>
  <si>
    <t>MD</t>
  </si>
  <si>
    <t>Maximum discharge rate</t>
  </si>
  <si>
    <t>%</t>
  </si>
  <si>
    <t>MC</t>
  </si>
  <si>
    <t>Maximum charge rate</t>
  </si>
  <si>
    <t>EFD</t>
  </si>
  <si>
    <t>Discharge efficiency</t>
  </si>
  <si>
    <t xml:space="preserve">% </t>
  </si>
  <si>
    <t>EFC</t>
  </si>
  <si>
    <t>Charge efficiency</t>
  </si>
  <si>
    <t>Decision Variables</t>
  </si>
  <si>
    <t>Ct</t>
  </si>
  <si>
    <t>Dt</t>
  </si>
  <si>
    <t>ECt</t>
  </si>
  <si>
    <t>EDt</t>
  </si>
  <si>
    <t>Energy charging the battery at time t</t>
  </si>
  <si>
    <t>Energy discharging the battery at time t</t>
  </si>
  <si>
    <t>1-charge, 0-otherwise</t>
  </si>
  <si>
    <t>1-discharge, 0-otherwise</t>
  </si>
  <si>
    <t>(neglect)</t>
  </si>
  <si>
    <t>(only discharge)</t>
  </si>
  <si>
    <t>Battery</t>
  </si>
  <si>
    <t>CD ($/MWh)</t>
  </si>
  <si>
    <t>MW</t>
  </si>
  <si>
    <t>SE (MWh)</t>
  </si>
  <si>
    <t>SP (MW)</t>
  </si>
  <si>
    <t>Demand (MW)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</si>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</sst>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FE12-9891-459A-B3DE-2EDADF01112C}">
  <dimension ref="B2:H16"/>
  <sheetViews>
    <sheetView workbookViewId="0">
      <selection activeCell="D17" sqref="D17"/>
    </sheetView>
  </sheetViews>
  <sheetFormatPr defaultRowHeight="14.4" x14ac:dyDescent="0.3"/>
  <sheetData>
    <row r="2" spans="2:8" x14ac:dyDescent="0.3">
      <c r="B2" t="s">
        <v>0</v>
      </c>
      <c r="G2" t="s">
        <v>9</v>
      </c>
    </row>
    <row r="3" spans="2:8" x14ac:dyDescent="0.3">
      <c r="B3" s="1" t="s">
        <v>1</v>
      </c>
      <c r="C3" s="1" t="s">
        <v>4</v>
      </c>
      <c r="D3" s="1"/>
      <c r="E3" s="1"/>
      <c r="F3" s="1"/>
      <c r="G3" s="1" t="s">
        <v>7</v>
      </c>
      <c r="H3" s="1" t="s">
        <v>31</v>
      </c>
    </row>
    <row r="4" spans="2:8" x14ac:dyDescent="0.3">
      <c r="B4" t="s">
        <v>2</v>
      </c>
      <c r="C4" t="s">
        <v>5</v>
      </c>
      <c r="G4" t="s">
        <v>7</v>
      </c>
    </row>
    <row r="5" spans="2:8" x14ac:dyDescent="0.3">
      <c r="B5" t="s">
        <v>3</v>
      </c>
      <c r="C5" t="s">
        <v>6</v>
      </c>
      <c r="G5" t="s">
        <v>8</v>
      </c>
    </row>
    <row r="6" spans="2:8" x14ac:dyDescent="0.3">
      <c r="B6" t="s">
        <v>10</v>
      </c>
      <c r="C6" t="s">
        <v>11</v>
      </c>
      <c r="G6" t="s">
        <v>35</v>
      </c>
    </row>
    <row r="7" spans="2:8" x14ac:dyDescent="0.3">
      <c r="B7" t="s">
        <v>12</v>
      </c>
      <c r="C7" t="s">
        <v>13</v>
      </c>
      <c r="G7" t="s">
        <v>14</v>
      </c>
    </row>
    <row r="8" spans="2:8" x14ac:dyDescent="0.3">
      <c r="B8" s="1" t="s">
        <v>15</v>
      </c>
      <c r="C8" s="1" t="s">
        <v>16</v>
      </c>
      <c r="D8" s="1"/>
      <c r="E8" s="1"/>
      <c r="F8" s="1"/>
      <c r="G8" s="1" t="s">
        <v>14</v>
      </c>
      <c r="H8" s="1" t="s">
        <v>31</v>
      </c>
    </row>
    <row r="9" spans="2:8" x14ac:dyDescent="0.3">
      <c r="B9" t="s">
        <v>17</v>
      </c>
      <c r="C9" t="s">
        <v>18</v>
      </c>
      <c r="G9" t="s">
        <v>19</v>
      </c>
    </row>
    <row r="10" spans="2:8" x14ac:dyDescent="0.3">
      <c r="B10" s="1" t="s">
        <v>20</v>
      </c>
      <c r="C10" s="1" t="s">
        <v>21</v>
      </c>
      <c r="D10" s="1"/>
      <c r="E10" s="1"/>
      <c r="F10" s="1"/>
      <c r="G10" s="1" t="s">
        <v>14</v>
      </c>
      <c r="H10" s="1" t="s">
        <v>31</v>
      </c>
    </row>
    <row r="12" spans="2:8" x14ac:dyDescent="0.3">
      <c r="B12" t="s">
        <v>22</v>
      </c>
    </row>
    <row r="13" spans="2:8" x14ac:dyDescent="0.3">
      <c r="B13" s="1" t="s">
        <v>23</v>
      </c>
      <c r="C13" s="1" t="s">
        <v>29</v>
      </c>
      <c r="D13" s="1"/>
      <c r="E13" s="1"/>
      <c r="F13" s="1"/>
      <c r="G13" s="1"/>
      <c r="H13" s="1" t="s">
        <v>31</v>
      </c>
    </row>
    <row r="14" spans="2:8" x14ac:dyDescent="0.3">
      <c r="B14" t="s">
        <v>24</v>
      </c>
      <c r="C14" t="s">
        <v>30</v>
      </c>
      <c r="G14">
        <f>1</f>
        <v>1</v>
      </c>
      <c r="H14" t="s">
        <v>32</v>
      </c>
    </row>
    <row r="15" spans="2:8" x14ac:dyDescent="0.3">
      <c r="B15" s="1" t="s">
        <v>25</v>
      </c>
      <c r="C15" s="1" t="s">
        <v>27</v>
      </c>
      <c r="D15" s="1"/>
      <c r="E15" s="1"/>
      <c r="F15" s="1"/>
      <c r="G15" s="1" t="s">
        <v>8</v>
      </c>
      <c r="H15" s="1"/>
    </row>
    <row r="16" spans="2:8" x14ac:dyDescent="0.3">
      <c r="B16" t="s">
        <v>26</v>
      </c>
      <c r="C16" t="s">
        <v>28</v>
      </c>
      <c r="G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2228-7A03-425C-95DD-466A3DA2B44F}">
  <dimension ref="A1:F21"/>
  <sheetViews>
    <sheetView workbookViewId="0">
      <selection activeCell="I20" sqref="I20"/>
    </sheetView>
  </sheetViews>
  <sheetFormatPr defaultRowHeight="14.4" x14ac:dyDescent="0.3"/>
  <cols>
    <col min="1" max="1" width="7.109375" bestFit="1" customWidth="1"/>
    <col min="2" max="2" width="11.6640625" bestFit="1" customWidth="1"/>
    <col min="3" max="3" width="9.44140625" bestFit="1" customWidth="1"/>
    <col min="4" max="4" width="8.44140625" bestFit="1" customWidth="1"/>
    <col min="5" max="6" width="4.5546875" bestFit="1" customWidth="1"/>
  </cols>
  <sheetData>
    <row r="1" spans="1:6" x14ac:dyDescent="0.3">
      <c r="A1" s="2" t="s">
        <v>33</v>
      </c>
      <c r="B1" s="2" t="s">
        <v>34</v>
      </c>
      <c r="C1" s="2" t="s">
        <v>36</v>
      </c>
      <c r="D1" s="2" t="s">
        <v>37</v>
      </c>
      <c r="E1" s="2" t="s">
        <v>12</v>
      </c>
      <c r="F1" s="2" t="s">
        <v>17</v>
      </c>
    </row>
    <row r="2" spans="1:6" x14ac:dyDescent="0.3">
      <c r="A2">
        <v>1</v>
      </c>
      <c r="B2">
        <f ca="1">RANDBETWEEN(10,20)</f>
        <v>19</v>
      </c>
      <c r="C2">
        <f ca="1">RANDBETWEEN(200,250)</f>
        <v>206</v>
      </c>
      <c r="D2">
        <f ca="1">RANDBETWEEN(50,100)</f>
        <v>69</v>
      </c>
      <c r="E2" s="3">
        <v>0.97</v>
      </c>
      <c r="F2" s="3">
        <v>0.95</v>
      </c>
    </row>
    <row r="3" spans="1:6" x14ac:dyDescent="0.3">
      <c r="A3">
        <v>2</v>
      </c>
      <c r="B3">
        <f t="shared" ref="B3:B21" ca="1" si="0">RANDBETWEEN(10,20)</f>
        <v>11</v>
      </c>
      <c r="C3">
        <f t="shared" ref="C3:C21" ca="1" si="1">RANDBETWEEN(200,250)</f>
        <v>242</v>
      </c>
      <c r="D3">
        <f t="shared" ref="D3:D21" ca="1" si="2">RANDBETWEEN(50,100)</f>
        <v>73</v>
      </c>
      <c r="E3" s="3">
        <v>0.97</v>
      </c>
      <c r="F3" s="3">
        <v>0.95</v>
      </c>
    </row>
    <row r="4" spans="1:6" x14ac:dyDescent="0.3">
      <c r="A4">
        <v>3</v>
      </c>
      <c r="B4">
        <f t="shared" ca="1" si="0"/>
        <v>17</v>
      </c>
      <c r="C4">
        <f t="shared" ca="1" si="1"/>
        <v>234</v>
      </c>
      <c r="D4">
        <f t="shared" ca="1" si="2"/>
        <v>97</v>
      </c>
      <c r="E4" s="3">
        <v>0.97</v>
      </c>
      <c r="F4" s="3">
        <v>0.95</v>
      </c>
    </row>
    <row r="5" spans="1:6" x14ac:dyDescent="0.3">
      <c r="A5">
        <v>4</v>
      </c>
      <c r="B5">
        <f t="shared" ca="1" si="0"/>
        <v>13</v>
      </c>
      <c r="C5">
        <f t="shared" ca="1" si="1"/>
        <v>212</v>
      </c>
      <c r="D5">
        <f t="shared" ca="1" si="2"/>
        <v>51</v>
      </c>
      <c r="E5" s="3">
        <v>0.97</v>
      </c>
      <c r="F5" s="3">
        <v>0.95</v>
      </c>
    </row>
    <row r="6" spans="1:6" x14ac:dyDescent="0.3">
      <c r="A6">
        <v>5</v>
      </c>
      <c r="B6">
        <f t="shared" ca="1" si="0"/>
        <v>12</v>
      </c>
      <c r="C6">
        <f t="shared" ca="1" si="1"/>
        <v>249</v>
      </c>
      <c r="D6">
        <f t="shared" ca="1" si="2"/>
        <v>56</v>
      </c>
      <c r="E6" s="3">
        <v>0.97</v>
      </c>
      <c r="F6" s="3">
        <v>0.95</v>
      </c>
    </row>
    <row r="7" spans="1:6" x14ac:dyDescent="0.3">
      <c r="A7">
        <v>6</v>
      </c>
      <c r="B7">
        <f t="shared" ca="1" si="0"/>
        <v>19</v>
      </c>
      <c r="C7">
        <f t="shared" ca="1" si="1"/>
        <v>236</v>
      </c>
      <c r="D7">
        <f t="shared" ca="1" si="2"/>
        <v>83</v>
      </c>
      <c r="E7" s="3">
        <v>0.97</v>
      </c>
      <c r="F7" s="3">
        <v>0.95</v>
      </c>
    </row>
    <row r="8" spans="1:6" x14ac:dyDescent="0.3">
      <c r="A8">
        <v>7</v>
      </c>
      <c r="B8">
        <f t="shared" ca="1" si="0"/>
        <v>20</v>
      </c>
      <c r="C8">
        <f t="shared" ca="1" si="1"/>
        <v>229</v>
      </c>
      <c r="D8">
        <f t="shared" ca="1" si="2"/>
        <v>75</v>
      </c>
      <c r="E8" s="3">
        <v>0.97</v>
      </c>
      <c r="F8" s="3">
        <v>0.95</v>
      </c>
    </row>
    <row r="9" spans="1:6" x14ac:dyDescent="0.3">
      <c r="A9">
        <v>8</v>
      </c>
      <c r="B9">
        <f t="shared" ca="1" si="0"/>
        <v>19</v>
      </c>
      <c r="C9">
        <f t="shared" ca="1" si="1"/>
        <v>222</v>
      </c>
      <c r="D9">
        <f t="shared" ca="1" si="2"/>
        <v>53</v>
      </c>
      <c r="E9" s="3">
        <v>0.97</v>
      </c>
      <c r="F9" s="3">
        <v>0.95</v>
      </c>
    </row>
    <row r="10" spans="1:6" x14ac:dyDescent="0.3">
      <c r="A10">
        <v>9</v>
      </c>
      <c r="B10">
        <f t="shared" ca="1" si="0"/>
        <v>14</v>
      </c>
      <c r="C10">
        <f t="shared" ca="1" si="1"/>
        <v>226</v>
      </c>
      <c r="D10">
        <f t="shared" ca="1" si="2"/>
        <v>58</v>
      </c>
      <c r="E10" s="3">
        <v>0.97</v>
      </c>
      <c r="F10" s="3">
        <v>0.95</v>
      </c>
    </row>
    <row r="11" spans="1:6" x14ac:dyDescent="0.3">
      <c r="A11">
        <v>10</v>
      </c>
      <c r="B11">
        <f t="shared" ca="1" si="0"/>
        <v>19</v>
      </c>
      <c r="C11">
        <f t="shared" ca="1" si="1"/>
        <v>200</v>
      </c>
      <c r="D11">
        <f t="shared" ca="1" si="2"/>
        <v>89</v>
      </c>
      <c r="E11" s="3">
        <v>0.97</v>
      </c>
      <c r="F11" s="3">
        <v>0.95</v>
      </c>
    </row>
    <row r="12" spans="1:6" x14ac:dyDescent="0.3">
      <c r="A12">
        <v>11</v>
      </c>
      <c r="B12">
        <f t="shared" ca="1" si="0"/>
        <v>18</v>
      </c>
      <c r="C12">
        <f t="shared" ca="1" si="1"/>
        <v>240</v>
      </c>
      <c r="D12">
        <f t="shared" ca="1" si="2"/>
        <v>82</v>
      </c>
      <c r="E12" s="3">
        <v>0.97</v>
      </c>
      <c r="F12" s="3">
        <v>0.95</v>
      </c>
    </row>
    <row r="13" spans="1:6" x14ac:dyDescent="0.3">
      <c r="A13">
        <v>12</v>
      </c>
      <c r="B13">
        <f t="shared" ca="1" si="0"/>
        <v>17</v>
      </c>
      <c r="C13">
        <f t="shared" ca="1" si="1"/>
        <v>227</v>
      </c>
      <c r="D13">
        <f t="shared" ca="1" si="2"/>
        <v>73</v>
      </c>
      <c r="E13" s="3">
        <v>0.97</v>
      </c>
      <c r="F13" s="3">
        <v>0.95</v>
      </c>
    </row>
    <row r="14" spans="1:6" x14ac:dyDescent="0.3">
      <c r="A14">
        <v>13</v>
      </c>
      <c r="B14">
        <f t="shared" ca="1" si="0"/>
        <v>11</v>
      </c>
      <c r="C14">
        <f t="shared" ca="1" si="1"/>
        <v>236</v>
      </c>
      <c r="D14">
        <f t="shared" ca="1" si="2"/>
        <v>56</v>
      </c>
      <c r="E14" s="3">
        <v>0.97</v>
      </c>
      <c r="F14" s="3">
        <v>0.95</v>
      </c>
    </row>
    <row r="15" spans="1:6" x14ac:dyDescent="0.3">
      <c r="A15">
        <v>14</v>
      </c>
      <c r="B15">
        <f t="shared" ca="1" si="0"/>
        <v>20</v>
      </c>
      <c r="C15">
        <f t="shared" ca="1" si="1"/>
        <v>224</v>
      </c>
      <c r="D15">
        <f t="shared" ca="1" si="2"/>
        <v>86</v>
      </c>
      <c r="E15" s="3">
        <v>0.97</v>
      </c>
      <c r="F15" s="3">
        <v>0.95</v>
      </c>
    </row>
    <row r="16" spans="1:6" x14ac:dyDescent="0.3">
      <c r="A16">
        <v>15</v>
      </c>
      <c r="B16">
        <f t="shared" ca="1" si="0"/>
        <v>13</v>
      </c>
      <c r="C16">
        <f t="shared" ca="1" si="1"/>
        <v>242</v>
      </c>
      <c r="D16">
        <f t="shared" ca="1" si="2"/>
        <v>55</v>
      </c>
      <c r="E16" s="3">
        <v>0.97</v>
      </c>
      <c r="F16" s="3">
        <v>0.95</v>
      </c>
    </row>
    <row r="17" spans="1:6" x14ac:dyDescent="0.3">
      <c r="A17">
        <v>16</v>
      </c>
      <c r="B17">
        <f t="shared" ca="1" si="0"/>
        <v>11</v>
      </c>
      <c r="C17">
        <f t="shared" ca="1" si="1"/>
        <v>209</v>
      </c>
      <c r="D17">
        <f t="shared" ca="1" si="2"/>
        <v>85</v>
      </c>
      <c r="E17" s="3">
        <v>0.97</v>
      </c>
      <c r="F17" s="3">
        <v>0.95</v>
      </c>
    </row>
    <row r="18" spans="1:6" x14ac:dyDescent="0.3">
      <c r="A18">
        <v>17</v>
      </c>
      <c r="B18">
        <f t="shared" ca="1" si="0"/>
        <v>12</v>
      </c>
      <c r="C18">
        <f t="shared" ca="1" si="1"/>
        <v>235</v>
      </c>
      <c r="D18">
        <f t="shared" ca="1" si="2"/>
        <v>68</v>
      </c>
      <c r="E18" s="3">
        <v>0.97</v>
      </c>
      <c r="F18" s="3">
        <v>0.95</v>
      </c>
    </row>
    <row r="19" spans="1:6" x14ac:dyDescent="0.3">
      <c r="A19">
        <v>18</v>
      </c>
      <c r="B19">
        <f t="shared" ca="1" si="0"/>
        <v>15</v>
      </c>
      <c r="C19">
        <f t="shared" ca="1" si="1"/>
        <v>209</v>
      </c>
      <c r="D19">
        <f t="shared" ca="1" si="2"/>
        <v>68</v>
      </c>
      <c r="E19" s="3">
        <v>0.97</v>
      </c>
      <c r="F19" s="3">
        <v>0.95</v>
      </c>
    </row>
    <row r="20" spans="1:6" x14ac:dyDescent="0.3">
      <c r="A20">
        <v>19</v>
      </c>
      <c r="B20">
        <f t="shared" ca="1" si="0"/>
        <v>18</v>
      </c>
      <c r="C20">
        <f t="shared" ca="1" si="1"/>
        <v>212</v>
      </c>
      <c r="D20">
        <f t="shared" ca="1" si="2"/>
        <v>84</v>
      </c>
      <c r="E20" s="3">
        <v>0.97</v>
      </c>
      <c r="F20" s="3">
        <v>0.95</v>
      </c>
    </row>
    <row r="21" spans="1:6" x14ac:dyDescent="0.3">
      <c r="A21">
        <v>20</v>
      </c>
      <c r="B21">
        <f t="shared" ca="1" si="0"/>
        <v>20</v>
      </c>
      <c r="C21">
        <f t="shared" ca="1" si="1"/>
        <v>224</v>
      </c>
      <c r="D21">
        <f t="shared" ca="1" si="2"/>
        <v>96</v>
      </c>
      <c r="E21" s="3">
        <v>0.97</v>
      </c>
      <c r="F21" s="3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AE1-AC47-4EA0-842F-3A6744E5643F}">
  <dimension ref="A1:B6"/>
  <sheetViews>
    <sheetView tabSelected="1" workbookViewId="0">
      <selection activeCell="F10" sqref="F10"/>
    </sheetView>
  </sheetViews>
  <sheetFormatPr defaultRowHeight="14.4" x14ac:dyDescent="0.3"/>
  <cols>
    <col min="2" max="2" width="13.5546875" bestFit="1" customWidth="1"/>
  </cols>
  <sheetData>
    <row r="1" spans="1:2" x14ac:dyDescent="0.3">
      <c r="A1" s="2" t="s">
        <v>39</v>
      </c>
      <c r="B1" s="2" t="s">
        <v>38</v>
      </c>
    </row>
    <row r="2" spans="1:2" x14ac:dyDescent="0.3">
      <c r="A2">
        <v>1</v>
      </c>
      <c r="B2">
        <f ca="1">RANDBETWEEN(900,1000)</f>
        <v>969</v>
      </c>
    </row>
    <row r="3" spans="1:2" x14ac:dyDescent="0.3">
      <c r="A3">
        <v>2</v>
      </c>
      <c r="B3">
        <f t="shared" ref="B3:B6" ca="1" si="0">RANDBETWEEN(900,1000)</f>
        <v>985</v>
      </c>
    </row>
    <row r="4" spans="1:2" x14ac:dyDescent="0.3">
      <c r="A4">
        <v>3</v>
      </c>
      <c r="B4">
        <f t="shared" ca="1" si="0"/>
        <v>997</v>
      </c>
    </row>
    <row r="5" spans="1:2" x14ac:dyDescent="0.3">
      <c r="A5">
        <v>4</v>
      </c>
      <c r="B5">
        <f t="shared" ca="1" si="0"/>
        <v>977</v>
      </c>
    </row>
    <row r="6" spans="1:2" x14ac:dyDescent="0.3">
      <c r="A6">
        <v>5</v>
      </c>
      <c r="B6">
        <f t="shared" ca="1" si="0"/>
        <v>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Battery_Data</vt:lpstr>
      <vt:lpstr>Demand_Data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2022-07-11T18:42:09Z</dcterms:created>
  <dcterms:modified xsi:type="dcterms:W3CDTF">2022-07-14T18:07:01Z</dcterms:modified>
</cp:coreProperties>
</file>