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☆Monash\2020 Semester 2\ETF5922\"/>
    </mc:Choice>
  </mc:AlternateContent>
  <xr:revisionPtr revIDLastSave="0" documentId="13_ncr:1_{233C1117-04DE-4E9F-A3E9-B48A5561BE25}" xr6:coauthVersionLast="45" xr6:coauthVersionMax="45" xr10:uidLastSave="{00000000-0000-0000-0000-000000000000}"/>
  <bookViews>
    <workbookView xWindow="-108" yWindow="-108" windowWidth="23256" windowHeight="12576" xr2:uid="{D93FE8E3-FCC4-4F78-857C-876F8C3AA1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C2" i="2"/>
  <c r="C1" i="2"/>
</calcChain>
</file>

<file path=xl/sharedStrings.xml><?xml version="1.0" encoding="utf-8"?>
<sst xmlns="http://schemas.openxmlformats.org/spreadsheetml/2006/main" count="269" uniqueCount="229">
  <si>
    <t>KNN</t>
  </si>
  <si>
    <t>(dplyr) , (class)</t>
  </si>
  <si>
    <t>Code</t>
  </si>
  <si>
    <t>LDA/QDA</t>
  </si>
  <si>
    <t>Train Y</t>
  </si>
  <si>
    <t>Library</t>
  </si>
  <si>
    <t>Predict</t>
  </si>
  <si>
    <t>First 10 Predictions</t>
  </si>
  <si>
    <t>head(attr(yhat_k,'prob'),10)</t>
  </si>
  <si>
    <t>Split Data</t>
  </si>
  <si>
    <t>Prediction</t>
  </si>
  <si>
    <t>Misclassification Rate</t>
  </si>
  <si>
    <t>LDA</t>
  </si>
  <si>
    <t>Predict LDA</t>
  </si>
  <si>
    <t>QDA</t>
  </si>
  <si>
    <t>Predict QDA</t>
  </si>
  <si>
    <t>Training Data</t>
  </si>
  <si>
    <t>Test Data</t>
  </si>
  <si>
    <t>Add Column</t>
  </si>
  <si>
    <t>Normality Assumption</t>
  </si>
  <si>
    <t>(rpart) , (tidyverse) , (rpart.plot)</t>
  </si>
  <si>
    <t>Predict Tree</t>
  </si>
  <si>
    <t>Visual Presentation</t>
  </si>
  <si>
    <t>Predict Tree15</t>
  </si>
  <si>
    <t>Decision Tree</t>
  </si>
  <si>
    <t>(mass) , (tidyverse) , (ggplot)+G5:G31</t>
  </si>
  <si>
    <t>Probabilities</t>
  </si>
  <si>
    <t>head(yhat_k,10)</t>
  </si>
  <si>
    <t>Advantages</t>
  </si>
  <si>
    <t>Disadvantages</t>
  </si>
  <si>
    <t>Complicated decision boundaries</t>
  </si>
  <si>
    <t>High variance</t>
  </si>
  <si>
    <t>Works poorly when there is a large number of predictors</t>
  </si>
  <si>
    <t>More stable
(Will not vary too much when different training samples are used)</t>
  </si>
  <si>
    <t>Interpretability (LDA)</t>
  </si>
  <si>
    <t>Too simple for complicated decision boundaries</t>
  </si>
  <si>
    <t>LDA &amp; QDA</t>
  </si>
  <si>
    <t>ind&lt;-ifelse(runif(n)&lt;0.7,"Training","Test")</t>
  </si>
  <si>
    <t>High variability</t>
  </si>
  <si>
    <t>Basic histogram</t>
  </si>
  <si>
    <t>ggplot(data = diamonds,mapping = aes(x=price))+
  geom_histogram(bins =  5, boundary=0)</t>
  </si>
  <si>
    <t>ggplot(data = diamonds,mapping = aes(x=price))+
  geom_histogram(binwidth =  500)</t>
  </si>
  <si>
    <t>Basic visualisation</t>
  </si>
  <si>
    <t>Histogram</t>
  </si>
  <si>
    <t>Bins= 几个bar
boudary=0 代表从x轴 0 开始</t>
  </si>
  <si>
    <t>Density</t>
  </si>
  <si>
    <t>ggplot(data = diamonds,mapping = aes(x=price))+
  geom_density()</t>
  </si>
  <si>
    <t>ggplot(data = diamonds,mapping = aes(x=price))+
  geom_density(bw=100)</t>
  </si>
  <si>
    <t>bw=binwidth</t>
  </si>
  <si>
    <t>Rug plot</t>
  </si>
  <si>
    <t>Boxplot</t>
  </si>
  <si>
    <t>change of aesthetic
(Change fences)</t>
  </si>
  <si>
    <t>Notches</t>
  </si>
  <si>
    <t>Bar plot</t>
  </si>
  <si>
    <t>One variable</t>
  </si>
  <si>
    <t>Scatter plot</t>
  </si>
  <si>
    <t>Two variables</t>
  </si>
  <si>
    <t>Overplotting
(Change size)</t>
  </si>
  <si>
    <t>Overplotting
(Change alpha)</t>
  </si>
  <si>
    <t>Overplotting
(Change geom)</t>
  </si>
  <si>
    <t>Overplotting
(hexagonal bins)</t>
  </si>
  <si>
    <t>Time series plot</t>
  </si>
  <si>
    <t>Trend</t>
  </si>
  <si>
    <t>seasonality</t>
  </si>
  <si>
    <t>outliers</t>
  </si>
  <si>
    <t>structural break</t>
  </si>
  <si>
    <t>ggplot(economics, aes(x=date, y=unemploy))+
  geom_line()</t>
  </si>
  <si>
    <t>Log scale</t>
  </si>
  <si>
    <t>Metric &amp; 
Non-metric data</t>
  </si>
  <si>
    <t>ggplot(data = mpg,
       mapping = aes(x=drv,y=hwy))+
  geom_boxplot(notch=T)</t>
  </si>
  <si>
    <t>Boxplot with notches</t>
  </si>
  <si>
    <t>if the confidence intervals overlap then the medians are not signficantly different.</t>
  </si>
  <si>
    <t>Violin plot</t>
  </si>
  <si>
    <t>ggplot(data = diamonds,
       mapping = aes(x=cut,y=price))+
  geom_violin()</t>
  </si>
  <si>
    <t>ggplot(data = diamonds,
       mapping = aes(x=cut,y=price))+
  geom_violin()+coord_flip()</t>
  </si>
  <si>
    <t>Non-metric
Jittering</t>
  </si>
  <si>
    <t>Text plot</t>
  </si>
  <si>
    <t>Bubble plot</t>
  </si>
  <si>
    <t>color by ordered nominal (factors)</t>
  </si>
  <si>
    <t>color by continous factor</t>
  </si>
  <si>
    <t>Facetting</t>
  </si>
  <si>
    <t>ggplot(data = txhousing, 
mapping = aes(x=date, y=sales))+
geom_line()+
facet_wrap(~city,scales = 'free_y',nrow = 12)</t>
  </si>
  <si>
    <t>ggplot(data = diamonds, 
mapping = aes(x=carat, y=price))+
geom_point()+
facet_grid(rows = vars(cut), cols = vars(color))</t>
  </si>
  <si>
    <t>Facet grid
有rows and columns</t>
  </si>
  <si>
    <t>Facet wrap</t>
  </si>
  <si>
    <t>Pairs plot</t>
  </si>
  <si>
    <t>ggpairs(Data)</t>
  </si>
  <si>
    <t>ggplot(data,aes(x=ExportsJan1988,
y=ExportsDec2018,
label=Country,
col=Region))+
geom_text(size=2)+
scale_x_log10()+scale_y_log10()</t>
  </si>
  <si>
    <t>ggplot(Data,
aes(x=var1,
y=var2))+ #Country mapped to label
geom_point(aes(col=var3,
size=var4))+ #color only in point
geom_text(aes(label=var5),size=2)</t>
  </si>
  <si>
    <t>economics%&gt;%
 ggplot(aes(x=psavert,y=uempmed))+
 geom_point()+labs(title = 'Savings v Duration')+
 xlab('Savings Rate')+
 ylab('Medium Duration of Unemployment')</t>
  </si>
  <si>
    <t>change labels
Add title of xlab &amp; ylab</t>
  </si>
  <si>
    <t>Change theme</t>
  </si>
  <si>
    <t>economics%&gt;%
 ggplot(aes(x=psavert,y=uempmed))+
 geom_point()+theme_classic()</t>
  </si>
  <si>
    <t>economics%&gt;%
 ggplot(aes(x=psavert,y=uempmed))+
 geom_point()+theme_bw()</t>
  </si>
  <si>
    <t>economics%&gt;%
 ggplot(aes(x=psavert,y=uempmed))+
 geom_point()+theme_economist()</t>
  </si>
  <si>
    <t>economics%&gt;%
 ggplot(aes(x=psavert,y=uempmed))+
 geom_point()+theme_wsj()</t>
  </si>
  <si>
    <t>Annotation
Add text</t>
  </si>
  <si>
    <t>economics%&gt;%
 ggplot(aes(x=psavert,y=uempmed))+
 geom_point()+ annotate('text',
 x=4,y=24,label='Bad Times!',size=5,col='red')</t>
  </si>
  <si>
    <t>path plot</t>
  </si>
  <si>
    <t>Modelling</t>
  </si>
  <si>
    <t>linear fit with colour
ggplot(mpg,aes(x=displ,y=cty,col=drv))+
 geom_point()+geom_smooth(method = 'lm')</t>
  </si>
  <si>
    <t>Visualisation on the web</t>
  </si>
  <si>
    <t xml:space="preserve"> ggplot(data,aes(x=listings,y=sales, col=date))+
 geom_path()+scale_color_viridis_c()</t>
  </si>
  <si>
    <t>ggplot(data,aes(x=listings,y=sales, col=date))+
 geom_point()+scale_color_viridis_c()-&gt;g
ggplotly(g)</t>
  </si>
  <si>
    <t>ggplot(Exports_DE_US,aes(x=DE,y=US,col=Year,label=Year))+
geom_path()+geom_text(size=3)+scale_color_viridis_c()</t>
  </si>
  <si>
    <t>Add text</t>
  </si>
  <si>
    <t>Train X
scale</t>
  </si>
  <si>
    <t>Mean
train x</t>
  </si>
  <si>
    <t>Std Dev
train x</t>
  </si>
  <si>
    <t>Test X
standardise</t>
  </si>
  <si>
    <t xml:space="preserve">Test X
</t>
  </si>
  <si>
    <t>Train x
(Independence variables)</t>
  </si>
  <si>
    <t>Train Y
(Dependence variable)</t>
  </si>
  <si>
    <t xml:space="preserve">
n=row number</t>
  </si>
  <si>
    <t>yhat_qda$posterior</t>
  </si>
  <si>
    <t>Probanilities</t>
  </si>
  <si>
    <t>ggplot(data,aes(x=carat,y=price))+geom_point()</t>
  </si>
  <si>
    <t>ggplot(data, aes(x=date, y=sales)) +
geom_line() +
facet_wrap(~city)</t>
  </si>
  <si>
    <t>Tree plot</t>
  </si>
  <si>
    <t>Add labels</t>
  </si>
  <si>
    <t>ggplot(data, aes(x=displ,y=cty, label=drv))+geom_text()</t>
  </si>
  <si>
    <t>ggplot(data, aes(x=displ,y=cty, col=drv,size=cyl))+
geom_point()</t>
  </si>
  <si>
    <t>theme(strip.text=element_text(size=3),
axis.text=element_text(size=3),
axis.title=element_text(size=3))</t>
  </si>
  <si>
    <t>Viridis
color</t>
  </si>
  <si>
    <r>
      <t xml:space="preserve">ggplot(data,mapping = aes(x=v1))+
  </t>
    </r>
    <r>
      <rPr>
        <sz val="14"/>
        <color theme="4"/>
        <rFont val="Times New Roman"/>
        <family val="1"/>
      </rPr>
      <t>geom_histogram()</t>
    </r>
  </si>
  <si>
    <r>
      <rPr>
        <sz val="14"/>
        <color theme="4"/>
        <rFont val="Times New Roman"/>
        <family val="1"/>
      </rPr>
      <t>train_x</t>
    </r>
    <r>
      <rPr>
        <sz val="14"/>
        <color theme="1"/>
        <rFont val="Times New Roman"/>
        <family val="1"/>
      </rPr>
      <t>&lt;- TrainData%&gt;%
dplyr::select(-Y) %&gt;% 
scale()</t>
    </r>
  </si>
  <si>
    <r>
      <rPr>
        <sz val="14"/>
        <color theme="9" tint="-0.249977111117893"/>
        <rFont val="Times New Roman"/>
        <family val="1"/>
      </rPr>
      <t>mean_train_x</t>
    </r>
    <r>
      <rPr>
        <sz val="14"/>
        <color theme="1"/>
        <rFont val="Times New Roman"/>
        <family val="1"/>
      </rPr>
      <t>&lt;-attr(</t>
    </r>
    <r>
      <rPr>
        <sz val="14"/>
        <color theme="4"/>
        <rFont val="Times New Roman"/>
        <family val="1"/>
      </rPr>
      <t>train_x</t>
    </r>
    <r>
      <rPr>
        <sz val="14"/>
        <color theme="1"/>
        <rFont val="Times New Roman"/>
        <family val="1"/>
      </rPr>
      <t>,"scaled:center")</t>
    </r>
  </si>
  <si>
    <r>
      <rPr>
        <sz val="14"/>
        <color theme="7" tint="-0.249977111117893"/>
        <rFont val="Times New Roman"/>
        <family val="1"/>
      </rPr>
      <t>std_train_x</t>
    </r>
    <r>
      <rPr>
        <sz val="14"/>
        <color theme="1"/>
        <rFont val="Times New Roman"/>
        <family val="1"/>
      </rPr>
      <t>&lt;-attr(</t>
    </r>
    <r>
      <rPr>
        <sz val="14"/>
        <color theme="4"/>
        <rFont val="Times New Roman"/>
        <family val="1"/>
      </rPr>
      <t>train_x</t>
    </r>
    <r>
      <rPr>
        <sz val="14"/>
        <color theme="1"/>
        <rFont val="Times New Roman"/>
        <family val="1"/>
      </rPr>
      <t>,"scaled:scale")</t>
    </r>
  </si>
  <si>
    <r>
      <rPr>
        <sz val="14"/>
        <color rgb="FFC00000"/>
        <rFont val="Times New Roman"/>
        <family val="1"/>
      </rPr>
      <t>train_y</t>
    </r>
    <r>
      <rPr>
        <sz val="14"/>
        <color theme="1"/>
        <rFont val="Times New Roman"/>
        <family val="1"/>
      </rPr>
      <t>&lt;-pull(TrainData, Y)</t>
    </r>
  </si>
  <si>
    <r>
      <rPr>
        <sz val="14"/>
        <color rgb="FF7030A0"/>
        <rFont val="Times New Roman"/>
        <family val="1"/>
      </rPr>
      <t>test_x</t>
    </r>
    <r>
      <rPr>
        <sz val="14"/>
        <color theme="1"/>
        <rFont val="Times New Roman"/>
        <family val="1"/>
      </rPr>
      <t xml:space="preserve">&lt;- scale(testdata,center = </t>
    </r>
    <r>
      <rPr>
        <sz val="14"/>
        <color theme="9" tint="-0.249977111117893"/>
        <rFont val="Times New Roman"/>
        <family val="1"/>
      </rPr>
      <t>mean_train_x</t>
    </r>
    <r>
      <rPr>
        <sz val="14"/>
        <color theme="1"/>
        <rFont val="Times New Roman"/>
        <family val="1"/>
      </rPr>
      <t xml:space="preserve">, scale = </t>
    </r>
    <r>
      <rPr>
        <sz val="14"/>
        <color theme="7" tint="-0.249977111117893"/>
        <rFont val="Times New Roman"/>
        <family val="1"/>
      </rPr>
      <t>std_train_x</t>
    </r>
    <r>
      <rPr>
        <sz val="14"/>
        <color theme="1"/>
        <rFont val="Times New Roman"/>
        <family val="1"/>
      </rPr>
      <t>)</t>
    </r>
  </si>
  <si>
    <r>
      <rPr>
        <sz val="14"/>
        <color rgb="FF00B050"/>
        <rFont val="Times New Roman"/>
        <family val="1"/>
      </rPr>
      <t>yhat_k</t>
    </r>
    <r>
      <rPr>
        <sz val="14"/>
        <color theme="1"/>
        <rFont val="Times New Roman"/>
        <family val="1"/>
      </rPr>
      <t xml:space="preserve"> &lt;- knn(</t>
    </r>
    <r>
      <rPr>
        <sz val="14"/>
        <color theme="4"/>
        <rFont val="Times New Roman"/>
        <family val="1"/>
      </rPr>
      <t>train_x</t>
    </r>
    <r>
      <rPr>
        <sz val="14"/>
        <color theme="1"/>
        <rFont val="Times New Roman"/>
        <family val="1"/>
      </rPr>
      <t xml:space="preserve">, </t>
    </r>
    <r>
      <rPr>
        <sz val="14"/>
        <color rgb="FF7030A0"/>
        <rFont val="Times New Roman"/>
        <family val="1"/>
      </rPr>
      <t>test_x</t>
    </r>
    <r>
      <rPr>
        <sz val="14"/>
        <color theme="1"/>
        <rFont val="Times New Roman"/>
        <family val="1"/>
      </rPr>
      <t xml:space="preserve">, </t>
    </r>
    <r>
      <rPr>
        <sz val="14"/>
        <color rgb="FFC00000"/>
        <rFont val="Times New Roman"/>
        <family val="1"/>
      </rPr>
      <t>train_y</t>
    </r>
    <r>
      <rPr>
        <sz val="14"/>
        <color theme="1"/>
        <rFont val="Times New Roman"/>
        <family val="1"/>
      </rPr>
      <t>, k=n, prob = TRUE)</t>
    </r>
  </si>
  <si>
    <r>
      <rPr>
        <sz val="14"/>
        <color theme="4"/>
        <rFont val="Times New Roman"/>
        <family val="1"/>
      </rPr>
      <t>new_train_x</t>
    </r>
    <r>
      <rPr>
        <sz val="14"/>
        <color theme="1"/>
        <rFont val="Times New Roman"/>
        <family val="1"/>
      </rPr>
      <t>&lt;-</t>
    </r>
    <r>
      <rPr>
        <sz val="14"/>
        <color rgb="FF0070C0"/>
        <rFont val="Times New Roman"/>
        <family val="1"/>
      </rPr>
      <t>train_x</t>
    </r>
    <r>
      <rPr>
        <sz val="14"/>
        <color theme="1"/>
        <rFont val="Times New Roman"/>
        <family val="1"/>
      </rPr>
      <t>[ind=="Training",]</t>
    </r>
  </si>
  <si>
    <r>
      <rPr>
        <sz val="14"/>
        <color rgb="FF7030A0"/>
        <rFont val="Times New Roman"/>
        <family val="1"/>
      </rPr>
      <t>new_test_x</t>
    </r>
    <r>
      <rPr>
        <sz val="14"/>
        <color theme="1"/>
        <rFont val="Times New Roman"/>
        <family val="1"/>
      </rPr>
      <t>&lt;-</t>
    </r>
    <r>
      <rPr>
        <sz val="14"/>
        <color rgb="FF0070C0"/>
        <rFont val="Times New Roman"/>
        <family val="1"/>
      </rPr>
      <t>train_x</t>
    </r>
    <r>
      <rPr>
        <sz val="14"/>
        <color theme="1"/>
        <rFont val="Times New Roman"/>
        <family val="1"/>
      </rPr>
      <t>[ind=="Test",]</t>
    </r>
  </si>
  <si>
    <r>
      <rPr>
        <sz val="14"/>
        <color rgb="FFC00000"/>
        <rFont val="Times New Roman"/>
        <family val="1"/>
      </rPr>
      <t>new_train_y</t>
    </r>
    <r>
      <rPr>
        <sz val="14"/>
        <color theme="1"/>
        <rFont val="Times New Roman"/>
        <family val="1"/>
      </rPr>
      <t>&lt;-</t>
    </r>
    <r>
      <rPr>
        <sz val="14"/>
        <color rgb="FFC00000"/>
        <rFont val="Times New Roman"/>
        <family val="1"/>
      </rPr>
      <t xml:space="preserve"> train_y</t>
    </r>
    <r>
      <rPr>
        <sz val="14"/>
        <color theme="1"/>
        <rFont val="Times New Roman"/>
        <family val="1"/>
      </rPr>
      <t>[ind==''Training'']</t>
    </r>
  </si>
  <si>
    <r>
      <rPr>
        <sz val="14"/>
        <color theme="7" tint="-0.249977111117893"/>
        <rFont val="Times New Roman"/>
        <family val="1"/>
      </rPr>
      <t>new_test_y</t>
    </r>
    <r>
      <rPr>
        <sz val="14"/>
        <color theme="1"/>
        <rFont val="Times New Roman"/>
        <family val="1"/>
      </rPr>
      <t xml:space="preserve">&lt;- </t>
    </r>
    <r>
      <rPr>
        <sz val="14"/>
        <color rgb="FFC00000"/>
        <rFont val="Times New Roman"/>
        <family val="1"/>
      </rPr>
      <t>train_y</t>
    </r>
    <r>
      <rPr>
        <sz val="14"/>
        <color theme="1"/>
        <rFont val="Times New Roman"/>
        <family val="1"/>
      </rPr>
      <t>[ind==''Test'']</t>
    </r>
  </si>
  <si>
    <r>
      <t>yhat_k_split&lt;-knn(</t>
    </r>
    <r>
      <rPr>
        <sz val="14"/>
        <color theme="4"/>
        <rFont val="Times New Roman"/>
        <family val="1"/>
      </rPr>
      <t>new_train_x</t>
    </r>
    <r>
      <rPr>
        <sz val="14"/>
        <color theme="1"/>
        <rFont val="Times New Roman"/>
        <family val="1"/>
      </rPr>
      <t>,</t>
    </r>
    <r>
      <rPr>
        <sz val="14"/>
        <color rgb="FF7030A0"/>
        <rFont val="Times New Roman"/>
        <family val="1"/>
      </rPr>
      <t>new_test_x</t>
    </r>
    <r>
      <rPr>
        <sz val="14"/>
        <color theme="1"/>
        <rFont val="Times New Roman"/>
        <family val="1"/>
      </rPr>
      <t>,</t>
    </r>
    <r>
      <rPr>
        <sz val="14"/>
        <color rgb="FFC00000"/>
        <rFont val="Times New Roman"/>
        <family val="1"/>
      </rPr>
      <t>new_train_y</t>
    </r>
    <r>
      <rPr>
        <sz val="14"/>
        <color theme="1"/>
        <rFont val="Times New Roman"/>
        <family val="1"/>
      </rPr>
      <t>,k=n)</t>
    </r>
  </si>
  <si>
    <r>
      <t>mean(yhat_k_split!=</t>
    </r>
    <r>
      <rPr>
        <sz val="14"/>
        <color theme="7" tint="-0.249977111117893"/>
        <rFont val="Times New Roman"/>
        <family val="1"/>
      </rPr>
      <t>new_test_y</t>
    </r>
    <r>
      <rPr>
        <sz val="14"/>
        <color theme="1"/>
        <rFont val="Times New Roman"/>
        <family val="1"/>
      </rPr>
      <t>)</t>
    </r>
  </si>
  <si>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 xml:space="preserve"> &lt;- readRDS('Training Data.rds')</t>
    </r>
  </si>
  <si>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 xml:space="preserve"> &lt;- readRDS('Test Data.rds')</t>
    </r>
  </si>
  <si>
    <r>
      <rPr>
        <sz val="14"/>
        <color theme="5"/>
        <rFont val="Times New Roman"/>
        <family val="1"/>
      </rPr>
      <t>lda_output</t>
    </r>
    <r>
      <rPr>
        <sz val="14"/>
        <color theme="1"/>
        <rFont val="Times New Roman"/>
        <family val="1"/>
      </rPr>
      <t xml:space="preserve"> &lt;- lda(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 xml:space="preserve">)
</t>
    </r>
    <r>
      <rPr>
        <sz val="14"/>
        <color theme="5"/>
        <rFont val="Times New Roman"/>
        <family val="1"/>
      </rPr>
      <t>lda_output</t>
    </r>
    <r>
      <rPr>
        <sz val="14"/>
        <color theme="1"/>
        <rFont val="Times New Roman"/>
        <family val="1"/>
      </rPr>
      <t xml:space="preserve"> &lt;- lda(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.,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)</t>
    </r>
  </si>
  <si>
    <r>
      <rPr>
        <b/>
        <sz val="14"/>
        <color rgb="FFFFC000"/>
        <rFont val="Times New Roman"/>
        <family val="1"/>
      </rPr>
      <t>LOESS estimate</t>
    </r>
    <r>
      <rPr>
        <sz val="14"/>
        <color theme="1"/>
        <rFont val="Times New Roman"/>
        <family val="1"/>
      </rPr>
      <t xml:space="preserve">
ggplot(mpg,aes(x=displ,y=cty))+
 geom_point()+geom_smooth()</t>
    </r>
  </si>
  <si>
    <r>
      <rPr>
        <sz val="14"/>
        <color rgb="FF7030A0"/>
        <rFont val="Times New Roman"/>
        <family val="1"/>
      </rPr>
      <t>yhat_lda</t>
    </r>
    <r>
      <rPr>
        <sz val="14"/>
        <color theme="1"/>
        <rFont val="Times New Roman"/>
        <family val="1"/>
      </rPr>
      <t xml:space="preserve"> &lt;- predict(</t>
    </r>
    <r>
      <rPr>
        <sz val="14"/>
        <color theme="5"/>
        <rFont val="Times New Roman"/>
        <family val="1"/>
      </rPr>
      <t>lda_output</t>
    </r>
    <r>
      <rPr>
        <sz val="14"/>
        <color theme="1"/>
        <rFont val="Times New Roman"/>
        <family val="1"/>
      </rPr>
      <t xml:space="preserve">, newdata 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)</t>
    </r>
  </si>
  <si>
    <r>
      <rPr>
        <b/>
        <sz val="14"/>
        <color rgb="FFFFC000"/>
        <rFont val="Times New Roman"/>
        <family val="1"/>
      </rPr>
      <t>Linear fit</t>
    </r>
    <r>
      <rPr>
        <sz val="14"/>
        <color theme="1"/>
        <rFont val="Times New Roman"/>
        <family val="1"/>
      </rPr>
      <t xml:space="preserve">
ggplot(mpg,aes(x=displ,y=cty))+
 geom_point()+geom_smooth(method = 'lm')</t>
    </r>
  </si>
  <si>
    <r>
      <rPr>
        <sz val="14"/>
        <color rgb="FF7030A0"/>
        <rFont val="Times New Roman"/>
        <family val="1"/>
      </rPr>
      <t>yhat_lda</t>
    </r>
    <r>
      <rPr>
        <sz val="14"/>
        <color theme="1"/>
        <rFont val="Times New Roman"/>
        <family val="1"/>
      </rPr>
      <t>$posterior</t>
    </r>
  </si>
  <si>
    <r>
      <rPr>
        <sz val="14"/>
        <color theme="5"/>
        <rFont val="Times New Roman"/>
        <family val="1"/>
      </rPr>
      <t>qda_output</t>
    </r>
    <r>
      <rPr>
        <sz val="14"/>
        <color theme="1"/>
        <rFont val="Times New Roman"/>
        <family val="1"/>
      </rPr>
      <t xml:space="preserve"> &lt;- qda(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)</t>
    </r>
  </si>
  <si>
    <r>
      <rPr>
        <sz val="14"/>
        <color rgb="FF7030A0"/>
        <rFont val="Times New Roman"/>
        <family val="1"/>
      </rPr>
      <t>yhat_qda</t>
    </r>
    <r>
      <rPr>
        <sz val="14"/>
        <color theme="1"/>
        <rFont val="Times New Roman"/>
        <family val="1"/>
      </rPr>
      <t xml:space="preserve"> &lt;- predict(</t>
    </r>
    <r>
      <rPr>
        <sz val="14"/>
        <color theme="4"/>
        <rFont val="Times New Roman"/>
        <family val="1"/>
      </rPr>
      <t>qda_output</t>
    </r>
    <r>
      <rPr>
        <sz val="14"/>
        <color theme="1"/>
        <rFont val="Times New Roman"/>
        <family val="1"/>
      </rPr>
      <t xml:space="preserve">, newdata 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)</t>
    </r>
  </si>
  <si>
    <r>
      <t>head(</t>
    </r>
    <r>
      <rPr>
        <sz val="14"/>
        <color rgb="FF7030A0"/>
        <rFont val="Times New Roman"/>
        <family val="1"/>
      </rPr>
      <t>yhat_qda</t>
    </r>
    <r>
      <rPr>
        <sz val="14"/>
        <color theme="1"/>
        <rFont val="Times New Roman"/>
        <family val="1"/>
      </rPr>
      <t>$class, 10)</t>
    </r>
  </si>
  <si>
    <r>
      <rPr>
        <sz val="14"/>
        <color rgb="FF7030A0"/>
        <rFont val="Times New Roman"/>
        <family val="1"/>
      </rPr>
      <t>yhat_qda</t>
    </r>
    <r>
      <rPr>
        <sz val="14"/>
        <color theme="1"/>
        <rFont val="Times New Roman"/>
        <family val="1"/>
      </rPr>
      <t>$posterior</t>
    </r>
  </si>
  <si>
    <r>
      <t xml:space="preserve">ggplot(SwissExp,
aes(x=ExportsJan1988,
y=ExportsDec2018))+
geom_point()+
</t>
    </r>
    <r>
      <rPr>
        <sz val="14"/>
        <color rgb="FFFF0000"/>
        <rFont val="Times New Roman"/>
        <family val="1"/>
      </rPr>
      <t>scale_x_log10()+scale_y_log10()</t>
    </r>
  </si>
  <si>
    <r>
      <rPr>
        <sz val="14"/>
        <color theme="5"/>
        <rFont val="Times New Roman"/>
        <family val="1"/>
      </rPr>
      <t>lda_output</t>
    </r>
    <r>
      <rPr>
        <sz val="14"/>
        <color theme="1"/>
        <rFont val="Times New Roman"/>
        <family val="1"/>
      </rPr>
      <t xml:space="preserve"> &lt;- lda(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train_data</t>
    </r>
    <r>
      <rPr>
        <sz val="14"/>
        <color theme="1"/>
        <rFont val="Times New Roman"/>
        <family val="1"/>
      </rPr>
      <t xml:space="preserve">)
Eg: lda_output &lt;- lda(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X1+X2</t>
    </r>
    <r>
      <rPr>
        <sz val="14"/>
        <color theme="1"/>
        <rFont val="Times New Roman"/>
        <family val="1"/>
      </rPr>
      <t xml:space="preserve">, data = train_data) </t>
    </r>
    <r>
      <rPr>
        <sz val="14"/>
        <color theme="9"/>
        <rFont val="Times New Roman"/>
        <family val="1"/>
      </rPr>
      <t xml:space="preserve"> #Only choose x1 and x2 variables</t>
    </r>
    <r>
      <rPr>
        <sz val="14"/>
        <color theme="1"/>
        <rFont val="Times New Roman"/>
        <family val="1"/>
      </rPr>
      <t xml:space="preserve">
      lda_output &lt;- lda( Y ~ ., data = train_data)   </t>
    </r>
    <r>
      <rPr>
        <sz val="14"/>
        <color theme="9"/>
        <rFont val="Times New Roman"/>
        <family val="1"/>
      </rPr>
      <t xml:space="preserve"># Choose all x independent variables  </t>
    </r>
    <r>
      <rPr>
        <sz val="14"/>
        <color theme="1"/>
        <rFont val="Times New Roman"/>
        <family val="1"/>
      </rPr>
      <t xml:space="preserve">        </t>
    </r>
  </si>
  <si>
    <r>
      <t>mean(</t>
    </r>
    <r>
      <rPr>
        <sz val="14"/>
        <color rgb="FF7030A0"/>
        <rFont val="Times New Roman"/>
        <family val="1"/>
      </rPr>
      <t>yhat_lda</t>
    </r>
    <r>
      <rPr>
        <sz val="14"/>
        <color theme="1"/>
        <rFont val="Times New Roman"/>
        <family val="1"/>
      </rPr>
      <t xml:space="preserve">$class !=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$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</t>
    </r>
  </si>
  <si>
    <r>
      <t>mean(</t>
    </r>
    <r>
      <rPr>
        <sz val="14"/>
        <color rgb="FF7030A0"/>
        <rFont val="Times New Roman"/>
        <family val="1"/>
      </rPr>
      <t>yhat_qda</t>
    </r>
    <r>
      <rPr>
        <sz val="14"/>
        <color theme="1"/>
        <rFont val="Times New Roman"/>
        <family val="1"/>
      </rPr>
      <t xml:space="preserve">$class !=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$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</t>
    </r>
  </si>
  <si>
    <r>
      <t>gather(key = Variable, value = Value,-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)%&gt;%</t>
    </r>
  </si>
  <si>
    <r>
      <t>ggplot(aes(x=Value,col=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))+geom_density()+facet_wrap(~Variable,nrow = 4,scales = 'free')</t>
    </r>
  </si>
  <si>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&lt;-readRDS('TrainingData.rds')</t>
    </r>
  </si>
  <si>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&lt;-readRDS('TestData.rds')</t>
    </r>
  </si>
  <si>
    <r>
      <rPr>
        <sz val="14"/>
        <color rgb="FF7030A0"/>
        <rFont val="Times New Roman"/>
        <family val="1"/>
      </rPr>
      <t>yhat</t>
    </r>
    <r>
      <rPr>
        <sz val="14"/>
        <color theme="1"/>
        <rFont val="Times New Roman"/>
        <family val="1"/>
      </rPr>
      <t>&lt;-predict(</t>
    </r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 xml:space="preserve">, newdata 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, type = 'class')</t>
    </r>
  </si>
  <si>
    <r>
      <t>rpart.plot(</t>
    </r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>)</t>
    </r>
  </si>
  <si>
    <r>
      <t>head(</t>
    </r>
    <r>
      <rPr>
        <sz val="14"/>
        <color rgb="FF7030A0"/>
        <rFont val="Times New Roman"/>
        <family val="1"/>
      </rPr>
      <t>yhat</t>
    </r>
    <r>
      <rPr>
        <sz val="14"/>
        <color theme="1"/>
        <rFont val="Times New Roman"/>
        <family val="1"/>
      </rPr>
      <t>,10)</t>
    </r>
  </si>
  <si>
    <r>
      <rPr>
        <sz val="14"/>
        <color theme="5"/>
        <rFont val="Times New Roman"/>
        <family val="1"/>
      </rPr>
      <t>tree15</t>
    </r>
    <r>
      <rPr>
        <sz val="14"/>
        <color theme="1"/>
        <rFont val="Times New Roman"/>
        <family val="1"/>
      </rPr>
      <t>&lt;-rpart(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theme="8" tint="-0.249977111117893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, control = rpart.control(minbucket = 15))</t>
    </r>
  </si>
  <si>
    <r>
      <t>rpart.plot(</t>
    </r>
    <r>
      <rPr>
        <sz val="14"/>
        <color theme="5"/>
        <rFont val="Times New Roman"/>
        <family val="1"/>
      </rPr>
      <t>tree15</t>
    </r>
    <r>
      <rPr>
        <sz val="14"/>
        <color theme="1"/>
        <rFont val="Times New Roman"/>
        <family val="1"/>
      </rPr>
      <t>)</t>
    </r>
  </si>
  <si>
    <r>
      <rPr>
        <sz val="14"/>
        <color rgb="FF7030A0"/>
        <rFont val="Times New Roman"/>
        <family val="1"/>
      </rPr>
      <t>yhat15</t>
    </r>
    <r>
      <rPr>
        <sz val="14"/>
        <color theme="1"/>
        <rFont val="Times New Roman"/>
        <family val="1"/>
      </rPr>
      <t>&lt;-predict(</t>
    </r>
    <r>
      <rPr>
        <sz val="14"/>
        <color theme="5"/>
        <rFont val="Times New Roman"/>
        <family val="1"/>
      </rPr>
      <t>tree15</t>
    </r>
    <r>
      <rPr>
        <sz val="14"/>
        <color theme="1"/>
        <rFont val="Times New Roman"/>
        <family val="1"/>
      </rPr>
      <t xml:space="preserve">, newdata 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, type = 'class')</t>
    </r>
  </si>
  <si>
    <r>
      <t>head(</t>
    </r>
    <r>
      <rPr>
        <sz val="14"/>
        <color rgb="FF7030A0"/>
        <rFont val="Times New Roman"/>
        <family val="1"/>
      </rPr>
      <t>yhat15</t>
    </r>
    <r>
      <rPr>
        <sz val="14"/>
        <color theme="1"/>
        <rFont val="Times New Roman"/>
        <family val="1"/>
      </rPr>
      <t>,10)</t>
    </r>
  </si>
  <si>
    <r>
      <rPr>
        <sz val="14"/>
        <color rgb="FF7030A0"/>
        <rFont val="Times New Roman"/>
        <family val="1"/>
      </rPr>
      <t>yhat</t>
    </r>
    <r>
      <rPr>
        <sz val="14"/>
        <color theme="1"/>
        <rFont val="Times New Roman"/>
        <family val="1"/>
      </rPr>
      <t>&lt;-predict(</t>
    </r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 xml:space="preserve">,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, type = 'class')</t>
    </r>
  </si>
  <si>
    <r>
      <t>mean(</t>
    </r>
    <r>
      <rPr>
        <sz val="14"/>
        <color rgb="FF7030A0"/>
        <rFont val="Times New Roman"/>
        <family val="1"/>
      </rPr>
      <t>yhat</t>
    </r>
    <r>
      <rPr>
        <sz val="14"/>
        <color theme="1"/>
        <rFont val="Times New Roman"/>
        <family val="1"/>
      </rPr>
      <t xml:space="preserve"> !=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$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</t>
    </r>
  </si>
  <si>
    <r>
      <rPr>
        <sz val="14"/>
        <color theme="5"/>
        <rFont val="Times New Roman"/>
        <family val="1"/>
      </rPr>
      <t>tree15</t>
    </r>
    <r>
      <rPr>
        <sz val="14"/>
        <color theme="1"/>
        <rFont val="Times New Roman"/>
        <family val="1"/>
      </rPr>
      <t>&lt;-rpart(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theme="8" tint="-0.249977111117893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train_data</t>
    </r>
    <r>
      <rPr>
        <sz val="14"/>
        <color theme="1"/>
        <rFont val="Times New Roman"/>
        <family val="1"/>
      </rPr>
      <t>, control = rpart.control(minbucket = 15))</t>
    </r>
  </si>
  <si>
    <r>
      <rPr>
        <sz val="14"/>
        <color rgb="FF7030A0"/>
        <rFont val="Times New Roman"/>
        <family val="1"/>
      </rPr>
      <t>yhat15</t>
    </r>
    <r>
      <rPr>
        <sz val="14"/>
        <color theme="1"/>
        <rFont val="Times New Roman"/>
        <family val="1"/>
      </rPr>
      <t>&lt;-predict(</t>
    </r>
    <r>
      <rPr>
        <sz val="14"/>
        <color theme="5"/>
        <rFont val="Times New Roman"/>
        <family val="1"/>
      </rPr>
      <t>tree15</t>
    </r>
    <r>
      <rPr>
        <sz val="14"/>
        <color theme="1"/>
        <rFont val="Times New Roman"/>
        <family val="1"/>
      </rPr>
      <t xml:space="preserve">,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, type = 'class')</t>
    </r>
  </si>
  <si>
    <r>
      <t>mean(</t>
    </r>
    <r>
      <rPr>
        <sz val="14"/>
        <color rgb="FF7030A0"/>
        <rFont val="Times New Roman"/>
        <family val="1"/>
      </rPr>
      <t>yhat15</t>
    </r>
    <r>
      <rPr>
        <sz val="14"/>
        <color theme="1"/>
        <rFont val="Times New Roman"/>
        <family val="1"/>
      </rPr>
      <t xml:space="preserve"> !=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$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>)</t>
    </r>
  </si>
  <si>
    <t>ggplot(data, aes(x=carat,y=price))+
  geom_hex()</t>
  </si>
  <si>
    <t>ggplot(data,aes(x=carat,y=price))+
  geom_density2d()</t>
  </si>
  <si>
    <t>ggplot(data,aes(x=carat,y=price))+
  geom_bin2d()</t>
  </si>
  <si>
    <t>ggplot(data, aes(y=cty))+ geom_boxplot(notch = T)</t>
  </si>
  <si>
    <t>ggplot(data, aes(x=cut))+geom_bar()</t>
  </si>
  <si>
    <t>ggplot(data, aes(x=carat))+ geom_rug()</t>
  </si>
  <si>
    <t>ggplot(data, aes(x=carat,y=price))+
  geom_point(alpha=0.2)</t>
  </si>
  <si>
    <t>ggplot(data,aes(x=cyl,y=cty))+
  geom_point(position = 'jitter')</t>
  </si>
  <si>
    <t>ggplot(data, aes(x=displ,y=cty, col=hwy))+
geom_point()+scale_color_viridis_c()</t>
  </si>
  <si>
    <t>ggplot(data, aes(x=displ,y=cty, col=hwy))+
geom_point()+scale_color_viridis_c(option = 'C')</t>
  </si>
  <si>
    <t>ggplot(data, aes(x=carat,y=price))+
  geom_point(size=0.1)</t>
  </si>
  <si>
    <t>Color
Theme
Text
Modelling</t>
  </si>
  <si>
    <r>
      <t>ggplot(data, aes(x=date, y=sales))+
geom_line()+
facet_wrap(~city,</t>
    </r>
    <r>
      <rPr>
        <b/>
        <sz val="14"/>
        <color rgb="FFFF0000"/>
        <rFont val="Times New Roman"/>
        <family val="1"/>
      </rPr>
      <t>scales = 'free_y'</t>
    </r>
    <r>
      <rPr>
        <sz val="14"/>
        <color theme="1"/>
        <rFont val="Times New Roman"/>
        <family val="1"/>
      </rPr>
      <t>)</t>
    </r>
  </si>
  <si>
    <t>Simple but often effective
 method for classification</t>
  </si>
  <si>
    <t>Misclassification</t>
  </si>
  <si>
    <r>
      <rPr>
        <sz val="14"/>
        <color theme="7" tint="0.39997558519241921"/>
        <rFont val="Times New Roman"/>
        <family val="1"/>
      </rPr>
      <t xml:space="preserve">yhat_k1 </t>
    </r>
    <r>
      <rPr>
        <sz val="14"/>
        <color theme="1"/>
        <rFont val="Times New Roman"/>
        <family val="1"/>
      </rPr>
      <t>&lt;- knn(</t>
    </r>
    <r>
      <rPr>
        <sz val="14"/>
        <color theme="4"/>
        <rFont val="Times New Roman"/>
        <family val="1"/>
      </rPr>
      <t>train_x</t>
    </r>
    <r>
      <rPr>
        <sz val="14"/>
        <color theme="1"/>
        <rFont val="Times New Roman"/>
        <family val="1"/>
      </rPr>
      <t xml:space="preserve">, </t>
    </r>
    <r>
      <rPr>
        <sz val="14"/>
        <color rgb="FF7030A0"/>
        <rFont val="Times New Roman"/>
        <family val="1"/>
      </rPr>
      <t>test_x</t>
    </r>
    <r>
      <rPr>
        <sz val="14"/>
        <color theme="1"/>
        <rFont val="Times New Roman"/>
        <family val="1"/>
      </rPr>
      <t xml:space="preserve">, </t>
    </r>
    <r>
      <rPr>
        <sz val="14"/>
        <color rgb="FFC00000"/>
        <rFont val="Times New Roman"/>
        <family val="1"/>
      </rPr>
      <t>train_y</t>
    </r>
    <r>
      <rPr>
        <sz val="14"/>
        <color theme="1"/>
        <rFont val="Times New Roman"/>
        <family val="1"/>
      </rPr>
      <t>, k=n)
print(yhat_k)</t>
    </r>
  </si>
  <si>
    <r>
      <t>mis_k1 &lt;- mean(test_y!=</t>
    </r>
    <r>
      <rPr>
        <sz val="14"/>
        <color theme="7" tint="0.39997558519241921"/>
        <rFont val="Times New Roman"/>
        <family val="1"/>
      </rPr>
      <t>yhat_k1</t>
    </r>
    <r>
      <rPr>
        <sz val="14"/>
        <color theme="1"/>
        <rFont val="Times New Roman"/>
        <family val="1"/>
      </rPr>
      <t>)
print(mis)</t>
    </r>
  </si>
  <si>
    <t>ggplot(data,aes(y=carat))+geom_boxplot(coef=4)</t>
  </si>
  <si>
    <t>ggplot(data, aes(y=carat))+geom_boxplot()</t>
  </si>
  <si>
    <t>Cross table</t>
  </si>
  <si>
    <t>Sensitivity
Specificity</t>
  </si>
  <si>
    <t>table(test_y!=yhat_k1)</t>
  </si>
  <si>
    <t>Predictions</t>
  </si>
  <si>
    <t>Frist 10</t>
  </si>
  <si>
    <r>
      <t xml:space="preserve">ggplot(data ,aes(x = V1,  y = V2)) + geom_boxplot() + 
</t>
    </r>
    <r>
      <rPr>
        <sz val="14"/>
        <color rgb="FFFF0000"/>
        <rFont val="Times New Roman"/>
        <family val="1"/>
      </rPr>
      <t>labs(title = "Figure 1.2",
xlab= "Region Name",
ylab= "Infant mortality per 1000 live births")</t>
    </r>
  </si>
  <si>
    <r>
      <rPr>
        <sz val="14"/>
        <color rgb="FF00B050"/>
        <rFont val="Times New Roman"/>
        <family val="1"/>
      </rPr>
      <t>ind</t>
    </r>
    <r>
      <rPr>
        <sz val="14"/>
        <color theme="1"/>
        <rFont val="Times New Roman"/>
        <family val="1"/>
      </rPr>
      <t>&lt;-ifelse(runif(n)&lt;0.7,"Training","Test")</t>
    </r>
  </si>
  <si>
    <r>
      <t>Data_with_Sample&lt;-add_column(Data,Sample=</t>
    </r>
    <r>
      <rPr>
        <sz val="14"/>
        <color rgb="FF00B050"/>
        <rFont val="Times New Roman"/>
        <family val="1"/>
      </rPr>
      <t>ind</t>
    </r>
    <r>
      <rPr>
        <sz val="14"/>
        <color theme="1"/>
        <rFont val="Times New Roman"/>
        <family val="1"/>
      </rPr>
      <t>)</t>
    </r>
  </si>
  <si>
    <r>
      <rPr>
        <sz val="14"/>
        <color theme="4"/>
        <rFont val="Times New Roman"/>
        <family val="1"/>
      </rPr>
      <t>train_data</t>
    </r>
    <r>
      <rPr>
        <sz val="14"/>
        <color theme="1"/>
        <rFont val="Times New Roman"/>
        <family val="1"/>
      </rPr>
      <t>&lt;-Data_with_Sample%&gt;%
filter(Sample=="Training")%&gt;%
select(-Sample) #Can remove Sample variable</t>
    </r>
  </si>
  <si>
    <r>
      <rPr>
        <sz val="14"/>
        <color rgb="FFFF0000"/>
        <rFont val="Times New Roman"/>
        <family val="1"/>
      </rPr>
      <t>test_data</t>
    </r>
    <r>
      <rPr>
        <sz val="14"/>
        <color theme="1"/>
        <rFont val="Times New Roman"/>
        <family val="1"/>
      </rPr>
      <t>&lt;-Data_with_Sample%&gt;%
filter(Sample=="Test")%&gt;%
select(-Sample) #Can remove Sample variable</t>
    </r>
  </si>
  <si>
    <r>
      <rPr>
        <sz val="14"/>
        <color rgb="FF7030A0"/>
        <rFont val="Times New Roman"/>
        <family val="1"/>
      </rPr>
      <t>yhat_qda</t>
    </r>
    <r>
      <rPr>
        <sz val="14"/>
        <color theme="1"/>
        <rFont val="Times New Roman"/>
        <family val="1"/>
      </rPr>
      <t xml:space="preserve"> &lt;- predict(</t>
    </r>
    <r>
      <rPr>
        <sz val="14"/>
        <color theme="5"/>
        <rFont val="Times New Roman"/>
        <family val="1"/>
      </rPr>
      <t>qda_output</t>
    </r>
    <r>
      <rPr>
        <sz val="14"/>
        <color theme="1"/>
        <rFont val="Times New Roman"/>
        <family val="1"/>
      </rPr>
      <t xml:space="preserve">, newdata = </t>
    </r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)</t>
    </r>
  </si>
  <si>
    <r>
      <rPr>
        <sz val="14"/>
        <color theme="5"/>
        <rFont val="Times New Roman"/>
        <family val="1"/>
      </rPr>
      <t>qda_output</t>
    </r>
    <r>
      <rPr>
        <sz val="14"/>
        <color theme="1"/>
        <rFont val="Times New Roman"/>
        <family val="1"/>
      </rPr>
      <t xml:space="preserve"> &lt;- qda(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rgb="FF0070C0"/>
        <rFont val="Times New Roman"/>
        <family val="1"/>
      </rPr>
      <t>train_data</t>
    </r>
    <r>
      <rPr>
        <sz val="14"/>
        <color theme="1"/>
        <rFont val="Times New Roman"/>
        <family val="1"/>
      </rPr>
      <t xml:space="preserve">)
Eg: qda_output &lt;- qda(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rgb="FF00B0F0"/>
        <rFont val="Times New Roman"/>
        <family val="1"/>
      </rPr>
      <t>X1+X2</t>
    </r>
    <r>
      <rPr>
        <sz val="14"/>
        <color theme="1"/>
        <rFont val="Times New Roman"/>
        <family val="1"/>
      </rPr>
      <t>, data =</t>
    </r>
    <r>
      <rPr>
        <sz val="14"/>
        <color rgb="FF0070C0"/>
        <rFont val="Times New Roman"/>
        <family val="1"/>
      </rPr>
      <t xml:space="preserve"> train_data</t>
    </r>
    <r>
      <rPr>
        <sz val="14"/>
        <color theme="1"/>
        <rFont val="Times New Roman"/>
        <family val="1"/>
      </rPr>
      <t xml:space="preserve">)  #Only choose x1 and x2 variables
      qda_output &lt;- qda(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., data = </t>
    </r>
    <r>
      <rPr>
        <sz val="14"/>
        <color rgb="FF0070C0"/>
        <rFont val="Times New Roman"/>
        <family val="1"/>
      </rPr>
      <t>train_data</t>
    </r>
    <r>
      <rPr>
        <sz val="14"/>
        <color theme="1"/>
        <rFont val="Times New Roman"/>
        <family val="1"/>
      </rPr>
      <t xml:space="preserve">)   # Choose all x independent variables  </t>
    </r>
  </si>
  <si>
    <t>table(yhat_lda$class != test_data$Y)
table(yhat_lda$class != yhat_qda$class)</t>
  </si>
  <si>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%&gt;%
group_by(</t>
    </r>
    <r>
      <rPr>
        <sz val="14"/>
        <color rgb="FF00B050"/>
        <rFont val="Times New Roman"/>
        <family val="1"/>
      </rPr>
      <t>Y</t>
    </r>
    <r>
      <rPr>
        <sz val="14"/>
        <color theme="1"/>
        <rFont val="Times New Roman"/>
        <family val="1"/>
      </rPr>
      <t>)%&gt;%
summarise_all(var)-&gt;Variances
OR   summarise(Varx1 = var(x1)
                         Varx2 = var(x2)
                        Covx1x2 = cov(x1,x2))</t>
    </r>
  </si>
  <si>
    <t>Homogeneous Var-Cov</t>
  </si>
  <si>
    <t>training_data%&gt;%</t>
  </si>
  <si>
    <r>
      <rPr>
        <sz val="14"/>
        <color rgb="FF7030A0"/>
        <rFont val="Times New Roman"/>
        <family val="1"/>
      </rPr>
      <t>yhat_lda</t>
    </r>
    <r>
      <rPr>
        <sz val="14"/>
        <color theme="1"/>
        <rFont val="Times New Roman"/>
        <family val="1"/>
      </rPr>
      <t>$class
head(</t>
    </r>
    <r>
      <rPr>
        <sz val="14"/>
        <color rgb="FF7030A0"/>
        <rFont val="Times New Roman"/>
        <family val="1"/>
      </rPr>
      <t>yhat_lda</t>
    </r>
    <r>
      <rPr>
        <sz val="14"/>
        <color theme="1"/>
        <rFont val="Times New Roman"/>
        <family val="1"/>
      </rPr>
      <t>$class, 10)</t>
    </r>
  </si>
  <si>
    <t>Check Predictions</t>
  </si>
  <si>
    <r>
      <rPr>
        <sz val="14"/>
        <color theme="9"/>
        <rFont val="Times New Roman"/>
        <family val="1"/>
      </rPr>
      <t>tree_trainandtest</t>
    </r>
    <r>
      <rPr>
        <sz val="14"/>
        <color theme="1"/>
        <rFont val="Times New Roman"/>
        <family val="1"/>
      </rPr>
      <t>&lt;-add_column(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,Sample=ind)</t>
    </r>
  </si>
  <si>
    <t>ind&lt;-ifelse(runif(n)&lt;0.7,"train","test")</t>
  </si>
  <si>
    <r>
      <rPr>
        <sz val="14"/>
        <color theme="4"/>
        <rFont val="Times New Roman"/>
        <family val="1"/>
      </rPr>
      <t>train_data</t>
    </r>
    <r>
      <rPr>
        <sz val="14"/>
        <color theme="1"/>
        <rFont val="Times New Roman"/>
        <family val="1"/>
      </rPr>
      <t>&lt;-</t>
    </r>
    <r>
      <rPr>
        <sz val="14"/>
        <color theme="9"/>
        <rFont val="Times New Roman"/>
        <family val="1"/>
      </rPr>
      <t>tree_trainandtest</t>
    </r>
    <r>
      <rPr>
        <sz val="14"/>
        <color theme="1"/>
        <rFont val="Times New Roman"/>
        <family val="1"/>
      </rPr>
      <t>%&gt;%
filter(Sample=="train")%&gt;%
select(-Sample) #Can remove Sample variable</t>
    </r>
  </si>
  <si>
    <r>
      <rPr>
        <sz val="14"/>
        <color rgb="FFC00000"/>
        <rFont val="Times New Roman"/>
        <family val="1"/>
      </rPr>
      <t>test_data</t>
    </r>
    <r>
      <rPr>
        <sz val="14"/>
        <color theme="1"/>
        <rFont val="Times New Roman"/>
        <family val="1"/>
      </rPr>
      <t>&lt;-</t>
    </r>
    <r>
      <rPr>
        <sz val="14"/>
        <color theme="9"/>
        <rFont val="Times New Roman"/>
        <family val="1"/>
      </rPr>
      <t>Data_with_Sample</t>
    </r>
    <r>
      <rPr>
        <sz val="14"/>
        <color theme="1"/>
        <rFont val="Times New Roman"/>
        <family val="1"/>
      </rPr>
      <t>%&gt;%
filter(Sample=="test")%&gt;%
select(-Sample) #Can remove Sample variable</t>
    </r>
  </si>
  <si>
    <t>Tree
(Default setting)</t>
  </si>
  <si>
    <t>Tree15
(Bigger tree)</t>
  </si>
  <si>
    <r>
      <t>pred &lt;- predict(</t>
    </r>
    <r>
      <rPr>
        <sz val="14"/>
        <color rgb="FF7030A0"/>
        <rFont val="Times New Roman"/>
        <family val="1"/>
      </rPr>
      <t>yhat,</t>
    </r>
    <r>
      <rPr>
        <sz val="14"/>
        <color rgb="FFC00000"/>
        <rFont val="Times New Roman"/>
        <family val="1"/>
      </rPr>
      <t>test_data)</t>
    </r>
  </si>
  <si>
    <t>Plot</t>
  </si>
  <si>
    <r>
      <t>rpart.plot(</t>
    </r>
    <r>
      <rPr>
        <sz val="14"/>
        <color rgb="FF7030A0"/>
        <rFont val="Times New Roman"/>
        <family val="1"/>
      </rPr>
      <t>yhat</t>
    </r>
    <r>
      <rPr>
        <sz val="14"/>
        <color theme="1"/>
        <rFont val="Times New Roman"/>
        <family val="1"/>
      </rPr>
      <t>)</t>
    </r>
  </si>
  <si>
    <t xml:space="preserve">
</t>
  </si>
  <si>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 xml:space="preserve">&lt;- rpart(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theme="8" tint="-0.249977111117893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 xml:space="preserve">)
</t>
    </r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 xml:space="preserve">&lt;- rpart(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., data = </t>
    </r>
    <r>
      <rPr>
        <sz val="14"/>
        <color theme="4"/>
        <rFont val="Times New Roman"/>
        <family val="1"/>
      </rPr>
      <t>training_data</t>
    </r>
    <r>
      <rPr>
        <sz val="14"/>
        <color theme="1"/>
        <rFont val="Times New Roman"/>
        <family val="1"/>
      </rPr>
      <t>)</t>
    </r>
  </si>
  <si>
    <t>Tree with 
Minimum Observation</t>
  </si>
  <si>
    <r>
      <rPr>
        <sz val="14"/>
        <color theme="5"/>
        <rFont val="Times New Roman"/>
        <family val="1"/>
      </rPr>
      <t>tree</t>
    </r>
    <r>
      <rPr>
        <sz val="14"/>
        <color theme="1"/>
        <rFont val="Times New Roman"/>
        <family val="1"/>
      </rPr>
      <t xml:space="preserve">&lt;-rpart( </t>
    </r>
    <r>
      <rPr>
        <sz val="14"/>
        <color theme="9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~ </t>
    </r>
    <r>
      <rPr>
        <sz val="14"/>
        <color theme="8" tint="-0.249977111117893"/>
        <rFont val="Times New Roman"/>
        <family val="1"/>
      </rPr>
      <t>X</t>
    </r>
    <r>
      <rPr>
        <sz val="14"/>
        <color theme="1"/>
        <rFont val="Times New Roman"/>
        <family val="1"/>
      </rPr>
      <t xml:space="preserve">, data = </t>
    </r>
    <r>
      <rPr>
        <sz val="14"/>
        <color theme="4"/>
        <rFont val="Times New Roman"/>
        <family val="1"/>
      </rPr>
      <t>train_data</t>
    </r>
    <r>
      <rPr>
        <sz val="14"/>
        <color theme="1"/>
        <rFont val="Times New Roman"/>
        <family val="1"/>
      </rPr>
      <t>)
tree&lt;-rpart( Y ~ ., data = train_data)</t>
    </r>
  </si>
  <si>
    <r>
      <t>print(attr(</t>
    </r>
    <r>
      <rPr>
        <sz val="14"/>
        <color rgb="FF00B050"/>
        <rFont val="Times New Roman"/>
        <family val="1"/>
      </rPr>
      <t>yhat_k</t>
    </r>
    <r>
      <rPr>
        <sz val="14"/>
        <color theme="1"/>
        <rFont val="Times New Roman"/>
        <family val="1"/>
      </rPr>
      <t>,"prob"))</t>
    </r>
  </si>
  <si>
    <t>Country</t>
  </si>
  <si>
    <t>PerCapitaGDP</t>
  </si>
  <si>
    <t>DebtGDP</t>
  </si>
  <si>
    <t>ExportsGDP</t>
  </si>
  <si>
    <t>InflationRate</t>
  </si>
  <si>
    <t>LargestIndustry</t>
  </si>
  <si>
    <t>CreditRating</t>
  </si>
  <si>
    <t>TrainTest</t>
  </si>
  <si>
    <t>Southbank</t>
  </si>
  <si>
    <t>St Kilda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</si>
</sst>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  <family val="2"/>
    </font>
    <font>
      <sz val="12"/>
      <color rgb="FF3F3F76"/>
      <name val="arial"/>
      <family val="2"/>
    </font>
    <font>
      <sz val="14"/>
      <color rgb="FF3F3F76"/>
      <name val="Times New Roman"/>
      <family val="1"/>
    </font>
    <font>
      <b/>
      <sz val="16"/>
      <color rgb="FF3F3F76"/>
      <name val="Times New Roman"/>
      <family val="1"/>
    </font>
    <font>
      <sz val="14"/>
      <color theme="1"/>
      <name val="Times New Roman"/>
      <family val="1"/>
    </font>
    <font>
      <sz val="14"/>
      <color theme="4"/>
      <name val="Times New Roman"/>
      <family val="1"/>
    </font>
    <font>
      <sz val="14"/>
      <color theme="9" tint="-0.249977111117893"/>
      <name val="Times New Roman"/>
      <family val="1"/>
    </font>
    <font>
      <sz val="14"/>
      <color theme="7" tint="-0.249977111117893"/>
      <name val="Times New Roman"/>
      <family val="1"/>
    </font>
    <font>
      <sz val="14"/>
      <color rgb="FFC00000"/>
      <name val="Times New Roman"/>
      <family val="1"/>
    </font>
    <font>
      <sz val="14"/>
      <color rgb="FF7030A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theme="5"/>
      <name val="Times New Roman"/>
      <family val="1"/>
    </font>
    <font>
      <sz val="14"/>
      <color theme="9"/>
      <name val="Times New Roman"/>
      <family val="1"/>
    </font>
    <font>
      <sz val="14"/>
      <color rgb="FF00B0F0"/>
      <name val="Times New Roman"/>
      <family val="1"/>
    </font>
    <font>
      <b/>
      <sz val="14"/>
      <color rgb="FFFFC000"/>
      <name val="Times New Roman"/>
      <family val="1"/>
    </font>
    <font>
      <b/>
      <sz val="14"/>
      <color rgb="FFFF0000"/>
      <name val="Times New Roman"/>
      <family val="1"/>
    </font>
    <font>
      <sz val="14"/>
      <color theme="8" tint="-0.249977111117893"/>
      <name val="Times New Roman"/>
      <family val="1"/>
    </font>
    <font>
      <sz val="14"/>
      <color theme="7" tint="0.3999755851924192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0">
    <xf numFmtId="0" fontId="0" fillId="0" borderId="0" xfId="0"/>
    <xf numFmtId="0" fontId="2" fillId="2" borderId="3" xfId="1" applyFont="1" applyBorder="1"/>
    <xf numFmtId="0" fontId="3" fillId="2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2" borderId="1" xfId="1" applyFont="1"/>
    <xf numFmtId="0" fontId="3" fillId="2" borderId="1" xfId="1" applyFont="1" applyAlignment="1">
      <alignment horizontal="center" vertical="center"/>
    </xf>
    <xf numFmtId="0" fontId="4" fillId="0" borderId="5" xfId="0" applyFont="1" applyBorder="1" applyAlignment="1">
      <alignment horizontal="left" wrapText="1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/>
    <xf numFmtId="0" fontId="4" fillId="0" borderId="7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wrapText="1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left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3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 applyAlignment="1">
      <alignment horizontal="left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wrapText="1"/>
    </xf>
    <xf numFmtId="0" fontId="4" fillId="0" borderId="22" xfId="0" applyFont="1" applyBorder="1" applyAlignment="1">
      <alignment horizontal="left" wrapText="1"/>
    </xf>
    <xf numFmtId="0" fontId="4" fillId="0" borderId="16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3" xfId="0" applyFont="1" applyBorder="1"/>
    <xf numFmtId="0" fontId="4" fillId="0" borderId="24" xfId="0" applyFont="1" applyBorder="1" applyAlignment="1">
      <alignment wrapText="1"/>
    </xf>
    <xf numFmtId="0" fontId="4" fillId="0" borderId="25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wrapText="1"/>
    </xf>
    <xf numFmtId="0" fontId="4" fillId="4" borderId="28" xfId="0" applyFont="1" applyFill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21" xfId="0" applyFont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0" fontId="4" fillId="5" borderId="19" xfId="0" applyFont="1" applyFill="1" applyBorder="1" applyAlignment="1">
      <alignment horizontal="left" wrapText="1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wrapText="1"/>
    </xf>
    <xf numFmtId="0" fontId="4" fillId="5" borderId="22" xfId="0" applyFont="1" applyFill="1" applyBorder="1" applyAlignment="1">
      <alignment horizontal="left" wrapText="1"/>
    </xf>
    <xf numFmtId="0" fontId="4" fillId="5" borderId="23" xfId="0" applyFont="1" applyFill="1" applyBorder="1"/>
    <xf numFmtId="0" fontId="4" fillId="5" borderId="24" xfId="0" applyFont="1" applyFill="1" applyBorder="1" applyAlignment="1">
      <alignment wrapText="1"/>
    </xf>
    <xf numFmtId="0" fontId="4" fillId="5" borderId="25" xfId="0" applyFont="1" applyFill="1" applyBorder="1" applyAlignment="1">
      <alignment horizontal="left" wrapText="1"/>
    </xf>
    <xf numFmtId="0" fontId="4" fillId="5" borderId="23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 wrapText="1"/>
    </xf>
    <xf numFmtId="0" fontId="4" fillId="5" borderId="25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top" wrapText="1"/>
    </xf>
    <xf numFmtId="0" fontId="4" fillId="5" borderId="3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top" wrapText="1"/>
    </xf>
    <xf numFmtId="0" fontId="4" fillId="0" borderId="21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17" fillId="5" borderId="3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5" borderId="31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4" xfId="0" applyFont="1" applyBorder="1"/>
    <xf numFmtId="0" fontId="4" fillId="0" borderId="13" xfId="0" applyFont="1" applyBorder="1"/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33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4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4" fillId="6" borderId="2" xfId="0" applyFont="1" applyFill="1" applyBorder="1"/>
    <xf numFmtId="0" fontId="3" fillId="2" borderId="2" xfId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2</xdr:row>
      <xdr:rowOff>133351</xdr:rowOff>
    </xdr:from>
    <xdr:to>
      <xdr:col>7</xdr:col>
      <xdr:colOff>956309</xdr:colOff>
      <xdr:row>17</xdr:row>
      <xdr:rowOff>276225</xdr:rowOff>
    </xdr:to>
    <xdr:sp macro="" textlink="">
      <xdr:nvSpPr>
        <xdr:cNvPr id="2" name="Arrow: Curved Left 1">
          <a:extLst>
            <a:ext uri="{FF2B5EF4-FFF2-40B4-BE49-F238E27FC236}">
              <a16:creationId xmlns:a16="http://schemas.microsoft.com/office/drawing/2014/main" id="{5F0157EA-CB56-4702-A1AE-257A0A18B817}"/>
            </a:ext>
          </a:extLst>
        </xdr:cNvPr>
        <xdr:cNvSpPr/>
      </xdr:nvSpPr>
      <xdr:spPr>
        <a:xfrm>
          <a:off x="19623404" y="1038226"/>
          <a:ext cx="954405" cy="694372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1905</xdr:colOff>
      <xdr:row>5</xdr:row>
      <xdr:rowOff>142875</xdr:rowOff>
    </xdr:from>
    <xdr:to>
      <xdr:col>7</xdr:col>
      <xdr:colOff>895350</xdr:colOff>
      <xdr:row>20</xdr:row>
      <xdr:rowOff>228600</xdr:rowOff>
    </xdr:to>
    <xdr:sp macro="" textlink="">
      <xdr:nvSpPr>
        <xdr:cNvPr id="3" name="Arrow: Curved Left 2">
          <a:extLst>
            <a:ext uri="{FF2B5EF4-FFF2-40B4-BE49-F238E27FC236}">
              <a16:creationId xmlns:a16="http://schemas.microsoft.com/office/drawing/2014/main" id="{2F6C40C4-4EFC-48B0-899B-5BFC3BCA74BB}"/>
            </a:ext>
          </a:extLst>
        </xdr:cNvPr>
        <xdr:cNvSpPr/>
      </xdr:nvSpPr>
      <xdr:spPr>
        <a:xfrm>
          <a:off x="19623405" y="2657475"/>
          <a:ext cx="893445" cy="6410325"/>
        </a:xfrm>
        <a:prstGeom prst="curvedLef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solidFill>
                <a:srgbClr val="C00000"/>
              </a:solidFill>
            </a:ln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4</xdr:col>
      <xdr:colOff>1217982</xdr:colOff>
      <xdr:row>199</xdr:row>
      <xdr:rowOff>192344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DD7DFB-5516-408A-B64C-CBF4977AD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63074550"/>
          <a:ext cx="9742857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B62A-23CC-4549-B18C-ACE09CED5741}">
  <dimension ref="A1:I194"/>
  <sheetViews>
    <sheetView tabSelected="1" topLeftCell="D366" zoomScale="89" zoomScaleNormal="89" workbookViewId="0">
      <selection activeCell="G390" sqref="G390"/>
    </sheetView>
  </sheetViews>
  <sheetFormatPr defaultRowHeight="18" x14ac:dyDescent="0.35"/>
  <cols>
    <col min="1" max="1" width="17.08984375" style="5" customWidth="1"/>
    <col min="2" max="2" width="25.6328125" style="5" customWidth="1"/>
    <col min="3" max="3" width="49.90625" style="4" customWidth="1"/>
    <col min="4" max="4" width="25.90625" style="3" customWidth="1"/>
    <col min="5" max="5" width="16.26953125" style="4" customWidth="1"/>
    <col min="6" max="6" width="19.7265625" style="5" customWidth="1"/>
    <col min="7" max="7" width="66.453125" style="5" customWidth="1"/>
    <col min="8" max="8" width="86" style="5" customWidth="1"/>
    <col min="9" max="16384" width="8.7265625" style="5"/>
  </cols>
  <sheetData>
    <row r="1" spans="1:7" ht="35.4" customHeight="1" thickBot="1" x14ac:dyDescent="0.4">
      <c r="A1" s="1" t="s">
        <v>2</v>
      </c>
      <c r="B1" s="1" t="s">
        <v>2</v>
      </c>
      <c r="C1" s="2" t="s">
        <v>42</v>
      </c>
      <c r="D1" s="3" t="s">
        <v>219</v>
      </c>
      <c r="E1" s="5"/>
      <c r="F1" s="6" t="s">
        <v>2</v>
      </c>
      <c r="G1" s="7" t="s">
        <v>0</v>
      </c>
    </row>
    <row r="2" spans="1:7" ht="36" x14ac:dyDescent="0.35">
      <c r="A2" s="125" t="s">
        <v>43</v>
      </c>
      <c r="B2" s="36" t="s">
        <v>39</v>
      </c>
      <c r="C2" s="37" t="s">
        <v>124</v>
      </c>
      <c r="D2" s="3" t="s">
        <v>220</v>
      </c>
      <c r="E2" s="5"/>
      <c r="F2" s="9" t="s">
        <v>5</v>
      </c>
      <c r="G2" s="10" t="s">
        <v>1</v>
      </c>
    </row>
    <row r="3" spans="1:7" ht="54" x14ac:dyDescent="0.35">
      <c r="A3" s="126"/>
      <c r="B3" s="11" t="s">
        <v>44</v>
      </c>
      <c r="C3" s="38" t="s">
        <v>40</v>
      </c>
      <c r="D3" s="3" t="s">
        <v>221</v>
      </c>
      <c r="E3" s="106" t="s">
        <v>111</v>
      </c>
      <c r="F3" s="12" t="s">
        <v>106</v>
      </c>
      <c r="G3" s="13" t="s">
        <v>125</v>
      </c>
    </row>
    <row r="4" spans="1:7" ht="36" x14ac:dyDescent="0.35">
      <c r="A4" s="126"/>
      <c r="B4" s="14"/>
      <c r="C4" s="39" t="s">
        <v>41</v>
      </c>
      <c r="D4" s="3" t="s">
        <v>222</v>
      </c>
      <c r="E4" s="107"/>
      <c r="F4" s="12" t="s">
        <v>107</v>
      </c>
      <c r="G4" s="10" t="s">
        <v>126</v>
      </c>
    </row>
    <row r="5" spans="1:7" ht="36.6" thickBot="1" x14ac:dyDescent="0.4">
      <c r="A5" s="54"/>
      <c r="B5" s="55"/>
      <c r="C5" s="56"/>
      <c r="D5" s="3" t="s">
        <v>223</v>
      </c>
      <c r="E5" s="108"/>
      <c r="F5" s="12" t="s">
        <v>108</v>
      </c>
      <c r="G5" s="10" t="s">
        <v>127</v>
      </c>
    </row>
    <row r="6" spans="1:7" ht="40.799999999999997" customHeight="1" x14ac:dyDescent="0.35">
      <c r="A6" s="94" t="s">
        <v>45</v>
      </c>
      <c r="B6" s="41"/>
      <c r="C6" s="37" t="s">
        <v>46</v>
      </c>
      <c r="D6" s="3" t="s">
        <v>224</v>
      </c>
      <c r="E6" s="12" t="s">
        <v>112</v>
      </c>
      <c r="F6" s="9" t="s">
        <v>4</v>
      </c>
      <c r="G6" s="10" t="s">
        <v>128</v>
      </c>
    </row>
    <row r="7" spans="1:7" ht="36.6" thickBot="1" x14ac:dyDescent="0.4">
      <c r="A7" s="95"/>
      <c r="B7" s="42" t="s">
        <v>48</v>
      </c>
      <c r="C7" s="40" t="s">
        <v>47</v>
      </c>
      <c r="D7" s="3" t="s">
        <v>225</v>
      </c>
      <c r="E7" s="17" t="s">
        <v>110</v>
      </c>
      <c r="F7" s="12" t="s">
        <v>109</v>
      </c>
      <c r="G7" s="13" t="s">
        <v>129</v>
      </c>
    </row>
    <row r="8" spans="1:7" ht="36.6" thickBot="1" x14ac:dyDescent="0.4">
      <c r="A8" s="57"/>
      <c r="B8" s="58"/>
      <c r="C8" s="59"/>
      <c r="D8" s="3" t="s">
        <v>226</v>
      </c>
      <c r="E8" s="9" t="s">
        <v>6</v>
      </c>
      <c r="F8" s="9" t="s">
        <v>6</v>
      </c>
      <c r="G8" s="13" t="s">
        <v>183</v>
      </c>
    </row>
    <row r="9" spans="1:7" ht="36.6" thickBot="1" x14ac:dyDescent="0.4">
      <c r="A9" s="43" t="s">
        <v>49</v>
      </c>
      <c r="B9" s="44"/>
      <c r="C9" s="45" t="s">
        <v>173</v>
      </c>
      <c r="E9" s="15" t="s">
        <v>182</v>
      </c>
      <c r="F9" s="9"/>
      <c r="G9" s="13" t="s">
        <v>184</v>
      </c>
    </row>
    <row r="10" spans="1:7" ht="18.600000000000001" thickBot="1" x14ac:dyDescent="0.4">
      <c r="A10" s="60"/>
      <c r="B10" s="61"/>
      <c r="C10" s="62"/>
      <c r="E10" s="15"/>
      <c r="F10" s="9" t="s">
        <v>7</v>
      </c>
      <c r="G10" s="10" t="s">
        <v>27</v>
      </c>
    </row>
    <row r="11" spans="1:7" x14ac:dyDescent="0.35">
      <c r="A11" s="113" t="s">
        <v>50</v>
      </c>
      <c r="B11" s="41"/>
      <c r="C11" s="37" t="s">
        <v>186</v>
      </c>
      <c r="E11" s="109" t="s">
        <v>26</v>
      </c>
      <c r="F11" s="80" t="s">
        <v>190</v>
      </c>
      <c r="G11" s="10" t="s">
        <v>130</v>
      </c>
    </row>
    <row r="12" spans="1:7" ht="36" x14ac:dyDescent="0.35">
      <c r="A12" s="110"/>
      <c r="B12" s="11" t="s">
        <v>51</v>
      </c>
      <c r="C12" s="39" t="s">
        <v>185</v>
      </c>
      <c r="E12" s="110"/>
      <c r="F12" s="80" t="s">
        <v>26</v>
      </c>
      <c r="G12" s="10" t="s">
        <v>218</v>
      </c>
    </row>
    <row r="13" spans="1:7" ht="54.6" thickBot="1" x14ac:dyDescent="0.4">
      <c r="A13" s="114"/>
      <c r="B13" s="11" t="s">
        <v>70</v>
      </c>
      <c r="C13" s="39" t="s">
        <v>69</v>
      </c>
      <c r="D13" s="3" t="s">
        <v>71</v>
      </c>
      <c r="E13" s="111"/>
      <c r="F13" s="79" t="s">
        <v>191</v>
      </c>
      <c r="G13" s="10" t="s">
        <v>8</v>
      </c>
    </row>
    <row r="14" spans="1:7" ht="36.6" thickBot="1" x14ac:dyDescent="0.4">
      <c r="A14" s="63"/>
      <c r="B14" s="61"/>
      <c r="C14" s="62"/>
      <c r="E14" s="19" t="s">
        <v>187</v>
      </c>
      <c r="F14" s="79" t="s">
        <v>188</v>
      </c>
      <c r="G14" s="81" t="s">
        <v>189</v>
      </c>
    </row>
    <row r="15" spans="1:7" x14ac:dyDescent="0.35">
      <c r="A15" s="100" t="s">
        <v>55</v>
      </c>
      <c r="B15" s="23" t="s">
        <v>56</v>
      </c>
      <c r="C15" s="15" t="s">
        <v>116</v>
      </c>
      <c r="E15" s="5"/>
      <c r="F15" s="21"/>
      <c r="G15" s="22"/>
    </row>
    <row r="16" spans="1:7" ht="39.6" customHeight="1" x14ac:dyDescent="0.35">
      <c r="A16" s="100"/>
      <c r="B16" s="75" t="s">
        <v>57</v>
      </c>
      <c r="C16" s="67" t="s">
        <v>178</v>
      </c>
      <c r="E16" s="24" t="s">
        <v>9</v>
      </c>
      <c r="F16" s="12" t="s">
        <v>113</v>
      </c>
      <c r="G16" s="10" t="s">
        <v>37</v>
      </c>
    </row>
    <row r="17" spans="1:8" ht="36" x14ac:dyDescent="0.35">
      <c r="A17" s="100"/>
      <c r="B17" s="23" t="s">
        <v>58</v>
      </c>
      <c r="C17" s="15" t="s">
        <v>174</v>
      </c>
      <c r="E17" s="24"/>
      <c r="F17" s="26"/>
      <c r="G17" s="10" t="s">
        <v>131</v>
      </c>
    </row>
    <row r="18" spans="1:8" ht="36" x14ac:dyDescent="0.35">
      <c r="A18" s="100"/>
      <c r="B18" s="96" t="s">
        <v>59</v>
      </c>
      <c r="C18" s="15" t="s">
        <v>170</v>
      </c>
      <c r="E18" s="24"/>
      <c r="F18" s="87"/>
      <c r="G18" s="10" t="s">
        <v>132</v>
      </c>
    </row>
    <row r="19" spans="1:8" ht="17.399999999999999" customHeight="1" x14ac:dyDescent="0.35">
      <c r="A19" s="100"/>
      <c r="B19" s="96"/>
      <c r="C19" s="15" t="s">
        <v>169</v>
      </c>
      <c r="E19" s="24"/>
      <c r="F19" s="27"/>
      <c r="G19" s="10"/>
    </row>
    <row r="20" spans="1:8" ht="36" x14ac:dyDescent="0.35">
      <c r="A20" s="100"/>
      <c r="B20" s="28" t="s">
        <v>60</v>
      </c>
      <c r="C20" s="16" t="s">
        <v>168</v>
      </c>
      <c r="E20" s="24"/>
      <c r="F20" s="27"/>
      <c r="G20" s="10" t="s">
        <v>133</v>
      </c>
      <c r="H20" s="25"/>
    </row>
    <row r="21" spans="1:8" ht="36.6" thickBot="1" x14ac:dyDescent="0.4">
      <c r="A21" s="100"/>
      <c r="B21" s="20" t="s">
        <v>75</v>
      </c>
      <c r="C21" s="8" t="s">
        <v>175</v>
      </c>
      <c r="E21" s="24"/>
      <c r="F21" s="9"/>
      <c r="G21" s="10" t="s">
        <v>134</v>
      </c>
      <c r="H21" s="25"/>
    </row>
    <row r="22" spans="1:8" ht="18.600000000000001" thickBot="1" x14ac:dyDescent="0.4">
      <c r="A22" s="63"/>
      <c r="B22" s="61"/>
      <c r="C22" s="62"/>
      <c r="E22" s="24"/>
      <c r="F22" s="9"/>
      <c r="G22" s="10"/>
      <c r="H22" s="25"/>
    </row>
    <row r="23" spans="1:8" ht="18.600000000000001" thickBot="1" x14ac:dyDescent="0.4">
      <c r="A23" s="46" t="s">
        <v>52</v>
      </c>
      <c r="B23" s="11"/>
      <c r="C23" s="15" t="s">
        <v>171</v>
      </c>
      <c r="E23" s="24"/>
      <c r="F23" s="9" t="s">
        <v>10</v>
      </c>
      <c r="G23" s="10" t="s">
        <v>135</v>
      </c>
      <c r="H23" s="25"/>
    </row>
    <row r="24" spans="1:8" ht="18.600000000000001" thickBot="1" x14ac:dyDescent="0.4">
      <c r="A24" s="63"/>
      <c r="B24" s="61"/>
      <c r="C24" s="62"/>
      <c r="E24" s="24"/>
      <c r="F24" s="9"/>
      <c r="G24" s="10"/>
      <c r="H24" s="25"/>
    </row>
    <row r="25" spans="1:8" ht="18.600000000000001" thickBot="1" x14ac:dyDescent="0.4">
      <c r="A25" s="46" t="s">
        <v>53</v>
      </c>
      <c r="B25" s="11" t="s">
        <v>54</v>
      </c>
      <c r="C25" s="15" t="s">
        <v>172</v>
      </c>
      <c r="E25" s="24"/>
      <c r="F25" s="9" t="s">
        <v>11</v>
      </c>
      <c r="G25" s="10" t="s">
        <v>136</v>
      </c>
      <c r="H25" s="25"/>
    </row>
    <row r="26" spans="1:8" ht="16.2" customHeight="1" thickBot="1" x14ac:dyDescent="0.4">
      <c r="A26" s="63"/>
      <c r="B26" s="61"/>
      <c r="C26" s="62"/>
      <c r="E26" s="25"/>
      <c r="F26" s="25"/>
      <c r="G26" s="25"/>
      <c r="H26" s="25"/>
    </row>
    <row r="27" spans="1:8" ht="72" x14ac:dyDescent="0.35">
      <c r="A27" s="127" t="s">
        <v>179</v>
      </c>
      <c r="B27" s="47" t="s">
        <v>119</v>
      </c>
      <c r="C27" s="48" t="s">
        <v>192</v>
      </c>
      <c r="E27" s="25"/>
      <c r="F27" s="6" t="s">
        <v>2</v>
      </c>
      <c r="G27" s="7" t="s">
        <v>3</v>
      </c>
      <c r="H27" s="25"/>
    </row>
    <row r="28" spans="1:8" ht="18" customHeight="1" x14ac:dyDescent="0.35">
      <c r="A28" s="128"/>
      <c r="B28" s="97" t="s">
        <v>123</v>
      </c>
      <c r="C28" s="49" t="s">
        <v>78</v>
      </c>
      <c r="F28" s="9" t="s">
        <v>5</v>
      </c>
      <c r="G28" s="10" t="s">
        <v>25</v>
      </c>
      <c r="H28" s="25"/>
    </row>
    <row r="29" spans="1:8" ht="36" x14ac:dyDescent="0.35">
      <c r="A29" s="128"/>
      <c r="B29" s="98"/>
      <c r="C29" s="50" t="s">
        <v>176</v>
      </c>
      <c r="F29" s="9" t="s">
        <v>16</v>
      </c>
      <c r="G29" s="10" t="s">
        <v>137</v>
      </c>
      <c r="H29" s="25"/>
    </row>
    <row r="30" spans="1:8" x14ac:dyDescent="0.35">
      <c r="A30" s="128"/>
      <c r="B30" s="98"/>
      <c r="C30" s="49" t="s">
        <v>79</v>
      </c>
      <c r="D30" s="29"/>
      <c r="F30" s="9" t="s">
        <v>17</v>
      </c>
      <c r="G30" s="10" t="s">
        <v>138</v>
      </c>
      <c r="H30" s="25"/>
    </row>
    <row r="31" spans="1:8" ht="52.2" customHeight="1" x14ac:dyDescent="0.35">
      <c r="A31" s="128"/>
      <c r="B31" s="99"/>
      <c r="C31" s="50" t="s">
        <v>177</v>
      </c>
      <c r="D31" s="29"/>
      <c r="F31" s="92" t="s">
        <v>12</v>
      </c>
      <c r="G31" s="13" t="s">
        <v>139</v>
      </c>
      <c r="H31" s="25"/>
    </row>
    <row r="32" spans="1:8" ht="90" x14ac:dyDescent="0.35">
      <c r="A32" s="128"/>
      <c r="B32" s="30" t="s">
        <v>90</v>
      </c>
      <c r="C32" s="51" t="s">
        <v>89</v>
      </c>
      <c r="D32" s="29"/>
      <c r="F32" s="9" t="s">
        <v>13</v>
      </c>
      <c r="G32" s="10" t="s">
        <v>141</v>
      </c>
      <c r="H32" s="25"/>
    </row>
    <row r="33" spans="1:7" ht="54" x14ac:dyDescent="0.35">
      <c r="A33" s="128"/>
      <c r="B33" s="101" t="s">
        <v>91</v>
      </c>
      <c r="C33" s="50" t="s">
        <v>92</v>
      </c>
      <c r="D33" s="29"/>
      <c r="F33" s="9" t="s">
        <v>204</v>
      </c>
      <c r="G33" s="13" t="s">
        <v>203</v>
      </c>
    </row>
    <row r="34" spans="1:7" ht="54" x14ac:dyDescent="0.35">
      <c r="A34" s="128"/>
      <c r="B34" s="96"/>
      <c r="C34" s="50" t="s">
        <v>93</v>
      </c>
      <c r="D34" s="29"/>
      <c r="F34" s="9" t="s">
        <v>26</v>
      </c>
      <c r="G34" s="10" t="s">
        <v>143</v>
      </c>
    </row>
    <row r="35" spans="1:7" ht="54" x14ac:dyDescent="0.35">
      <c r="A35" s="128"/>
      <c r="B35" s="96"/>
      <c r="C35" s="50" t="s">
        <v>94</v>
      </c>
      <c r="D35" s="29"/>
      <c r="F35" s="92" t="s">
        <v>14</v>
      </c>
      <c r="G35" s="10" t="s">
        <v>144</v>
      </c>
    </row>
    <row r="36" spans="1:7" ht="54" x14ac:dyDescent="0.35">
      <c r="A36" s="128"/>
      <c r="B36" s="102"/>
      <c r="C36" s="51" t="s">
        <v>95</v>
      </c>
      <c r="D36" s="29"/>
      <c r="F36" s="9" t="s">
        <v>15</v>
      </c>
      <c r="G36" s="10" t="s">
        <v>145</v>
      </c>
    </row>
    <row r="37" spans="1:7" ht="72" x14ac:dyDescent="0.35">
      <c r="A37" s="128"/>
      <c r="B37" s="30" t="s">
        <v>96</v>
      </c>
      <c r="C37" s="51" t="s">
        <v>97</v>
      </c>
      <c r="D37" s="29"/>
      <c r="F37" s="9" t="s">
        <v>7</v>
      </c>
      <c r="G37" s="10" t="s">
        <v>146</v>
      </c>
    </row>
    <row r="38" spans="1:7" ht="54" x14ac:dyDescent="0.35">
      <c r="A38" s="128"/>
      <c r="B38" s="101" t="s">
        <v>99</v>
      </c>
      <c r="C38" s="50" t="s">
        <v>140</v>
      </c>
      <c r="D38" s="29"/>
      <c r="F38" s="9" t="s">
        <v>26</v>
      </c>
      <c r="G38" s="10" t="s">
        <v>147</v>
      </c>
    </row>
    <row r="39" spans="1:7" ht="54" x14ac:dyDescent="0.35">
      <c r="A39" s="128"/>
      <c r="B39" s="96"/>
      <c r="C39" s="39" t="s">
        <v>142</v>
      </c>
      <c r="D39" s="29"/>
      <c r="F39" s="31"/>
      <c r="G39" s="22"/>
    </row>
    <row r="40" spans="1:7" ht="54" x14ac:dyDescent="0.35">
      <c r="A40" s="128"/>
      <c r="B40" s="102"/>
      <c r="C40" s="52" t="s">
        <v>100</v>
      </c>
      <c r="D40" s="29"/>
      <c r="F40" s="10" t="s">
        <v>9</v>
      </c>
      <c r="G40" s="10" t="s">
        <v>193</v>
      </c>
    </row>
    <row r="41" spans="1:7" ht="54.6" thickBot="1" x14ac:dyDescent="0.4">
      <c r="A41" s="129"/>
      <c r="B41" s="53" t="s">
        <v>101</v>
      </c>
      <c r="C41" s="40" t="s">
        <v>103</v>
      </c>
      <c r="D41" s="29"/>
      <c r="F41" s="10" t="s">
        <v>18</v>
      </c>
      <c r="G41" s="10" t="s">
        <v>194</v>
      </c>
    </row>
    <row r="42" spans="1:7" ht="54.6" thickBot="1" x14ac:dyDescent="0.4">
      <c r="A42" s="64"/>
      <c r="B42" s="65"/>
      <c r="C42" s="62"/>
      <c r="D42" s="29"/>
      <c r="F42" s="10" t="s">
        <v>16</v>
      </c>
      <c r="G42" s="13" t="s">
        <v>195</v>
      </c>
    </row>
    <row r="43" spans="1:7" ht="36" x14ac:dyDescent="0.35">
      <c r="A43" s="122" t="s">
        <v>61</v>
      </c>
      <c r="B43" s="41" t="s">
        <v>62</v>
      </c>
      <c r="C43" s="37" t="s">
        <v>66</v>
      </c>
      <c r="F43" s="10" t="s">
        <v>17</v>
      </c>
      <c r="G43" s="10"/>
    </row>
    <row r="44" spans="1:7" ht="54" x14ac:dyDescent="0.35">
      <c r="A44" s="123"/>
      <c r="B44" s="11" t="s">
        <v>63</v>
      </c>
      <c r="C44" s="39"/>
      <c r="F44" s="18" t="s">
        <v>17</v>
      </c>
      <c r="G44" s="17" t="s">
        <v>196</v>
      </c>
    </row>
    <row r="45" spans="1:7" x14ac:dyDescent="0.35">
      <c r="A45" s="123"/>
      <c r="B45" s="11" t="s">
        <v>64</v>
      </c>
      <c r="C45" s="39"/>
      <c r="F45" s="88" t="s">
        <v>12</v>
      </c>
      <c r="G45" s="89"/>
    </row>
    <row r="46" spans="1:7" ht="90.6" thickBot="1" x14ac:dyDescent="0.4">
      <c r="A46" s="124"/>
      <c r="B46" s="42" t="s">
        <v>65</v>
      </c>
      <c r="C46" s="40"/>
      <c r="F46" s="10" t="s">
        <v>12</v>
      </c>
      <c r="G46" s="13" t="s">
        <v>149</v>
      </c>
    </row>
    <row r="47" spans="1:7" ht="18.600000000000001" thickBot="1" x14ac:dyDescent="0.4">
      <c r="A47" s="76"/>
      <c r="B47" s="61"/>
      <c r="C47" s="62"/>
      <c r="F47" s="10" t="s">
        <v>13</v>
      </c>
      <c r="G47" s="10" t="s">
        <v>141</v>
      </c>
    </row>
    <row r="48" spans="1:7" ht="54" x14ac:dyDescent="0.35">
      <c r="A48" s="117" t="s">
        <v>68</v>
      </c>
      <c r="B48" s="115" t="s">
        <v>72</v>
      </c>
      <c r="C48" s="15" t="s">
        <v>73</v>
      </c>
      <c r="F48" s="10" t="s">
        <v>11</v>
      </c>
      <c r="G48" s="10" t="s">
        <v>150</v>
      </c>
    </row>
    <row r="49" spans="1:7" ht="54.6" thickBot="1" x14ac:dyDescent="0.4">
      <c r="A49" s="118"/>
      <c r="B49" s="116"/>
      <c r="C49" s="15" t="s">
        <v>74</v>
      </c>
      <c r="F49" s="90" t="s">
        <v>14</v>
      </c>
      <c r="G49" s="91"/>
    </row>
    <row r="50" spans="1:7" ht="90.6" thickBot="1" x14ac:dyDescent="0.4">
      <c r="A50" s="78"/>
      <c r="B50" s="61"/>
      <c r="C50" s="62"/>
      <c r="F50" s="10" t="s">
        <v>14</v>
      </c>
      <c r="G50" s="13" t="s">
        <v>198</v>
      </c>
    </row>
    <row r="51" spans="1:7" ht="90.6" thickBot="1" x14ac:dyDescent="0.4">
      <c r="A51" s="82" t="s">
        <v>67</v>
      </c>
      <c r="B51" s="11"/>
      <c r="C51" s="29" t="s">
        <v>148</v>
      </c>
      <c r="D51" s="83"/>
      <c r="F51" s="10" t="s">
        <v>197</v>
      </c>
      <c r="G51" s="10" t="s">
        <v>197</v>
      </c>
    </row>
    <row r="52" spans="1:7" ht="18.600000000000001" thickBot="1" x14ac:dyDescent="0.4">
      <c r="A52" s="66"/>
      <c r="B52" s="61"/>
      <c r="C52" s="62"/>
      <c r="F52" s="10" t="s">
        <v>11</v>
      </c>
      <c r="G52" s="10" t="s">
        <v>151</v>
      </c>
    </row>
    <row r="53" spans="1:7" x14ac:dyDescent="0.35">
      <c r="A53" s="119" t="s">
        <v>76</v>
      </c>
      <c r="B53" s="86"/>
      <c r="C53" s="15" t="s">
        <v>120</v>
      </c>
      <c r="D53" s="112" t="s">
        <v>88</v>
      </c>
      <c r="F53" s="10" t="s">
        <v>115</v>
      </c>
      <c r="G53" s="10" t="s">
        <v>114</v>
      </c>
    </row>
    <row r="54" spans="1:7" ht="108.6" thickBot="1" x14ac:dyDescent="0.4">
      <c r="A54" s="120"/>
      <c r="B54" s="84"/>
      <c r="C54" s="67" t="s">
        <v>87</v>
      </c>
      <c r="D54" s="112"/>
      <c r="F54" s="10" t="s">
        <v>187</v>
      </c>
      <c r="G54" s="13" t="s">
        <v>199</v>
      </c>
    </row>
    <row r="55" spans="1:7" ht="18" customHeight="1" thickBot="1" x14ac:dyDescent="0.4">
      <c r="A55" s="66"/>
      <c r="B55" s="61"/>
      <c r="C55" s="68"/>
      <c r="D55" s="29"/>
      <c r="F55" s="19"/>
      <c r="G55" s="10"/>
    </row>
    <row r="56" spans="1:7" ht="108.6" thickBot="1" x14ac:dyDescent="0.4">
      <c r="A56" s="70" t="s">
        <v>77</v>
      </c>
      <c r="B56" s="85"/>
      <c r="C56" s="15" t="s">
        <v>121</v>
      </c>
      <c r="F56" s="10" t="s">
        <v>201</v>
      </c>
      <c r="G56" s="13" t="s">
        <v>200</v>
      </c>
    </row>
    <row r="57" spans="1:7" ht="15" customHeight="1" thickBot="1" x14ac:dyDescent="0.4">
      <c r="A57" s="66"/>
      <c r="B57" s="61"/>
      <c r="C57" s="62"/>
      <c r="F57" s="10" t="s">
        <v>19</v>
      </c>
      <c r="G57" s="10" t="s">
        <v>202</v>
      </c>
    </row>
    <row r="58" spans="1:7" ht="54" x14ac:dyDescent="0.35">
      <c r="A58" s="94" t="s">
        <v>80</v>
      </c>
      <c r="B58" s="77" t="s">
        <v>84</v>
      </c>
      <c r="C58" s="37" t="s">
        <v>117</v>
      </c>
      <c r="F58" s="19"/>
      <c r="G58" s="13"/>
    </row>
    <row r="59" spans="1:7" ht="54" x14ac:dyDescent="0.35">
      <c r="A59" s="121"/>
      <c r="B59" s="69"/>
      <c r="C59" s="71" t="s">
        <v>180</v>
      </c>
      <c r="F59" s="19"/>
      <c r="G59" s="10" t="s">
        <v>152</v>
      </c>
    </row>
    <row r="60" spans="1:7" ht="72" x14ac:dyDescent="0.35">
      <c r="A60" s="121"/>
      <c r="B60" s="69"/>
      <c r="C60" s="39" t="s">
        <v>81</v>
      </c>
      <c r="F60" s="19"/>
      <c r="G60" s="10" t="s">
        <v>153</v>
      </c>
    </row>
    <row r="61" spans="1:7" ht="76.8" customHeight="1" thickBot="1" x14ac:dyDescent="0.4">
      <c r="A61" s="95"/>
      <c r="B61" s="42" t="s">
        <v>83</v>
      </c>
      <c r="C61" s="40" t="s">
        <v>82</v>
      </c>
      <c r="D61" s="29" t="s">
        <v>122</v>
      </c>
    </row>
    <row r="62" spans="1:7" ht="21" thickBot="1" x14ac:dyDescent="0.4">
      <c r="A62" s="72"/>
      <c r="B62" s="61"/>
      <c r="C62" s="62"/>
      <c r="D62" s="29"/>
      <c r="F62" s="6" t="s">
        <v>2</v>
      </c>
      <c r="G62" s="7" t="s">
        <v>24</v>
      </c>
    </row>
    <row r="63" spans="1:7" ht="18.600000000000001" thickBot="1" x14ac:dyDescent="0.4">
      <c r="A63" s="33" t="s">
        <v>85</v>
      </c>
      <c r="B63" s="85"/>
      <c r="C63" s="29" t="s">
        <v>86</v>
      </c>
      <c r="F63" s="9" t="s">
        <v>5</v>
      </c>
      <c r="G63" s="10" t="s">
        <v>20</v>
      </c>
    </row>
    <row r="64" spans="1:7" ht="18.600000000000001" thickBot="1" x14ac:dyDescent="0.4">
      <c r="A64" s="66"/>
      <c r="B64" s="61"/>
      <c r="C64" s="62"/>
      <c r="F64" s="9" t="s">
        <v>16</v>
      </c>
      <c r="G64" s="10" t="s">
        <v>154</v>
      </c>
    </row>
    <row r="65" spans="1:8" ht="36" x14ac:dyDescent="0.35">
      <c r="A65" s="94" t="s">
        <v>98</v>
      </c>
      <c r="B65" s="41"/>
      <c r="C65" s="37" t="s">
        <v>102</v>
      </c>
      <c r="F65" s="9" t="s">
        <v>17</v>
      </c>
      <c r="G65" s="10" t="s">
        <v>155</v>
      </c>
    </row>
    <row r="66" spans="1:8" ht="72.599999999999994" thickBot="1" x14ac:dyDescent="0.4">
      <c r="A66" s="95"/>
      <c r="B66" s="74" t="s">
        <v>105</v>
      </c>
      <c r="C66" s="73" t="s">
        <v>104</v>
      </c>
      <c r="F66" s="9" t="s">
        <v>118</v>
      </c>
      <c r="G66" s="13" t="s">
        <v>215</v>
      </c>
      <c r="H66" s="5" t="s">
        <v>214</v>
      </c>
    </row>
    <row r="67" spans="1:8" x14ac:dyDescent="0.35">
      <c r="F67" s="9" t="s">
        <v>21</v>
      </c>
      <c r="G67" s="10" t="s">
        <v>156</v>
      </c>
    </row>
    <row r="68" spans="1:8" ht="57" customHeight="1" x14ac:dyDescent="0.35">
      <c r="F68" s="9" t="s">
        <v>22</v>
      </c>
      <c r="G68" s="10" t="s">
        <v>157</v>
      </c>
    </row>
    <row r="69" spans="1:8" x14ac:dyDescent="0.35">
      <c r="F69" s="9" t="s">
        <v>7</v>
      </c>
      <c r="G69" s="10" t="s">
        <v>158</v>
      </c>
    </row>
    <row r="70" spans="1:8" x14ac:dyDescent="0.35">
      <c r="F70" s="9"/>
      <c r="G70" s="10"/>
    </row>
    <row r="71" spans="1:8" ht="36.6" customHeight="1" x14ac:dyDescent="0.35">
      <c r="F71" s="12" t="s">
        <v>216</v>
      </c>
      <c r="G71" s="10" t="s">
        <v>159</v>
      </c>
    </row>
    <row r="72" spans="1:8" x14ac:dyDescent="0.35">
      <c r="F72" s="9" t="s">
        <v>22</v>
      </c>
      <c r="G72" s="10" t="s">
        <v>160</v>
      </c>
    </row>
    <row r="73" spans="1:8" x14ac:dyDescent="0.35">
      <c r="A73" s="32"/>
      <c r="B73" s="11"/>
      <c r="C73" s="29"/>
      <c r="F73" s="9" t="s">
        <v>21</v>
      </c>
      <c r="G73" s="10" t="s">
        <v>161</v>
      </c>
    </row>
    <row r="74" spans="1:8" x14ac:dyDescent="0.35">
      <c r="A74" s="32"/>
      <c r="B74" s="11"/>
      <c r="C74" s="29"/>
      <c r="F74" s="9" t="s">
        <v>7</v>
      </c>
      <c r="G74" s="10" t="s">
        <v>162</v>
      </c>
    </row>
    <row r="75" spans="1:8" x14ac:dyDescent="0.35">
      <c r="A75" s="32"/>
      <c r="B75" s="11"/>
      <c r="C75" s="29"/>
      <c r="F75" s="22"/>
      <c r="G75" s="22"/>
    </row>
    <row r="76" spans="1:8" x14ac:dyDescent="0.35">
      <c r="A76" s="32"/>
      <c r="B76" s="11"/>
      <c r="C76" s="29"/>
      <c r="F76" s="10" t="s">
        <v>9</v>
      </c>
      <c r="G76" s="10" t="s">
        <v>206</v>
      </c>
    </row>
    <row r="77" spans="1:8" x14ac:dyDescent="0.35">
      <c r="A77" s="32"/>
      <c r="B77" s="11"/>
      <c r="C77" s="29"/>
      <c r="F77" s="10" t="s">
        <v>18</v>
      </c>
      <c r="G77" s="10" t="s">
        <v>205</v>
      </c>
    </row>
    <row r="78" spans="1:8" x14ac:dyDescent="0.35">
      <c r="A78" s="32"/>
      <c r="B78" s="11"/>
      <c r="C78" s="29"/>
      <c r="F78" s="10"/>
      <c r="G78" s="10"/>
    </row>
    <row r="79" spans="1:8" ht="54" x14ac:dyDescent="0.35">
      <c r="A79" s="32"/>
      <c r="B79" s="11"/>
      <c r="C79" s="29"/>
      <c r="F79" s="10" t="s">
        <v>16</v>
      </c>
      <c r="G79" s="13" t="s">
        <v>207</v>
      </c>
    </row>
    <row r="80" spans="1:8" ht="54" x14ac:dyDescent="0.35">
      <c r="B80" s="4" t="s">
        <v>28</v>
      </c>
      <c r="C80" s="4" t="s">
        <v>29</v>
      </c>
      <c r="F80" s="10" t="s">
        <v>17</v>
      </c>
      <c r="G80" s="17" t="s">
        <v>208</v>
      </c>
    </row>
    <row r="81" spans="1:7" ht="36" x14ac:dyDescent="0.35">
      <c r="A81" s="93" t="s">
        <v>0</v>
      </c>
      <c r="B81" s="103" t="s">
        <v>181</v>
      </c>
      <c r="C81" s="19" t="s">
        <v>30</v>
      </c>
      <c r="D81" s="29"/>
      <c r="F81" s="12" t="s">
        <v>209</v>
      </c>
      <c r="G81" s="13" t="s">
        <v>217</v>
      </c>
    </row>
    <row r="82" spans="1:7" x14ac:dyDescent="0.35">
      <c r="A82" s="93"/>
      <c r="B82" s="104"/>
      <c r="C82" s="19" t="s">
        <v>31</v>
      </c>
      <c r="D82" s="29"/>
      <c r="F82" s="9" t="s">
        <v>21</v>
      </c>
      <c r="G82" s="10" t="s">
        <v>163</v>
      </c>
    </row>
    <row r="83" spans="1:7" x14ac:dyDescent="0.35">
      <c r="A83" s="93"/>
      <c r="B83" s="105"/>
      <c r="C83" s="19" t="s">
        <v>32</v>
      </c>
      <c r="D83" s="29"/>
      <c r="F83" s="9" t="s">
        <v>11</v>
      </c>
      <c r="G83" s="10" t="s">
        <v>164</v>
      </c>
    </row>
    <row r="84" spans="1:7" ht="72" x14ac:dyDescent="0.35">
      <c r="A84" s="93" t="s">
        <v>36</v>
      </c>
      <c r="B84" s="34" t="s">
        <v>33</v>
      </c>
      <c r="C84" s="9" t="s">
        <v>35</v>
      </c>
      <c r="D84" s="29"/>
      <c r="F84" s="9" t="s">
        <v>26</v>
      </c>
      <c r="G84" s="10" t="s">
        <v>211</v>
      </c>
    </row>
    <row r="85" spans="1:7" x14ac:dyDescent="0.35">
      <c r="A85" s="93"/>
      <c r="B85" s="19" t="s">
        <v>34</v>
      </c>
      <c r="C85" s="9"/>
      <c r="D85" s="29"/>
      <c r="F85" s="9" t="s">
        <v>212</v>
      </c>
      <c r="G85" s="5" t="s">
        <v>213</v>
      </c>
    </row>
    <row r="86" spans="1:7" ht="36" x14ac:dyDescent="0.35">
      <c r="A86" s="4"/>
      <c r="B86" s="4"/>
      <c r="C86" s="4" t="s">
        <v>38</v>
      </c>
      <c r="D86" s="29"/>
      <c r="F86" s="12" t="s">
        <v>210</v>
      </c>
      <c r="G86" s="10" t="s">
        <v>165</v>
      </c>
    </row>
    <row r="87" spans="1:7" x14ac:dyDescent="0.35">
      <c r="D87" s="29"/>
      <c r="F87" s="9" t="s">
        <v>23</v>
      </c>
      <c r="G87" s="10" t="s">
        <v>166</v>
      </c>
    </row>
    <row r="88" spans="1:7" x14ac:dyDescent="0.35">
      <c r="D88" s="25"/>
      <c r="F88" s="9" t="s">
        <v>11</v>
      </c>
      <c r="G88" s="10" t="s">
        <v>167</v>
      </c>
    </row>
    <row r="89" spans="1:7" ht="25.2" customHeight="1" x14ac:dyDescent="0.35"/>
    <row r="90" spans="1:7" ht="21" customHeight="1" x14ac:dyDescent="0.35"/>
    <row r="119" spans="5:8" x14ac:dyDescent="0.35">
      <c r="F119" s="4"/>
      <c r="G119" s="35"/>
      <c r="H119" s="35"/>
    </row>
    <row r="120" spans="5:8" x14ac:dyDescent="0.35">
      <c r="F120" s="4"/>
      <c r="G120" s="35"/>
      <c r="H120" s="35"/>
    </row>
    <row r="121" spans="5:8" x14ac:dyDescent="0.35">
      <c r="F121" s="35"/>
      <c r="G121" s="25"/>
      <c r="H121" s="35"/>
    </row>
    <row r="122" spans="5:8" x14ac:dyDescent="0.35">
      <c r="F122" s="35"/>
      <c r="G122" s="25"/>
      <c r="H122" s="35"/>
    </row>
    <row r="123" spans="5:8" x14ac:dyDescent="0.35">
      <c r="F123" s="35"/>
      <c r="G123" s="35"/>
      <c r="H123" s="35"/>
    </row>
    <row r="124" spans="5:8" x14ac:dyDescent="0.35">
      <c r="F124" s="35"/>
      <c r="G124" s="35"/>
      <c r="H124" s="35"/>
    </row>
    <row r="125" spans="5:8" x14ac:dyDescent="0.35">
      <c r="F125" s="35"/>
      <c r="G125" s="35"/>
      <c r="H125" s="35"/>
    </row>
    <row r="126" spans="5:8" x14ac:dyDescent="0.35">
      <c r="F126" s="35"/>
      <c r="G126" s="25"/>
      <c r="H126" s="35"/>
    </row>
    <row r="127" spans="5:8" x14ac:dyDescent="0.35">
      <c r="F127" s="35"/>
      <c r="G127" s="25"/>
      <c r="H127" s="35"/>
    </row>
    <row r="128" spans="5:8" x14ac:dyDescent="0.35">
      <c r="E128" s="35"/>
      <c r="F128" s="35"/>
      <c r="G128" s="35"/>
      <c r="H128" s="35"/>
    </row>
    <row r="129" spans="5:9" x14ac:dyDescent="0.35">
      <c r="E129" s="35"/>
      <c r="F129" s="35"/>
      <c r="G129" s="35"/>
      <c r="H129" s="35"/>
    </row>
    <row r="130" spans="5:9" x14ac:dyDescent="0.35">
      <c r="E130" s="25"/>
    </row>
    <row r="131" spans="5:9" x14ac:dyDescent="0.35">
      <c r="E131" s="25"/>
    </row>
    <row r="132" spans="5:9" x14ac:dyDescent="0.35">
      <c r="E132" s="35"/>
    </row>
    <row r="142" spans="5:9" x14ac:dyDescent="0.35">
      <c r="E142" s="5"/>
      <c r="I142" s="4"/>
    </row>
    <row r="143" spans="5:9" x14ac:dyDescent="0.35">
      <c r="E143" s="5"/>
      <c r="I143" s="4"/>
    </row>
    <row r="144" spans="5:9" x14ac:dyDescent="0.35">
      <c r="E144" s="5"/>
      <c r="I144" s="4"/>
    </row>
    <row r="145" spans="5:9" x14ac:dyDescent="0.35">
      <c r="E145" s="5"/>
      <c r="I145" s="4"/>
    </row>
    <row r="146" spans="5:9" x14ac:dyDescent="0.35">
      <c r="E146" s="5"/>
      <c r="I146" s="4"/>
    </row>
    <row r="147" spans="5:9" x14ac:dyDescent="0.35">
      <c r="E147" s="5"/>
      <c r="I147" s="4"/>
    </row>
    <row r="148" spans="5:9" x14ac:dyDescent="0.35">
      <c r="E148" s="5"/>
      <c r="I148" s="4"/>
    </row>
    <row r="192" spans="2:3" x14ac:dyDescent="0.35">
      <c r="B192" s="9"/>
      <c r="C192" s="10"/>
    </row>
    <row r="193" spans="2:3" x14ac:dyDescent="0.35">
      <c r="B193" s="9"/>
      <c r="C193" s="10"/>
    </row>
    <row r="194" spans="2:3" x14ac:dyDescent="0.35">
      <c r="B194" s="9"/>
      <c r="C194" s="10"/>
    </row>
  </sheetData>
  <mergeCells count="21">
    <mergeCell ref="E3:E5"/>
    <mergeCell ref="E11:E13"/>
    <mergeCell ref="D53:D54"/>
    <mergeCell ref="A11:A13"/>
    <mergeCell ref="A65:A66"/>
    <mergeCell ref="B33:B36"/>
    <mergeCell ref="B48:B49"/>
    <mergeCell ref="A48:A49"/>
    <mergeCell ref="A53:A54"/>
    <mergeCell ref="A58:A61"/>
    <mergeCell ref="A43:A46"/>
    <mergeCell ref="A2:A4"/>
    <mergeCell ref="A27:A41"/>
    <mergeCell ref="A84:A85"/>
    <mergeCell ref="A6:A7"/>
    <mergeCell ref="B18:B19"/>
    <mergeCell ref="B28:B31"/>
    <mergeCell ref="A15:A21"/>
    <mergeCell ref="B38:B40"/>
    <mergeCell ref="B81:B83"/>
    <mergeCell ref="A81:A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4BB-CE5D-4613-B824-BDE5CAB5F51F}">
  <dimension ref="A1:F2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227</v>
      </c>
      <c r="B1">
        <v>390</v>
      </c>
      <c r="C1">
        <f>4.175*12</f>
        <v>50.099999999999994</v>
      </c>
      <c r="D1">
        <f>B1*C1</f>
        <v>19538.999999999996</v>
      </c>
      <c r="F1">
        <v>5000</v>
      </c>
    </row>
    <row r="2" spans="1:6" x14ac:dyDescent="0.25">
      <c r="A2" t="s">
        <v>228</v>
      </c>
      <c r="B2">
        <v>365</v>
      </c>
      <c r="C2">
        <f>4.175*12</f>
        <v>50.099999999999994</v>
      </c>
      <c r="D2">
        <f>B2*C2</f>
        <v>18286.499999999996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Windows User</cp:lastModifiedBy>
  <cp:lastPrinted>2020-11-20T12:04:46Z</cp:lastPrinted>
  <dcterms:created xsi:type="dcterms:W3CDTF">2020-10-30T13:22:02Z</dcterms:created>
  <dcterms:modified xsi:type="dcterms:W3CDTF">2020-12-09T01:41:28Z</dcterms:modified>
</cp:coreProperties>
</file>