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ac\other\"/>
    </mc:Choice>
  </mc:AlternateContent>
  <bookViews>
    <workbookView xWindow="0" yWindow="0" windowWidth="14205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K12" i="1"/>
  <c r="K11" i="1"/>
  <c r="M7" i="1"/>
  <c r="D28" i="1" l="1"/>
  <c r="D24" i="1"/>
  <c r="D25" i="1"/>
  <c r="D26" i="1"/>
  <c r="D27" i="1"/>
  <c r="D29" i="1"/>
  <c r="D23" i="1"/>
  <c r="E10" i="1"/>
  <c r="E9" i="1"/>
  <c r="I9" i="1" s="1"/>
  <c r="J8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I5" i="1"/>
  <c r="I6" i="1"/>
  <c r="I7" i="1"/>
  <c r="I8" i="1"/>
  <c r="I10" i="1"/>
  <c r="I11" i="1"/>
  <c r="I12" i="1"/>
  <c r="I13" i="1"/>
  <c r="I14" i="1"/>
  <c r="I15" i="1"/>
  <c r="I16" i="1"/>
  <c r="I17" i="1"/>
  <c r="I18" i="1"/>
  <c r="I19" i="1"/>
  <c r="I20" i="1"/>
  <c r="J4" i="1"/>
  <c r="I4" i="1"/>
</calcChain>
</file>

<file path=xl/sharedStrings.xml><?xml version="1.0" encoding="utf-8"?>
<sst xmlns="http://schemas.openxmlformats.org/spreadsheetml/2006/main" count="43" uniqueCount="37">
  <si>
    <t>featherblock</t>
  </si>
  <si>
    <t>Itemname</t>
  </si>
  <si>
    <t>Parent EMC</t>
  </si>
  <si>
    <t>Feather</t>
  </si>
  <si>
    <t>Amount used</t>
  </si>
  <si>
    <t>Amount needed</t>
  </si>
  <si>
    <t>EMCHP</t>
  </si>
  <si>
    <t>EMCIP</t>
  </si>
  <si>
    <t>Child EMC</t>
  </si>
  <si>
    <t>Is Child of</t>
  </si>
  <si>
    <t>Child</t>
  </si>
  <si>
    <t>ingotairblock</t>
  </si>
  <si>
    <t>Ingotair</t>
  </si>
  <si>
    <t>oreAir</t>
  </si>
  <si>
    <t>DustAirAct</t>
  </si>
  <si>
    <t>DustAir</t>
  </si>
  <si>
    <t>BlockDustaAir</t>
  </si>
  <si>
    <t>BlockDustAir</t>
  </si>
  <si>
    <t>t1</t>
  </si>
  <si>
    <t>t2</t>
  </si>
  <si>
    <t>t3</t>
  </si>
  <si>
    <t>t4</t>
  </si>
  <si>
    <t>t5</t>
  </si>
  <si>
    <t>t6</t>
  </si>
  <si>
    <t>t7</t>
  </si>
  <si>
    <t>t8</t>
  </si>
  <si>
    <t>feather</t>
  </si>
  <si>
    <t>airdust</t>
  </si>
  <si>
    <t>shadowingot</t>
  </si>
  <si>
    <t>airingot</t>
  </si>
  <si>
    <t>enderperlite</t>
  </si>
  <si>
    <t>!Variables!</t>
  </si>
  <si>
    <t>diamond</t>
  </si>
  <si>
    <t>EnderStar</t>
  </si>
  <si>
    <t>EMCO</t>
  </si>
  <si>
    <t>BladedBlood</t>
  </si>
  <si>
    <t>Aersword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</si>
</sst>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growth and difference</a:t>
            </a:r>
          </a:p>
        </c:rich>
      </c:tx>
      <c:layout>
        <c:manualLayout>
          <c:xMode val="edge"/>
          <c:yMode val="edge"/>
          <c:x val="0.21265966754155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Sheet1!$B$22:$B$29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Sheet1!$C$22:$C$29</c:f>
              <c:numCache>
                <c:formatCode>General</c:formatCode>
                <c:ptCount val="8"/>
                <c:pt idx="0">
                  <c:v>576</c:v>
                </c:pt>
                <c:pt idx="1">
                  <c:v>2112</c:v>
                </c:pt>
                <c:pt idx="2">
                  <c:v>11216</c:v>
                </c:pt>
                <c:pt idx="3">
                  <c:v>15824</c:v>
                </c:pt>
                <c:pt idx="4">
                  <c:v>64127</c:v>
                </c:pt>
                <c:pt idx="5">
                  <c:v>256941</c:v>
                </c:pt>
                <c:pt idx="6">
                  <c:v>274141</c:v>
                </c:pt>
                <c:pt idx="7">
                  <c:v>634709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Sheet1!$B$22:$B$29</c:f>
              <c:strCache>
                <c:ptCount val="8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</c:strCache>
            </c:strRef>
          </c:cat>
          <c:val>
            <c:numRef>
              <c:f>Sheet1!$D$22:$D$29</c:f>
              <c:numCache>
                <c:formatCode>General</c:formatCode>
                <c:ptCount val="8"/>
                <c:pt idx="1">
                  <c:v>1536</c:v>
                </c:pt>
                <c:pt idx="2">
                  <c:v>9104</c:v>
                </c:pt>
                <c:pt idx="3">
                  <c:v>4608</c:v>
                </c:pt>
                <c:pt idx="4">
                  <c:v>48303</c:v>
                </c:pt>
                <c:pt idx="5">
                  <c:v>192814</c:v>
                </c:pt>
                <c:pt idx="6">
                  <c:v>17200</c:v>
                </c:pt>
                <c:pt idx="7">
                  <c:v>360568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29739712"/>
        <c:axId val="-1329736992"/>
      </c:lineChart>
      <c:catAx>
        <c:axId val="-132973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329736992"/>
        <c:crosses val="autoZero"/>
        <c:auto val="1"/>
        <c:lblAlgn val="ctr"/>
        <c:lblOffset val="100"/>
        <c:noMultiLvlLbl val="0"/>
      </c:catAx>
      <c:valAx>
        <c:axId val="-13297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32973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29</xdr:row>
      <xdr:rowOff>45244</xdr:rowOff>
    </xdr:from>
    <xdr:to>
      <xdr:col>5</xdr:col>
      <xdr:colOff>921543</xdr:colOff>
      <xdr:row>43</xdr:row>
      <xdr:rowOff>121444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topLeftCell="B1" zoomScale="80" zoomScaleNormal="80" workbookViewId="0">
      <selection activeCell="K13" sqref="K13"/>
    </sheetView>
  </sheetViews>
  <sheetFormatPr defaultRowHeight="15" x14ac:dyDescent="0.25"/>
  <cols>
    <col min="2" max="2" width="17.28515625" customWidth="1"/>
    <col min="3" max="3" width="10" customWidth="1"/>
    <col min="4" max="4" width="13.5703125" customWidth="1"/>
    <col min="5" max="5" width="14.7109375" customWidth="1"/>
    <col min="6" max="6" width="14.42578125" customWidth="1"/>
    <col min="7" max="7" width="17.28515625" customWidth="1"/>
    <col min="8" max="8" width="16" customWidth="1"/>
    <col min="11" max="11" width="23.42578125" customWidth="1"/>
    <col min="12" max="12" width="14.7109375" customWidth="1"/>
  </cols>
  <sheetData>
    <row r="1" spans="2:13" x14ac:dyDescent="0.25">
      <c r="L1" t="s">
        <v>31</v>
      </c>
    </row>
    <row r="2" spans="2:13" x14ac:dyDescent="0.25">
      <c r="B2" t="s">
        <v>1</v>
      </c>
      <c r="C2" t="s">
        <v>10</v>
      </c>
      <c r="D2" t="s">
        <v>4</v>
      </c>
      <c r="E2" t="s">
        <v>8</v>
      </c>
      <c r="F2" t="s">
        <v>9</v>
      </c>
      <c r="G2" t="s">
        <v>5</v>
      </c>
      <c r="H2" t="s">
        <v>2</v>
      </c>
      <c r="I2" t="s">
        <v>6</v>
      </c>
      <c r="J2" t="s">
        <v>7</v>
      </c>
      <c r="K2" t="s">
        <v>34</v>
      </c>
      <c r="L2" t="s">
        <v>26</v>
      </c>
      <c r="M2">
        <v>48</v>
      </c>
    </row>
    <row r="3" spans="2:13" x14ac:dyDescent="0.25">
      <c r="L3" t="s">
        <v>27</v>
      </c>
      <c r="M3">
        <v>8144</v>
      </c>
    </row>
    <row r="4" spans="2:13" x14ac:dyDescent="0.25">
      <c r="B4" t="s">
        <v>0</v>
      </c>
      <c r="C4" t="s">
        <v>3</v>
      </c>
      <c r="D4">
        <v>8</v>
      </c>
      <c r="E4">
        <v>48</v>
      </c>
      <c r="I4">
        <f>D4*E4</f>
        <v>384</v>
      </c>
      <c r="J4" t="e">
        <f>H4/G4</f>
        <v>#DIV/0!</v>
      </c>
      <c r="L4" t="s">
        <v>28</v>
      </c>
      <c r="M4">
        <v>32768</v>
      </c>
    </row>
    <row r="5" spans="2:13" x14ac:dyDescent="0.25">
      <c r="B5" t="s">
        <v>11</v>
      </c>
      <c r="C5" t="s">
        <v>12</v>
      </c>
      <c r="D5">
        <v>9</v>
      </c>
      <c r="E5">
        <v>8192</v>
      </c>
      <c r="I5">
        <f t="shared" ref="I5:I20" si="0">D5*E5</f>
        <v>73728</v>
      </c>
      <c r="J5" t="e">
        <f t="shared" ref="J5:J20" si="1">H5/G5</f>
        <v>#DIV/0!</v>
      </c>
      <c r="L5" t="s">
        <v>29</v>
      </c>
      <c r="M5">
        <v>8192</v>
      </c>
    </row>
    <row r="6" spans="2:13" x14ac:dyDescent="0.25">
      <c r="B6" t="s">
        <v>13</v>
      </c>
      <c r="C6" t="s">
        <v>12</v>
      </c>
      <c r="D6">
        <v>2</v>
      </c>
      <c r="E6">
        <v>8192</v>
      </c>
      <c r="I6">
        <f t="shared" si="0"/>
        <v>16384</v>
      </c>
      <c r="J6" t="e">
        <f t="shared" si="1"/>
        <v>#DIV/0!</v>
      </c>
      <c r="L6" t="s">
        <v>0</v>
      </c>
      <c r="M6">
        <v>384</v>
      </c>
    </row>
    <row r="7" spans="2:13" x14ac:dyDescent="0.25">
      <c r="B7" t="s">
        <v>14</v>
      </c>
      <c r="F7" t="s">
        <v>12</v>
      </c>
      <c r="G7">
        <v>1</v>
      </c>
      <c r="H7">
        <v>8192</v>
      </c>
      <c r="I7">
        <f t="shared" si="0"/>
        <v>0</v>
      </c>
      <c r="J7">
        <f t="shared" si="1"/>
        <v>8192</v>
      </c>
      <c r="L7" t="s">
        <v>30</v>
      </c>
      <c r="M7">
        <f>2^17</f>
        <v>131072</v>
      </c>
    </row>
    <row r="8" spans="2:13" x14ac:dyDescent="0.25">
      <c r="B8" t="s">
        <v>15</v>
      </c>
      <c r="F8" t="s">
        <v>14</v>
      </c>
      <c r="G8">
        <v>1</v>
      </c>
      <c r="H8">
        <v>8192</v>
      </c>
      <c r="I8">
        <f t="shared" si="0"/>
        <v>0</v>
      </c>
      <c r="J8">
        <f>H8/G8-48</f>
        <v>8144</v>
      </c>
      <c r="L8" t="s">
        <v>32</v>
      </c>
      <c r="M8">
        <v>8192</v>
      </c>
    </row>
    <row r="9" spans="2:13" x14ac:dyDescent="0.25">
      <c r="B9" t="s">
        <v>16</v>
      </c>
      <c r="C9" t="s">
        <v>15</v>
      </c>
      <c r="D9">
        <v>9</v>
      </c>
      <c r="E9">
        <f>J7</f>
        <v>8192</v>
      </c>
      <c r="I9">
        <f t="shared" si="0"/>
        <v>73728</v>
      </c>
      <c r="J9" t="e">
        <f t="shared" si="1"/>
        <v>#DIV/0!</v>
      </c>
    </row>
    <row r="10" spans="2:13" x14ac:dyDescent="0.25">
      <c r="B10" t="s">
        <v>17</v>
      </c>
      <c r="C10" t="s">
        <v>14</v>
      </c>
      <c r="D10">
        <v>9</v>
      </c>
      <c r="E10">
        <f>J8</f>
        <v>8144</v>
      </c>
      <c r="I10">
        <f t="shared" si="0"/>
        <v>73296</v>
      </c>
      <c r="J10" t="e">
        <f t="shared" si="1"/>
        <v>#DIV/0!</v>
      </c>
    </row>
    <row r="11" spans="2:13" x14ac:dyDescent="0.25">
      <c r="B11" t="s">
        <v>33</v>
      </c>
      <c r="I11">
        <f t="shared" si="0"/>
        <v>0</v>
      </c>
      <c r="J11" t="e">
        <f t="shared" si="1"/>
        <v>#DIV/0!</v>
      </c>
      <c r="K11">
        <f>(4*(9*M8))+(4*(24*(2^10)))+33554432</f>
        <v>33947648</v>
      </c>
    </row>
    <row r="12" spans="2:13" x14ac:dyDescent="0.25">
      <c r="B12" t="s">
        <v>35</v>
      </c>
      <c r="I12">
        <f t="shared" si="0"/>
        <v>0</v>
      </c>
      <c r="J12" t="e">
        <f t="shared" si="1"/>
        <v>#DIV/0!</v>
      </c>
      <c r="K12">
        <f>K11+1536+(9*M8)</f>
        <v>34022912</v>
      </c>
    </row>
    <row r="13" spans="2:13" x14ac:dyDescent="0.25">
      <c r="B13" t="s">
        <v>36</v>
      </c>
      <c r="I13">
        <f t="shared" si="0"/>
        <v>0</v>
      </c>
      <c r="J13" t="e">
        <f t="shared" si="1"/>
        <v>#DIV/0!</v>
      </c>
      <c r="K13">
        <f>(2*(9*8192))+(2*8192)+(24*(2^10))+(((1536)/2)+1024)+(2*(2048))</f>
        <v>194304</v>
      </c>
    </row>
    <row r="14" spans="2:13" x14ac:dyDescent="0.25">
      <c r="I14">
        <f t="shared" si="0"/>
        <v>0</v>
      </c>
      <c r="J14" t="e">
        <f t="shared" si="1"/>
        <v>#DIV/0!</v>
      </c>
    </row>
    <row r="15" spans="2:13" x14ac:dyDescent="0.25">
      <c r="I15">
        <f t="shared" si="0"/>
        <v>0</v>
      </c>
      <c r="J15" t="e">
        <f t="shared" si="1"/>
        <v>#DIV/0!</v>
      </c>
    </row>
    <row r="16" spans="2:13" x14ac:dyDescent="0.25">
      <c r="I16">
        <f t="shared" si="0"/>
        <v>0</v>
      </c>
      <c r="J16" t="e">
        <f t="shared" si="1"/>
        <v>#DIV/0!</v>
      </c>
    </row>
    <row r="17" spans="2:10" x14ac:dyDescent="0.25">
      <c r="I17">
        <f t="shared" si="0"/>
        <v>0</v>
      </c>
      <c r="J17" t="e">
        <f t="shared" si="1"/>
        <v>#DIV/0!</v>
      </c>
    </row>
    <row r="18" spans="2:10" x14ac:dyDescent="0.25">
      <c r="I18">
        <f t="shared" si="0"/>
        <v>0</v>
      </c>
      <c r="J18" t="e">
        <f t="shared" si="1"/>
        <v>#DIV/0!</v>
      </c>
    </row>
    <row r="19" spans="2:10" x14ac:dyDescent="0.25">
      <c r="I19">
        <f t="shared" si="0"/>
        <v>0</v>
      </c>
      <c r="J19" t="e">
        <f t="shared" si="1"/>
        <v>#DIV/0!</v>
      </c>
    </row>
    <row r="20" spans="2:10" x14ac:dyDescent="0.25">
      <c r="I20">
        <f t="shared" si="0"/>
        <v>0</v>
      </c>
      <c r="J20" t="e">
        <f t="shared" si="1"/>
        <v>#DIV/0!</v>
      </c>
    </row>
    <row r="22" spans="2:10" x14ac:dyDescent="0.25">
      <c r="B22" t="s">
        <v>18</v>
      </c>
      <c r="C22">
        <v>576</v>
      </c>
    </row>
    <row r="23" spans="2:10" x14ac:dyDescent="0.25">
      <c r="B23" t="s">
        <v>19</v>
      </c>
      <c r="C23">
        <v>2112</v>
      </c>
      <c r="D23">
        <f t="shared" ref="D23:D29" si="2">C23-C22</f>
        <v>1536</v>
      </c>
    </row>
    <row r="24" spans="2:10" x14ac:dyDescent="0.25">
      <c r="B24" t="s">
        <v>20</v>
      </c>
      <c r="C24">
        <v>11216</v>
      </c>
      <c r="D24">
        <f t="shared" si="2"/>
        <v>9104</v>
      </c>
    </row>
    <row r="25" spans="2:10" x14ac:dyDescent="0.25">
      <c r="B25" t="s">
        <v>21</v>
      </c>
      <c r="C25">
        <v>15824</v>
      </c>
      <c r="D25">
        <f t="shared" si="2"/>
        <v>4608</v>
      </c>
    </row>
    <row r="26" spans="2:10" x14ac:dyDescent="0.25">
      <c r="B26" t="s">
        <v>22</v>
      </c>
      <c r="C26">
        <v>64127</v>
      </c>
      <c r="D26">
        <f t="shared" si="2"/>
        <v>48303</v>
      </c>
    </row>
    <row r="27" spans="2:10" x14ac:dyDescent="0.25">
      <c r="B27" t="s">
        <v>23</v>
      </c>
      <c r="C27">
        <v>256941</v>
      </c>
      <c r="D27">
        <f t="shared" si="2"/>
        <v>192814</v>
      </c>
    </row>
    <row r="28" spans="2:10" x14ac:dyDescent="0.25">
      <c r="B28" t="s">
        <v>24</v>
      </c>
      <c r="C28">
        <v>274141</v>
      </c>
      <c r="D28">
        <f t="shared" si="2"/>
        <v>17200</v>
      </c>
    </row>
    <row r="29" spans="2:10" x14ac:dyDescent="0.25">
      <c r="B29" t="s">
        <v>25</v>
      </c>
      <c r="C29">
        <v>634709</v>
      </c>
      <c r="D29">
        <f t="shared" si="2"/>
        <v>360568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Eac crew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Lolzstein</dc:creator>
  <cp:lastModifiedBy>Jasper Lolzstein</cp:lastModifiedBy>
  <dcterms:created xsi:type="dcterms:W3CDTF">2015-09-08T17:55:07Z</dcterms:created>
  <dcterms:modified xsi:type="dcterms:W3CDTF">2015-09-09T18:53:57Z</dcterms:modified>
</cp:coreProperties>
</file>