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casablanca-my.sharepoint.com/personal/abdoul_bagagnan_centrale-casablanca_ma/Documents/Documents/Mobilité/3A_Marseille/En cours/Projet DDEFI/Presentation William/"/>
    </mc:Choice>
  </mc:AlternateContent>
  <xr:revisionPtr revIDLastSave="271" documentId="8_{09E2B33D-2304-4BD5-8681-4E3B4D23B9F3}" xr6:coauthVersionLast="47" xr6:coauthVersionMax="47" xr10:uidLastSave="{CADF0F35-E9F9-4DB2-9E88-1C65169DBF29}"/>
  <bookViews>
    <workbookView xWindow="11424" yWindow="0" windowWidth="11712" windowHeight="12336" activeTab="2" xr2:uid="{65E519D5-E774-4E0E-A006-A8D7B0ECD7D5}"/>
  </bookViews>
  <sheets>
    <sheet name="Importing sheet" sheetId="1" r:id="rId1"/>
    <sheet name="Working sheet" sheetId="2" r:id="rId2"/>
    <sheet name="SpreadsC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/>
  <c r="G1" i="1"/>
  <c r="H1" i="1"/>
  <c r="I1" i="1"/>
  <c r="J1" i="1"/>
  <c r="K1" i="1"/>
  <c r="L1" i="1"/>
  <c r="M1" i="1"/>
  <c r="C1" i="1"/>
  <c r="E3" i="1" a="1"/>
  <c r="H3" i="1" a="1"/>
  <c r="M3" i="1" a="1"/>
  <c r="L3" i="1" a="1"/>
  <c r="D3" i="1" a="1"/>
  <c r="C3" i="1" a="1"/>
  <c r="J3" i="1" a="1"/>
  <c r="G3" i="1" a="1"/>
  <c r="K3" i="1" a="1"/>
  <c r="I3" i="1" a="1"/>
  <c r="F3" i="1" a="1"/>
  <c r="I3" i="1" l="1"/>
  <c r="K3" i="1"/>
  <c r="G3" i="1"/>
  <c r="F3" i="1"/>
  <c r="J3" i="1"/>
  <c r="E3" i="1"/>
  <c r="H3" i="1"/>
  <c r="M3" i="1"/>
  <c r="L3" i="1"/>
  <c r="D3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<sst xmlns="http://schemas.openxmlformats.org/spreadsheetml/2006/main" count="118" uniqueCount="55">
  <si>
    <t>6M</t>
  </si>
  <si>
    <t>1Y</t>
  </si>
  <si>
    <t>2Y</t>
  </si>
  <si>
    <t>3Y</t>
  </si>
  <si>
    <t>4Y</t>
  </si>
  <si>
    <t>5Y</t>
  </si>
  <si>
    <t>7Y</t>
  </si>
  <si>
    <t>10Y</t>
  </si>
  <si>
    <t>15Y</t>
  </si>
  <si>
    <t>20Y</t>
  </si>
  <si>
    <t>30Y</t>
  </si>
  <si>
    <t>VOWG6MEUAM=R</t>
  </si>
  <si>
    <t>VOWG1YEUAM=R</t>
  </si>
  <si>
    <t>VOWG2YEUAM=R</t>
  </si>
  <si>
    <t>VOWG3YEUAM=R</t>
  </si>
  <si>
    <t>VOWG4YEUAM=R</t>
  </si>
  <si>
    <t>VOWG5YEUAM=R</t>
  </si>
  <si>
    <t>VOWG7YEUAM=R</t>
  </si>
  <si>
    <t>VOWG10YEUAM=R</t>
  </si>
  <si>
    <t>VOWG15YEUAM=R</t>
  </si>
  <si>
    <t>VOWG20YEUAM=R</t>
  </si>
  <si>
    <t>VOWG30YEUAM=R</t>
  </si>
  <si>
    <t>Updated at 15:19:17</t>
  </si>
  <si>
    <t>Invalid RIC(s): VOWG15YEUAM=R</t>
  </si>
  <si>
    <t>VIE6MEUAM=R</t>
  </si>
  <si>
    <t>VIE1YEUAM=R</t>
  </si>
  <si>
    <t>VIE2YEUAM=R</t>
  </si>
  <si>
    <t>VIE3YEUAM=R</t>
  </si>
  <si>
    <t>VIE4YEUAM=R</t>
  </si>
  <si>
    <t>VIE5YEUAM=R</t>
  </si>
  <si>
    <t>VIE7YEUAM=R</t>
  </si>
  <si>
    <t>VIE10YEUAM=R</t>
  </si>
  <si>
    <t>VIE15YEUAM=R</t>
  </si>
  <si>
    <t>VIE20YEUAM=R</t>
  </si>
  <si>
    <t>VIE30YEUAM=R</t>
  </si>
  <si>
    <t>Updated at 15:20:09</t>
  </si>
  <si>
    <t>Invalid RIC(s): VIE15YEUAM=R</t>
  </si>
  <si>
    <t>IBE</t>
  </si>
  <si>
    <t>IBE6MEUAM=R</t>
  </si>
  <si>
    <t>IBE1YEUAM=R</t>
  </si>
  <si>
    <t>IBE2YEUAM=R</t>
  </si>
  <si>
    <t>IBE3YEUAM=R</t>
  </si>
  <si>
    <t>IBE4YEUAM=R</t>
  </si>
  <si>
    <t>IBE5YEUAM=R</t>
  </si>
  <si>
    <t>IBE7YEUAM=R</t>
  </si>
  <si>
    <t>IBE10YEUAM=R</t>
  </si>
  <si>
    <t>IBE15YEUAM=R</t>
  </si>
  <si>
    <t>IBE20YEUAM=R</t>
  </si>
  <si>
    <t>IBE30YEUAM=R</t>
  </si>
  <si>
    <t>Updated at 15:22:36</t>
  </si>
  <si>
    <t>Invalid RIC(s): IBE15YEUAM=R</t>
  </si>
  <si>
    <t>Volkswagen</t>
  </si>
  <si>
    <t>Veolia environnement</t>
  </si>
  <si>
    <t>Iberdrola</t>
  </si>
  <si>
    <t>Matu_By_Year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</si>
</sst>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CA9A-CE41-44DD-977D-266B1EFF6C5F}">
  <dimension ref="A1:M4"/>
  <sheetViews>
    <sheetView zoomScale="73" workbookViewId="0">
      <selection activeCell="U17" sqref="U17"/>
    </sheetView>
  </sheetViews>
  <sheetFormatPr baseColWidth="10" defaultColWidth="8.88671875" defaultRowHeight="14.4" x14ac:dyDescent="0.3"/>
  <cols>
    <col min="1" max="1" width="9.6640625" bestFit="1" customWidth="1"/>
    <col min="3" max="3" width="17.77734375" bestFit="1" customWidth="1"/>
  </cols>
  <sheetData>
    <row r="1" spans="1:13" x14ac:dyDescent="0.3">
      <c r="A1" t="s">
        <v>37</v>
      </c>
      <c r="C1" t="str">
        <f>CONCATENATE($A$1,C2,"EUAM=R")</f>
        <v>IBE6MEUAM=R</v>
      </c>
      <c r="D1" t="str">
        <f t="shared" ref="D1:M1" si="0">CONCATENATE($A$1,D2,"EUAM=R")</f>
        <v>IBE1YEUAM=R</v>
      </c>
      <c r="E1" t="str">
        <f t="shared" si="0"/>
        <v>IBE2YEUAM=R</v>
      </c>
      <c r="F1" t="str">
        <f t="shared" si="0"/>
        <v>IBE3YEUAM=R</v>
      </c>
      <c r="G1" t="str">
        <f t="shared" si="0"/>
        <v>IBE4YEUAM=R</v>
      </c>
      <c r="H1" t="str">
        <f t="shared" si="0"/>
        <v>IBE5YEUAM=R</v>
      </c>
      <c r="I1" t="str">
        <f t="shared" si="0"/>
        <v>IBE7YEUAM=R</v>
      </c>
      <c r="J1" t="str">
        <f t="shared" si="0"/>
        <v>IBE10YEUAM=R</v>
      </c>
      <c r="K1" t="str">
        <f t="shared" si="0"/>
        <v>IBE15YEUAM=R</v>
      </c>
      <c r="L1" t="str">
        <f t="shared" si="0"/>
        <v>IBE20YEUAM=R</v>
      </c>
      <c r="M1" t="str">
        <f t="shared" si="0"/>
        <v>IBE30YEUAM=R</v>
      </c>
    </row>
    <row r="2" spans="1:13" x14ac:dyDescent="0.3">
      <c r="A2" s="1">
        <v>45257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">
      <c r="C3" t="e" cm="1">
        <f t="array" aca="1" ref="C3" ca="1">_xll.RHistory(C1,".Close","START:"&amp;$A$2&amp;" END:"&amp;$A$2&amp;" RTFEED:IDN_RDF INTERVAL:1D",,,C4)</f>
        <v>#NAME?</v>
      </c>
      <c r="D3" t="e" cm="1">
        <f t="array" aca="1" ref="D3" ca="1">_xll.RHistory(D1,".Close","START:"&amp;$A$2&amp;" END:"&amp;$A$2&amp;" RTFEED:IDN_RDF INTERVAL:1D",,,D4)</f>
        <v>#NAME?</v>
      </c>
      <c r="E3" t="e" cm="1">
        <f t="array" aca="1" ref="E3" ca="1">_xll.RHistory(E1,".Close","START:"&amp;$A$2&amp;" END:"&amp;$A$2&amp;" RTFEED:IDN_RDF INTERVAL:1D",,,E4)</f>
        <v>#NAME?</v>
      </c>
      <c r="F3" t="e" cm="1">
        <f t="array" aca="1" ref="F3" ca="1">_xll.RHistory(F1,".Close","START:"&amp;$A$2&amp;" END:"&amp;$A$2&amp;" RTFEED:IDN_RDF INTERVAL:1D",,,F4)</f>
        <v>#NAME?</v>
      </c>
      <c r="G3" t="e" cm="1">
        <f t="array" aca="1" ref="G3" ca="1">_xll.RHistory(G1,".Close","START:"&amp;$A$2&amp;" END:"&amp;$A$2&amp;" RTFEED:IDN_RDF INTERVAL:1D",,,G4)</f>
        <v>#NAME?</v>
      </c>
      <c r="H3" t="e" cm="1">
        <f t="array" aca="1" ref="H3" ca="1">_xll.RHistory(H1,".Close","START:"&amp;$A$2&amp;" END:"&amp;$A$2&amp;" RTFEED:IDN_RDF INTERVAL:1D",,,H4)</f>
        <v>#NAME?</v>
      </c>
      <c r="I3" t="e" cm="1">
        <f t="array" aca="1" ref="I3" ca="1">_xll.RHistory(I1,".Close","START:"&amp;$A$2&amp;" END:"&amp;$A$2&amp;" RTFEED:IDN_RDF INTERVAL:1D",,,I4)</f>
        <v>#NAME?</v>
      </c>
      <c r="J3" t="e" cm="1">
        <f t="array" aca="1" ref="J3" ca="1">_xll.RHistory(J1,".Close","START:"&amp;$A$2&amp;" END:"&amp;$A$2&amp;" RTFEED:IDN_RDF INTERVAL:1D",,,J4)</f>
        <v>#NAME?</v>
      </c>
      <c r="K3" t="e" cm="1">
        <f t="array" aca="1" ref="K3" ca="1">_xll.RHistory(K1,".Close","START:"&amp;$A$2&amp;" END:"&amp;$A$2&amp;" RTFEED:IDN_RDF INTERVAL:1D",,,K4)</f>
        <v>#NAME?</v>
      </c>
      <c r="L3" t="e" cm="1">
        <f t="array" aca="1" ref="L3" ca="1">_xll.RHistory(L1,".Close","START:"&amp;$A$2&amp;" END:"&amp;$A$2&amp;" RTFEED:IDN_RDF INTERVAL:1D",,,L4)</f>
        <v>#NAME?</v>
      </c>
      <c r="M3" t="e" cm="1">
        <f t="array" aca="1" ref="M3" ca="1">_xll.RHistory(M1,".Close","START:"&amp;$A$2&amp;" END:"&amp;$A$2&amp;" RTFEED:IDN_RDF INTERVAL:1D",,,M4)</f>
        <v>#NAME?</v>
      </c>
    </row>
    <row r="4" spans="1:13" x14ac:dyDescent="0.3">
      <c r="C4">
        <v>12.32</v>
      </c>
      <c r="D4">
        <v>14.48</v>
      </c>
      <c r="E4">
        <v>21.96</v>
      </c>
      <c r="F4">
        <v>29.38</v>
      </c>
      <c r="G4">
        <v>39.46</v>
      </c>
      <c r="H4">
        <v>49.42</v>
      </c>
      <c r="I4">
        <v>70.47</v>
      </c>
      <c r="J4">
        <v>87.28</v>
      </c>
      <c r="L4">
        <v>118.82</v>
      </c>
      <c r="M4">
        <v>134.68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0036-21DD-4319-8795-325238F0CD65}">
  <dimension ref="A1:M14"/>
  <sheetViews>
    <sheetView workbookViewId="0">
      <selection activeCell="D11" sqref="D11"/>
    </sheetView>
  </sheetViews>
  <sheetFormatPr baseColWidth="10" defaultColWidth="8.88671875" defaultRowHeight="14.4" x14ac:dyDescent="0.3"/>
  <cols>
    <col min="1" max="1" width="19.33203125" bestFit="1" customWidth="1"/>
  </cols>
  <sheetData>
    <row r="1" spans="1:13" x14ac:dyDescent="0.3">
      <c r="A1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s="1">
        <v>45257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"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23</v>
      </c>
      <c r="L3" t="s">
        <v>22</v>
      </c>
      <c r="M3" t="s">
        <v>22</v>
      </c>
    </row>
    <row r="4" spans="1:13" x14ac:dyDescent="0.3">
      <c r="C4">
        <v>49.5</v>
      </c>
      <c r="D4">
        <v>46.72</v>
      </c>
      <c r="E4">
        <v>59.53</v>
      </c>
      <c r="F4">
        <v>72.23</v>
      </c>
      <c r="G4">
        <v>93.22</v>
      </c>
      <c r="H4">
        <v>113.79</v>
      </c>
      <c r="I4">
        <v>150.1</v>
      </c>
      <c r="J4">
        <v>176.21</v>
      </c>
      <c r="L4">
        <v>202.2</v>
      </c>
      <c r="M4">
        <v>218.56</v>
      </c>
    </row>
    <row r="6" spans="1:13" x14ac:dyDescent="0.3">
      <c r="A6" t="s">
        <v>52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</row>
    <row r="7" spans="1:13" x14ac:dyDescent="0.3">
      <c r="A7" s="1">
        <v>45257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</row>
    <row r="8" spans="1:13" x14ac:dyDescent="0.3"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36</v>
      </c>
      <c r="L8" t="s">
        <v>35</v>
      </c>
      <c r="M8" t="s">
        <v>35</v>
      </c>
    </row>
    <row r="9" spans="1:13" x14ac:dyDescent="0.3">
      <c r="C9">
        <v>12.29</v>
      </c>
      <c r="D9">
        <v>14</v>
      </c>
      <c r="E9">
        <v>20.170000000000002</v>
      </c>
      <c r="F9">
        <v>26.29</v>
      </c>
      <c r="G9">
        <v>35.659999999999997</v>
      </c>
      <c r="H9">
        <v>44.93</v>
      </c>
      <c r="I9">
        <v>61.03</v>
      </c>
      <c r="J9">
        <v>76.959999999999994</v>
      </c>
      <c r="L9">
        <v>93.46</v>
      </c>
      <c r="M9">
        <v>106.04</v>
      </c>
    </row>
    <row r="11" spans="1:13" x14ac:dyDescent="0.3">
      <c r="A11" t="s">
        <v>53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</row>
    <row r="12" spans="1:13" x14ac:dyDescent="0.3">
      <c r="A12" s="1">
        <v>45257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</row>
    <row r="13" spans="1:13" x14ac:dyDescent="0.3"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50</v>
      </c>
      <c r="L13" t="s">
        <v>49</v>
      </c>
      <c r="M13" t="s">
        <v>49</v>
      </c>
    </row>
    <row r="14" spans="1:13" x14ac:dyDescent="0.3">
      <c r="C14">
        <v>12.32</v>
      </c>
      <c r="D14">
        <v>14.48</v>
      </c>
      <c r="E14">
        <v>21.96</v>
      </c>
      <c r="F14">
        <v>29.38</v>
      </c>
      <c r="G14">
        <v>39.46</v>
      </c>
      <c r="H14">
        <v>49.42</v>
      </c>
      <c r="I14">
        <v>70.47</v>
      </c>
      <c r="J14">
        <v>87.28</v>
      </c>
      <c r="L14">
        <v>118.82</v>
      </c>
      <c r="M14">
        <v>134.68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3725-045B-4CCF-B322-B0DDA748F4AD}">
  <dimension ref="A1:D12"/>
  <sheetViews>
    <sheetView tabSelected="1" workbookViewId="0">
      <selection activeCell="C18" sqref="C18"/>
    </sheetView>
  </sheetViews>
  <sheetFormatPr baseColWidth="10" defaultRowHeight="14.4" x14ac:dyDescent="0.3"/>
  <cols>
    <col min="1" max="1" width="13" bestFit="1" customWidth="1"/>
    <col min="2" max="2" width="16.44140625" bestFit="1" customWidth="1"/>
    <col min="3" max="4" width="13.5546875" bestFit="1" customWidth="1"/>
  </cols>
  <sheetData>
    <row r="1" spans="1:4" x14ac:dyDescent="0.3">
      <c r="A1" t="s">
        <v>54</v>
      </c>
      <c r="B1" t="s">
        <v>11</v>
      </c>
      <c r="C1" t="s">
        <v>38</v>
      </c>
      <c r="D1" t="s">
        <v>24</v>
      </c>
    </row>
    <row r="2" spans="1:4" x14ac:dyDescent="0.3">
      <c r="A2" s="2">
        <v>0.5</v>
      </c>
      <c r="B2">
        <v>49.5</v>
      </c>
      <c r="C2">
        <v>12.32</v>
      </c>
      <c r="D2">
        <v>12.29</v>
      </c>
    </row>
    <row r="3" spans="1:4" x14ac:dyDescent="0.3">
      <c r="A3" s="2">
        <v>1</v>
      </c>
      <c r="B3">
        <v>46.72</v>
      </c>
      <c r="C3">
        <v>14.48</v>
      </c>
      <c r="D3">
        <v>14</v>
      </c>
    </row>
    <row r="4" spans="1:4" x14ac:dyDescent="0.3">
      <c r="A4" s="2">
        <v>2</v>
      </c>
      <c r="B4">
        <v>59.53</v>
      </c>
      <c r="C4">
        <v>21.96</v>
      </c>
      <c r="D4">
        <v>20.170000000000002</v>
      </c>
    </row>
    <row r="5" spans="1:4" x14ac:dyDescent="0.3">
      <c r="A5" s="2">
        <v>3</v>
      </c>
      <c r="B5">
        <v>72.23</v>
      </c>
      <c r="C5">
        <v>29.38</v>
      </c>
      <c r="D5">
        <v>26.29</v>
      </c>
    </row>
    <row r="6" spans="1:4" x14ac:dyDescent="0.3">
      <c r="A6" s="2">
        <v>4</v>
      </c>
      <c r="B6">
        <v>93.22</v>
      </c>
      <c r="C6">
        <v>39.46</v>
      </c>
      <c r="D6">
        <v>35.659999999999997</v>
      </c>
    </row>
    <row r="7" spans="1:4" x14ac:dyDescent="0.3">
      <c r="A7" s="2">
        <v>5</v>
      </c>
      <c r="B7">
        <v>113.79</v>
      </c>
      <c r="C7">
        <v>49.42</v>
      </c>
      <c r="D7">
        <v>44.93</v>
      </c>
    </row>
    <row r="8" spans="1:4" x14ac:dyDescent="0.3">
      <c r="A8" s="2">
        <v>7</v>
      </c>
      <c r="B8">
        <v>150.1</v>
      </c>
      <c r="C8">
        <v>70.47</v>
      </c>
      <c r="D8">
        <v>61.03</v>
      </c>
    </row>
    <row r="9" spans="1:4" x14ac:dyDescent="0.3">
      <c r="A9" s="2">
        <v>10</v>
      </c>
      <c r="B9">
        <v>176.21</v>
      </c>
      <c r="C9">
        <v>87.28</v>
      </c>
      <c r="D9">
        <v>76.959999999999994</v>
      </c>
    </row>
    <row r="10" spans="1:4" x14ac:dyDescent="0.3">
      <c r="A10" s="2">
        <v>15</v>
      </c>
    </row>
    <row r="11" spans="1:4" x14ac:dyDescent="0.3">
      <c r="A11" s="2">
        <v>20</v>
      </c>
      <c r="B11">
        <v>202.2</v>
      </c>
      <c r="C11">
        <v>118.82</v>
      </c>
      <c r="D11">
        <v>93.46</v>
      </c>
    </row>
    <row r="12" spans="1:4" x14ac:dyDescent="0.3">
      <c r="A12" s="2">
        <v>30</v>
      </c>
      <c r="B12">
        <v>218.56</v>
      </c>
      <c r="C12">
        <v>134.68</v>
      </c>
      <c r="D12">
        <v>106.04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91143987D20429AA3D67E30D4FAE0" ma:contentTypeVersion="15" ma:contentTypeDescription="Create a new document." ma:contentTypeScope="" ma:versionID="ab2651fe88a2b9000ab01b9a616ff4bf">
  <xsd:schema xmlns:xsd="http://www.w3.org/2001/XMLSchema" xmlns:xs="http://www.w3.org/2001/XMLSchema" xmlns:p="http://schemas.microsoft.com/office/2006/metadata/properties" xmlns:ns2="cbbb4585-1d7c-49bc-b14d-4d91620c4b07" xmlns:ns3="348657cd-434c-4ac7-9f01-62461165da2f" xmlns:ns4="50c908b1-f277-4340-90a9-4611d0b0f078" targetNamespace="http://schemas.microsoft.com/office/2006/metadata/properties" ma:root="true" ma:fieldsID="4626251de2cb2a002620cbe8a369c2a7" ns2:_="" ns3:_="" ns4:_="">
    <xsd:import namespace="cbbb4585-1d7c-49bc-b14d-4d91620c4b07"/>
    <xsd:import namespace="348657cd-434c-4ac7-9f01-62461165da2f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b4585-1d7c-49bc-b14d-4d91620c4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657cd-434c-4ac7-9f01-62461165da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cb4779b-1a11-4118-b19e-7e973c9232bf}" ma:internalName="TaxCatchAll" ma:showField="CatchAllData" ma:web="348657cd-434c-4ac7-9f01-62461165da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9B83D8-477A-4698-960E-7D2F4C82D5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630413-0B61-4398-BB04-49E629930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b4585-1d7c-49bc-b14d-4d91620c4b07"/>
    <ds:schemaRef ds:uri="348657cd-434c-4ac7-9f01-62461165da2f"/>
    <ds:schemaRef ds:uri="50c908b1-f277-4340-90a9-4611d0b0f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Importing sheet</vt:lpstr>
      <vt:lpstr>Working sheet</vt:lpstr>
      <vt:lpstr>SpreadsCDS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 EYREUTERS</dc:creator>
  <cp:lastModifiedBy>Abdoul Ganihou Bagagnan</cp:lastModifiedBy>
  <dcterms:created xsi:type="dcterms:W3CDTF">2022-10-25T14:40:27Z</dcterms:created>
  <dcterms:modified xsi:type="dcterms:W3CDTF">2024-01-23T11:02:36Z</dcterms:modified>
</cp:coreProperties>
</file>