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ulation iyo Modeling\SM_CW-QN1\"/>
    </mc:Choice>
  </mc:AlternateContent>
  <xr:revisionPtr revIDLastSave="0" documentId="13_ncr:1_{F8FAE8F3-1E5E-4160-ADA7-24FC15E13427}" xr6:coauthVersionLast="47" xr6:coauthVersionMax="47" xr10:uidLastSave="{00000000-0000-0000-0000-000000000000}"/>
  <bookViews>
    <workbookView xWindow="-110" yWindow="-110" windowWidth="19420" windowHeight="11020" xr2:uid="{8F10F518-AEE2-4F00-AAC4-E864DA3888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D21" i="1"/>
  <c r="B21" i="1"/>
  <c r="A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  <c r="B2" i="1"/>
  <c r="C2" i="1" s="1"/>
  <c r="E2" i="1" s="1"/>
  <c r="B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F2" i="1" l="1"/>
  <c r="C3" i="1"/>
  <c r="G2" i="1" l="1"/>
  <c r="H2" i="1"/>
  <c r="C4" i="1"/>
  <c r="E3" i="1"/>
  <c r="F3" i="1" s="1"/>
  <c r="G3" i="1" l="1"/>
  <c r="H3" i="1"/>
  <c r="C5" i="1"/>
  <c r="E4" i="1"/>
  <c r="F4" i="1" s="1"/>
  <c r="G4" i="1" l="1"/>
  <c r="H4" i="1"/>
  <c r="C6" i="1"/>
  <c r="E5" i="1"/>
  <c r="F5" i="1" s="1"/>
  <c r="G5" i="1" l="1"/>
  <c r="H5" i="1"/>
  <c r="C7" i="1"/>
  <c r="E6" i="1"/>
  <c r="F6" i="1" s="1"/>
  <c r="G6" i="1" l="1"/>
  <c r="H6" i="1"/>
  <c r="C8" i="1"/>
  <c r="E7" i="1"/>
  <c r="F7" i="1" s="1"/>
  <c r="G7" i="1" l="1"/>
  <c r="H7" i="1"/>
  <c r="C9" i="1"/>
  <c r="E8" i="1"/>
  <c r="F8" i="1" s="1"/>
  <c r="G8" i="1" l="1"/>
  <c r="H8" i="1"/>
  <c r="C10" i="1"/>
  <c r="E9" i="1"/>
  <c r="F9" i="1" s="1"/>
  <c r="G9" i="1" l="1"/>
  <c r="H9" i="1"/>
  <c r="C11" i="1"/>
  <c r="E10" i="1"/>
  <c r="F10" i="1" s="1"/>
  <c r="G10" i="1" l="1"/>
  <c r="H10" i="1"/>
  <c r="C12" i="1"/>
  <c r="E11" i="1"/>
  <c r="F11" i="1" s="1"/>
  <c r="G11" i="1" l="1"/>
  <c r="H11" i="1"/>
  <c r="C13" i="1"/>
  <c r="E12" i="1"/>
  <c r="F12" i="1" s="1"/>
  <c r="G12" i="1" l="1"/>
  <c r="H12" i="1"/>
  <c r="C14" i="1"/>
  <c r="E13" i="1"/>
  <c r="F13" i="1" s="1"/>
  <c r="G13" i="1" l="1"/>
  <c r="H13" i="1"/>
  <c r="C15" i="1"/>
  <c r="E14" i="1"/>
  <c r="F14" i="1" s="1"/>
  <c r="G14" i="1" l="1"/>
  <c r="H14" i="1"/>
  <c r="C16" i="1"/>
  <c r="E15" i="1"/>
  <c r="F15" i="1" s="1"/>
  <c r="G15" i="1" l="1"/>
  <c r="H15" i="1"/>
  <c r="C17" i="1"/>
  <c r="E16" i="1"/>
  <c r="F16" i="1" s="1"/>
  <c r="G16" i="1" l="1"/>
  <c r="H16" i="1"/>
  <c r="C18" i="1"/>
  <c r="E17" i="1"/>
  <c r="F17" i="1" s="1"/>
  <c r="G17" i="1" l="1"/>
  <c r="H17" i="1"/>
  <c r="C19" i="1"/>
  <c r="E18" i="1"/>
  <c r="F18" i="1" s="1"/>
  <c r="G18" i="1" l="1"/>
  <c r="H18" i="1"/>
  <c r="C20" i="1"/>
  <c r="C21" i="1" s="1"/>
  <c r="E19" i="1"/>
  <c r="F19" i="1" s="1"/>
  <c r="G19" i="1" l="1"/>
  <c r="H19" i="1"/>
  <c r="E20" i="1"/>
  <c r="F20" i="1" s="1"/>
  <c r="E21" i="1" s="1"/>
  <c r="F21" i="1" s="1"/>
  <c r="B29" i="1" s="1"/>
  <c r="C2" i="2" s="1"/>
  <c r="G21" i="1" l="1"/>
  <c r="H21" i="1"/>
  <c r="G20" i="1"/>
  <c r="H20" i="1"/>
  <c r="B28" i="1" l="1"/>
  <c r="B26" i="1"/>
  <c r="B2" i="2" s="1"/>
</calcChain>
</file>

<file path=xl/sharedStrings.xml><?xml version="1.0" encoding="utf-8"?>
<sst xmlns="http://schemas.openxmlformats.org/spreadsheetml/2006/main" count="15" uniqueCount="15">
  <si>
    <t>Replication</t>
  </si>
  <si>
    <t>Average Time (W)</t>
  </si>
  <si>
    <t>Idle Time (%)</t>
  </si>
  <si>
    <t>CUSTOMER ID</t>
  </si>
  <si>
    <t>INTERARRIVAL TIME</t>
  </si>
  <si>
    <t>ARRIVAL TIME</t>
  </si>
  <si>
    <t>SERVICE TIME</t>
  </si>
  <si>
    <t>SERVICE START TIME</t>
  </si>
  <si>
    <t>SERVICE END TIME</t>
  </si>
  <si>
    <t>WAITING TIME</t>
  </si>
  <si>
    <t>TIME IN SYSTEM</t>
  </si>
  <si>
    <t>total simulation time</t>
  </si>
  <si>
    <t>total idle time(server idle time)</t>
  </si>
  <si>
    <t>proportion of time the server is idle(1-p)</t>
  </si>
  <si>
    <t>Average Customer Time in System (W):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</si>
</sst>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2"/>
      <color rgb="FF00B050"/>
      <name val="Times New Roman"/>
      <family val="1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9FF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0179-B281-4C54-A95B-A30320BD7EA7}">
  <dimension ref="A1:H30"/>
  <sheetViews>
    <sheetView tabSelected="1" topLeftCell="A16" zoomScale="96" workbookViewId="0">
      <selection activeCell="C26" sqref="C26"/>
    </sheetView>
  </sheetViews>
  <sheetFormatPr defaultRowHeight="14.5" x14ac:dyDescent="0.35"/>
  <cols>
    <col min="1" max="1" width="44.7265625" customWidth="1"/>
    <col min="2" max="2" width="22.36328125" customWidth="1"/>
    <col min="3" max="3" width="17.08984375" customWidth="1"/>
    <col min="4" max="4" width="18.453125" customWidth="1"/>
    <col min="5" max="5" width="24.26953125" customWidth="1"/>
    <col min="6" max="6" width="21" customWidth="1"/>
    <col min="7" max="7" width="18.81640625" customWidth="1"/>
    <col min="8" max="9" width="32.81640625" customWidth="1"/>
    <col min="10" max="10" width="19.26953125" customWidth="1"/>
    <col min="12" max="12" width="14.36328125" customWidth="1"/>
    <col min="13" max="13" width="14.1796875" customWidth="1"/>
  </cols>
  <sheetData>
    <row r="1" spans="1:8" ht="15.5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3" t="s">
        <v>10</v>
      </c>
    </row>
    <row r="2" spans="1:8" x14ac:dyDescent="0.35">
      <c r="A2">
        <f>ROW()-1</f>
        <v>1</v>
      </c>
      <c r="B2">
        <f ca="1">RANDBETWEEN(1,15)</f>
        <v>2</v>
      </c>
      <c r="C2">
        <f ca="1">B2</f>
        <v>2</v>
      </c>
      <c r="D2">
        <f ca="1">RANDBETWEEN(1,8)</f>
        <v>6</v>
      </c>
      <c r="E2">
        <f ca="1">MAX(C2,F1)</f>
        <v>2</v>
      </c>
      <c r="F2">
        <f ca="1">D2+E2</f>
        <v>8</v>
      </c>
      <c r="G2">
        <f ca="1">F2-C2</f>
        <v>6</v>
      </c>
      <c r="H2">
        <f ca="1">F2-C2</f>
        <v>6</v>
      </c>
    </row>
    <row r="3" spans="1:8" x14ac:dyDescent="0.35">
      <c r="A3">
        <f t="shared" ref="A3:A20" si="0">ROW()-1</f>
        <v>2</v>
      </c>
      <c r="B3">
        <f t="shared" ref="B3:B21" ca="1" si="1">RANDBETWEEN(1,15)</f>
        <v>3</v>
      </c>
      <c r="C3">
        <f ca="1">C2+B3</f>
        <v>5</v>
      </c>
      <c r="D3">
        <f t="shared" ref="D3:D21" ca="1" si="2">RANDBETWEEN(1,8)</f>
        <v>4</v>
      </c>
      <c r="E3">
        <f t="shared" ref="E3:E21" ca="1" si="3">MAX(C3,F2)</f>
        <v>8</v>
      </c>
      <c r="F3">
        <f t="shared" ref="F3:F21" ca="1" si="4">D3+E3</f>
        <v>12</v>
      </c>
      <c r="G3">
        <f t="shared" ref="G3:G21" ca="1" si="5">F3-C3</f>
        <v>7</v>
      </c>
      <c r="H3">
        <f t="shared" ref="H3:H21" ca="1" si="6">F3-C3</f>
        <v>7</v>
      </c>
    </row>
    <row r="4" spans="1:8" x14ac:dyDescent="0.35">
      <c r="A4">
        <f t="shared" si="0"/>
        <v>3</v>
      </c>
      <c r="B4">
        <f ca="1">RANDBETWEEN(1,15)</f>
        <v>5</v>
      </c>
      <c r="C4">
        <f t="shared" ref="C4:C21" ca="1" si="7">C3+B4</f>
        <v>10</v>
      </c>
      <c r="D4">
        <f t="shared" ca="1" si="2"/>
        <v>3</v>
      </c>
      <c r="E4">
        <f t="shared" ca="1" si="3"/>
        <v>12</v>
      </c>
      <c r="F4">
        <f t="shared" ca="1" si="4"/>
        <v>15</v>
      </c>
      <c r="G4">
        <f t="shared" ca="1" si="5"/>
        <v>5</v>
      </c>
      <c r="H4">
        <f t="shared" ca="1" si="6"/>
        <v>5</v>
      </c>
    </row>
    <row r="5" spans="1:8" x14ac:dyDescent="0.35">
      <c r="A5">
        <f t="shared" si="0"/>
        <v>4</v>
      </c>
      <c r="B5">
        <f t="shared" ca="1" si="1"/>
        <v>1</v>
      </c>
      <c r="C5">
        <f t="shared" ca="1" si="7"/>
        <v>11</v>
      </c>
      <c r="D5">
        <f t="shared" ca="1" si="2"/>
        <v>6</v>
      </c>
      <c r="E5">
        <f t="shared" ca="1" si="3"/>
        <v>15</v>
      </c>
      <c r="F5">
        <f t="shared" ca="1" si="4"/>
        <v>21</v>
      </c>
      <c r="G5">
        <f t="shared" ca="1" si="5"/>
        <v>10</v>
      </c>
      <c r="H5">
        <f t="shared" ca="1" si="6"/>
        <v>10</v>
      </c>
    </row>
    <row r="6" spans="1:8" x14ac:dyDescent="0.35">
      <c r="A6">
        <f t="shared" si="0"/>
        <v>5</v>
      </c>
      <c r="B6">
        <f t="shared" ca="1" si="1"/>
        <v>5</v>
      </c>
      <c r="C6">
        <f t="shared" ca="1" si="7"/>
        <v>16</v>
      </c>
      <c r="D6">
        <f t="shared" ca="1" si="2"/>
        <v>1</v>
      </c>
      <c r="E6">
        <f t="shared" ca="1" si="3"/>
        <v>21</v>
      </c>
      <c r="F6">
        <f t="shared" ca="1" si="4"/>
        <v>22</v>
      </c>
      <c r="G6">
        <f t="shared" ca="1" si="5"/>
        <v>6</v>
      </c>
      <c r="H6">
        <f t="shared" ca="1" si="6"/>
        <v>6</v>
      </c>
    </row>
    <row r="7" spans="1:8" x14ac:dyDescent="0.35">
      <c r="A7">
        <f t="shared" si="0"/>
        <v>6</v>
      </c>
      <c r="B7">
        <f t="shared" ca="1" si="1"/>
        <v>3</v>
      </c>
      <c r="C7">
        <f t="shared" ca="1" si="7"/>
        <v>19</v>
      </c>
      <c r="D7">
        <f t="shared" ca="1" si="2"/>
        <v>5</v>
      </c>
      <c r="E7">
        <f t="shared" ca="1" si="3"/>
        <v>22</v>
      </c>
      <c r="F7">
        <f t="shared" ca="1" si="4"/>
        <v>27</v>
      </c>
      <c r="G7">
        <f t="shared" ca="1" si="5"/>
        <v>8</v>
      </c>
      <c r="H7">
        <f t="shared" ca="1" si="6"/>
        <v>8</v>
      </c>
    </row>
    <row r="8" spans="1:8" x14ac:dyDescent="0.35">
      <c r="A8">
        <f t="shared" si="0"/>
        <v>7</v>
      </c>
      <c r="B8">
        <f t="shared" ca="1" si="1"/>
        <v>13</v>
      </c>
      <c r="C8">
        <f t="shared" ca="1" si="7"/>
        <v>32</v>
      </c>
      <c r="D8">
        <f t="shared" ca="1" si="2"/>
        <v>6</v>
      </c>
      <c r="E8">
        <f t="shared" ca="1" si="3"/>
        <v>32</v>
      </c>
      <c r="F8">
        <f t="shared" ca="1" si="4"/>
        <v>38</v>
      </c>
      <c r="G8">
        <f t="shared" ca="1" si="5"/>
        <v>6</v>
      </c>
      <c r="H8">
        <f t="shared" ca="1" si="6"/>
        <v>6</v>
      </c>
    </row>
    <row r="9" spans="1:8" x14ac:dyDescent="0.35">
      <c r="A9">
        <f t="shared" si="0"/>
        <v>8</v>
      </c>
      <c r="B9">
        <f t="shared" ca="1" si="1"/>
        <v>12</v>
      </c>
      <c r="C9">
        <f t="shared" ca="1" si="7"/>
        <v>44</v>
      </c>
      <c r="D9">
        <f t="shared" ca="1" si="2"/>
        <v>3</v>
      </c>
      <c r="E9">
        <f t="shared" ca="1" si="3"/>
        <v>44</v>
      </c>
      <c r="F9">
        <f t="shared" ca="1" si="4"/>
        <v>47</v>
      </c>
      <c r="G9">
        <f t="shared" ca="1" si="5"/>
        <v>3</v>
      </c>
      <c r="H9">
        <f t="shared" ca="1" si="6"/>
        <v>3</v>
      </c>
    </row>
    <row r="10" spans="1:8" x14ac:dyDescent="0.35">
      <c r="A10">
        <f t="shared" si="0"/>
        <v>9</v>
      </c>
      <c r="B10">
        <f t="shared" ca="1" si="1"/>
        <v>10</v>
      </c>
      <c r="C10">
        <f t="shared" ca="1" si="7"/>
        <v>54</v>
      </c>
      <c r="D10">
        <f t="shared" ca="1" si="2"/>
        <v>6</v>
      </c>
      <c r="E10">
        <f t="shared" ca="1" si="3"/>
        <v>54</v>
      </c>
      <c r="F10">
        <f t="shared" ca="1" si="4"/>
        <v>60</v>
      </c>
      <c r="G10">
        <f t="shared" ca="1" si="5"/>
        <v>6</v>
      </c>
      <c r="H10">
        <f t="shared" ca="1" si="6"/>
        <v>6</v>
      </c>
    </row>
    <row r="11" spans="1:8" x14ac:dyDescent="0.35">
      <c r="A11">
        <f t="shared" si="0"/>
        <v>10</v>
      </c>
      <c r="B11">
        <f t="shared" ca="1" si="1"/>
        <v>13</v>
      </c>
      <c r="C11">
        <f t="shared" ca="1" si="7"/>
        <v>67</v>
      </c>
      <c r="D11">
        <f t="shared" ca="1" si="2"/>
        <v>4</v>
      </c>
      <c r="E11">
        <f t="shared" ca="1" si="3"/>
        <v>67</v>
      </c>
      <c r="F11">
        <f t="shared" ca="1" si="4"/>
        <v>71</v>
      </c>
      <c r="G11">
        <f t="shared" ca="1" si="5"/>
        <v>4</v>
      </c>
      <c r="H11">
        <f t="shared" ca="1" si="6"/>
        <v>4</v>
      </c>
    </row>
    <row r="12" spans="1:8" x14ac:dyDescent="0.35">
      <c r="A12">
        <f t="shared" si="0"/>
        <v>11</v>
      </c>
      <c r="B12">
        <f t="shared" ca="1" si="1"/>
        <v>7</v>
      </c>
      <c r="C12">
        <f t="shared" ca="1" si="7"/>
        <v>74</v>
      </c>
      <c r="D12">
        <f t="shared" ca="1" si="2"/>
        <v>6</v>
      </c>
      <c r="E12">
        <f t="shared" ca="1" si="3"/>
        <v>74</v>
      </c>
      <c r="F12">
        <f t="shared" ca="1" si="4"/>
        <v>80</v>
      </c>
      <c r="G12">
        <f t="shared" ca="1" si="5"/>
        <v>6</v>
      </c>
      <c r="H12">
        <f t="shared" ca="1" si="6"/>
        <v>6</v>
      </c>
    </row>
    <row r="13" spans="1:8" x14ac:dyDescent="0.35">
      <c r="A13">
        <f t="shared" si="0"/>
        <v>12</v>
      </c>
      <c r="B13">
        <f t="shared" ca="1" si="1"/>
        <v>13</v>
      </c>
      <c r="C13">
        <f t="shared" ca="1" si="7"/>
        <v>87</v>
      </c>
      <c r="D13">
        <f t="shared" ca="1" si="2"/>
        <v>2</v>
      </c>
      <c r="E13">
        <f t="shared" ca="1" si="3"/>
        <v>87</v>
      </c>
      <c r="F13">
        <f t="shared" ca="1" si="4"/>
        <v>89</v>
      </c>
      <c r="G13">
        <f t="shared" ca="1" si="5"/>
        <v>2</v>
      </c>
      <c r="H13">
        <f t="shared" ca="1" si="6"/>
        <v>2</v>
      </c>
    </row>
    <row r="14" spans="1:8" x14ac:dyDescent="0.35">
      <c r="A14">
        <f t="shared" si="0"/>
        <v>13</v>
      </c>
      <c r="B14">
        <f t="shared" ca="1" si="1"/>
        <v>11</v>
      </c>
      <c r="C14">
        <f t="shared" ca="1" si="7"/>
        <v>98</v>
      </c>
      <c r="D14">
        <f t="shared" ca="1" si="2"/>
        <v>5</v>
      </c>
      <c r="E14">
        <f t="shared" ca="1" si="3"/>
        <v>98</v>
      </c>
      <c r="F14">
        <f t="shared" ca="1" si="4"/>
        <v>103</v>
      </c>
      <c r="G14">
        <f t="shared" ca="1" si="5"/>
        <v>5</v>
      </c>
      <c r="H14">
        <f t="shared" ca="1" si="6"/>
        <v>5</v>
      </c>
    </row>
    <row r="15" spans="1:8" x14ac:dyDescent="0.35">
      <c r="A15">
        <f t="shared" si="0"/>
        <v>14</v>
      </c>
      <c r="B15">
        <f t="shared" ca="1" si="1"/>
        <v>12</v>
      </c>
      <c r="C15">
        <f t="shared" ca="1" si="7"/>
        <v>110</v>
      </c>
      <c r="D15">
        <f t="shared" ca="1" si="2"/>
        <v>7</v>
      </c>
      <c r="E15">
        <f t="shared" ca="1" si="3"/>
        <v>110</v>
      </c>
      <c r="F15">
        <f t="shared" ca="1" si="4"/>
        <v>117</v>
      </c>
      <c r="G15">
        <f t="shared" ca="1" si="5"/>
        <v>7</v>
      </c>
      <c r="H15">
        <f t="shared" ca="1" si="6"/>
        <v>7</v>
      </c>
    </row>
    <row r="16" spans="1:8" x14ac:dyDescent="0.35">
      <c r="A16">
        <f t="shared" si="0"/>
        <v>15</v>
      </c>
      <c r="B16">
        <f t="shared" ca="1" si="1"/>
        <v>4</v>
      </c>
      <c r="C16">
        <f t="shared" ca="1" si="7"/>
        <v>114</v>
      </c>
      <c r="D16">
        <f t="shared" ca="1" si="2"/>
        <v>2</v>
      </c>
      <c r="E16">
        <f t="shared" ca="1" si="3"/>
        <v>117</v>
      </c>
      <c r="F16">
        <f t="shared" ca="1" si="4"/>
        <v>119</v>
      </c>
      <c r="G16">
        <f t="shared" ca="1" si="5"/>
        <v>5</v>
      </c>
      <c r="H16">
        <f t="shared" ca="1" si="6"/>
        <v>5</v>
      </c>
    </row>
    <row r="17" spans="1:8" x14ac:dyDescent="0.35">
      <c r="A17">
        <f t="shared" si="0"/>
        <v>16</v>
      </c>
      <c r="B17">
        <f t="shared" ca="1" si="1"/>
        <v>11</v>
      </c>
      <c r="C17">
        <f t="shared" ca="1" si="7"/>
        <v>125</v>
      </c>
      <c r="D17">
        <f t="shared" ca="1" si="2"/>
        <v>3</v>
      </c>
      <c r="E17">
        <f t="shared" ca="1" si="3"/>
        <v>125</v>
      </c>
      <c r="F17">
        <f t="shared" ca="1" si="4"/>
        <v>128</v>
      </c>
      <c r="G17">
        <f t="shared" ca="1" si="5"/>
        <v>3</v>
      </c>
      <c r="H17">
        <f t="shared" ca="1" si="6"/>
        <v>3</v>
      </c>
    </row>
    <row r="18" spans="1:8" x14ac:dyDescent="0.35">
      <c r="A18">
        <f t="shared" si="0"/>
        <v>17</v>
      </c>
      <c r="B18">
        <f t="shared" ca="1" si="1"/>
        <v>13</v>
      </c>
      <c r="C18">
        <f t="shared" ca="1" si="7"/>
        <v>138</v>
      </c>
      <c r="D18">
        <f t="shared" ca="1" si="2"/>
        <v>5</v>
      </c>
      <c r="E18">
        <f t="shared" ca="1" si="3"/>
        <v>138</v>
      </c>
      <c r="F18">
        <f t="shared" ca="1" si="4"/>
        <v>143</v>
      </c>
      <c r="G18">
        <f t="shared" ca="1" si="5"/>
        <v>5</v>
      </c>
      <c r="H18">
        <f t="shared" ca="1" si="6"/>
        <v>5</v>
      </c>
    </row>
    <row r="19" spans="1:8" x14ac:dyDescent="0.35">
      <c r="A19">
        <f t="shared" si="0"/>
        <v>18</v>
      </c>
      <c r="B19">
        <f t="shared" ca="1" si="1"/>
        <v>1</v>
      </c>
      <c r="C19">
        <f t="shared" ca="1" si="7"/>
        <v>139</v>
      </c>
      <c r="D19">
        <f t="shared" ca="1" si="2"/>
        <v>7</v>
      </c>
      <c r="E19">
        <f t="shared" ca="1" si="3"/>
        <v>143</v>
      </c>
      <c r="F19">
        <f t="shared" ca="1" si="4"/>
        <v>150</v>
      </c>
      <c r="G19">
        <f t="shared" ca="1" si="5"/>
        <v>11</v>
      </c>
      <c r="H19">
        <f t="shared" ca="1" si="6"/>
        <v>11</v>
      </c>
    </row>
    <row r="20" spans="1:8" x14ac:dyDescent="0.35">
      <c r="A20">
        <f t="shared" si="0"/>
        <v>19</v>
      </c>
      <c r="B20">
        <f t="shared" ca="1" si="1"/>
        <v>12</v>
      </c>
      <c r="C20">
        <f t="shared" ca="1" si="7"/>
        <v>151</v>
      </c>
      <c r="D20">
        <f t="shared" ca="1" si="2"/>
        <v>5</v>
      </c>
      <c r="E20">
        <f t="shared" ca="1" si="3"/>
        <v>151</v>
      </c>
      <c r="F20">
        <f t="shared" ca="1" si="4"/>
        <v>156</v>
      </c>
      <c r="G20">
        <f t="shared" ca="1" si="5"/>
        <v>5</v>
      </c>
      <c r="H20">
        <f t="shared" ca="1" si="6"/>
        <v>5</v>
      </c>
    </row>
    <row r="21" spans="1:8" x14ac:dyDescent="0.35">
      <c r="A21">
        <f>ROW()-1</f>
        <v>20</v>
      </c>
      <c r="B21">
        <f t="shared" ca="1" si="1"/>
        <v>14</v>
      </c>
      <c r="C21">
        <f t="shared" ca="1" si="7"/>
        <v>165</v>
      </c>
      <c r="D21">
        <f t="shared" ca="1" si="2"/>
        <v>7</v>
      </c>
      <c r="E21">
        <f t="shared" ca="1" si="3"/>
        <v>165</v>
      </c>
      <c r="F21">
        <f t="shared" ca="1" si="4"/>
        <v>172</v>
      </c>
      <c r="G21">
        <f t="shared" ca="1" si="5"/>
        <v>7</v>
      </c>
      <c r="H21">
        <f t="shared" ca="1" si="6"/>
        <v>7</v>
      </c>
    </row>
    <row r="26" spans="1:8" x14ac:dyDescent="0.35">
      <c r="A26" s="9" t="s">
        <v>14</v>
      </c>
      <c r="B26" s="9">
        <f ca="1">AVERAGE(G2:G21)</f>
        <v>5.85</v>
      </c>
      <c r="G26" s="2"/>
    </row>
    <row r="27" spans="1:8" x14ac:dyDescent="0.35">
      <c r="A27" s="9" t="s">
        <v>11</v>
      </c>
      <c r="B27" s="9">
        <v>180</v>
      </c>
      <c r="G27" s="2"/>
    </row>
    <row r="28" spans="1:8" x14ac:dyDescent="0.35">
      <c r="A28" s="9" t="s">
        <v>12</v>
      </c>
      <c r="B28" s="9">
        <f ca="1">SUM(H2:H21)</f>
        <v>117</v>
      </c>
      <c r="G28" s="1"/>
      <c r="H28" s="2"/>
    </row>
    <row r="29" spans="1:8" x14ac:dyDescent="0.35">
      <c r="A29" s="9" t="s">
        <v>13</v>
      </c>
      <c r="B29" s="9">
        <f ca="1">SUM(12:12)/F21*100</f>
        <v>153.48837209302326</v>
      </c>
      <c r="F29" s="1"/>
    </row>
    <row r="30" spans="1:8" x14ac:dyDescent="0.35">
      <c r="A30" s="9"/>
      <c r="B30" s="9"/>
      <c r="G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3F52-3743-4191-B41F-E330A38BBF57}">
  <dimension ref="A1:G53"/>
  <sheetViews>
    <sheetView workbookViewId="0">
      <selection activeCell="K58" sqref="K58"/>
    </sheetView>
  </sheetViews>
  <sheetFormatPr defaultRowHeight="14.5" x14ac:dyDescent="0.35"/>
  <cols>
    <col min="1" max="1" width="10.54296875" customWidth="1"/>
    <col min="2" max="2" width="17.81640625" customWidth="1"/>
    <col min="3" max="3" width="13.1796875" customWidth="1"/>
    <col min="9" max="9" width="14.36328125" customWidth="1"/>
    <col min="11" max="11" width="14.81640625" customWidth="1"/>
    <col min="12" max="12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f ca="1">Sheet1!B26</f>
        <v>5.85</v>
      </c>
      <c r="C2" s="8">
        <f ca="1">Sheet1!B29</f>
        <v>153.48837209302326</v>
      </c>
    </row>
    <row r="3" spans="1:3" x14ac:dyDescent="0.35">
      <c r="A3">
        <f t="shared" ref="A3:A51" si="0">ROW()-1</f>
        <v>2</v>
      </c>
      <c r="B3">
        <f t="dataTable" ref="B3:C51" dt2D="0" dtr="0" r1="D43" ca="1"/>
        <v>6.9</v>
      </c>
      <c r="C3" s="8">
        <v>200.83333333333334</v>
      </c>
    </row>
    <row r="4" spans="1:3" x14ac:dyDescent="0.35">
      <c r="A4">
        <f t="shared" si="0"/>
        <v>3</v>
      </c>
      <c r="B4">
        <v>9</v>
      </c>
      <c r="C4" s="8">
        <v>184.81012658227849</v>
      </c>
    </row>
    <row r="5" spans="1:3" x14ac:dyDescent="0.35">
      <c r="A5">
        <f t="shared" si="0"/>
        <v>4</v>
      </c>
      <c r="B5">
        <v>4.55</v>
      </c>
      <c r="C5" s="8">
        <v>157.22222222222223</v>
      </c>
    </row>
    <row r="6" spans="1:3" x14ac:dyDescent="0.35">
      <c r="A6">
        <f t="shared" si="0"/>
        <v>5</v>
      </c>
      <c r="B6">
        <v>6.5</v>
      </c>
      <c r="C6" s="8">
        <v>182.09876543209879</v>
      </c>
    </row>
    <row r="7" spans="1:3" x14ac:dyDescent="0.35">
      <c r="A7">
        <f t="shared" si="0"/>
        <v>6</v>
      </c>
      <c r="B7">
        <v>8.4</v>
      </c>
      <c r="C7" s="8">
        <v>205.71428571428569</v>
      </c>
    </row>
    <row r="8" spans="1:3" x14ac:dyDescent="0.35">
      <c r="A8">
        <f t="shared" si="0"/>
        <v>7</v>
      </c>
      <c r="B8">
        <v>11.45</v>
      </c>
      <c r="C8" s="8">
        <v>231.75675675675674</v>
      </c>
    </row>
    <row r="9" spans="1:3" x14ac:dyDescent="0.35">
      <c r="A9">
        <f t="shared" si="0"/>
        <v>8</v>
      </c>
      <c r="B9">
        <v>4.8499999999999996</v>
      </c>
      <c r="C9" s="8">
        <v>209.39226519337018</v>
      </c>
    </row>
    <row r="10" spans="1:3" x14ac:dyDescent="0.35">
      <c r="A10">
        <f t="shared" si="0"/>
        <v>9</v>
      </c>
      <c r="B10">
        <v>5.7</v>
      </c>
      <c r="C10" s="8">
        <v>154.1237113402062</v>
      </c>
    </row>
    <row r="11" spans="1:3" x14ac:dyDescent="0.35">
      <c r="A11">
        <f t="shared" si="0"/>
        <v>10</v>
      </c>
      <c r="B11">
        <v>7.1</v>
      </c>
      <c r="C11" s="8">
        <v>189.08045977011494</v>
      </c>
    </row>
    <row r="12" spans="1:3" x14ac:dyDescent="0.35">
      <c r="A12">
        <f t="shared" si="0"/>
        <v>11</v>
      </c>
      <c r="B12">
        <v>4.55</v>
      </c>
      <c r="C12" s="8">
        <v>177.02702702702703</v>
      </c>
    </row>
    <row r="13" spans="1:3" x14ac:dyDescent="0.35">
      <c r="A13">
        <f t="shared" si="0"/>
        <v>12</v>
      </c>
      <c r="B13">
        <v>5.6</v>
      </c>
      <c r="C13" s="8">
        <v>203.46820809248553</v>
      </c>
    </row>
    <row r="14" spans="1:3" x14ac:dyDescent="0.35">
      <c r="A14">
        <f t="shared" si="0"/>
        <v>13</v>
      </c>
      <c r="B14">
        <v>17.25</v>
      </c>
      <c r="C14" s="8">
        <v>182.85714285714286</v>
      </c>
    </row>
    <row r="15" spans="1:3" x14ac:dyDescent="0.35">
      <c r="A15">
        <f t="shared" si="0"/>
        <v>14</v>
      </c>
      <c r="B15">
        <v>6.85</v>
      </c>
      <c r="C15" s="8">
        <v>226.17449664429529</v>
      </c>
    </row>
    <row r="16" spans="1:3" x14ac:dyDescent="0.35">
      <c r="A16">
        <f t="shared" si="0"/>
        <v>15</v>
      </c>
      <c r="B16">
        <v>7.25</v>
      </c>
      <c r="C16" s="8">
        <v>207.45341614906835</v>
      </c>
    </row>
    <row r="17" spans="1:3" x14ac:dyDescent="0.35">
      <c r="A17">
        <f t="shared" si="0"/>
        <v>16</v>
      </c>
      <c r="B17">
        <v>4.7</v>
      </c>
      <c r="C17" s="8">
        <v>174.30555555555557</v>
      </c>
    </row>
    <row r="18" spans="1:3" x14ac:dyDescent="0.35">
      <c r="A18">
        <f t="shared" si="0"/>
        <v>17</v>
      </c>
      <c r="B18">
        <v>5.75</v>
      </c>
      <c r="C18" s="8">
        <v>211.69590643274856</v>
      </c>
    </row>
    <row r="19" spans="1:3" x14ac:dyDescent="0.35">
      <c r="A19">
        <f t="shared" si="0"/>
        <v>18</v>
      </c>
      <c r="B19">
        <v>4.45</v>
      </c>
      <c r="C19" s="8">
        <v>187.05882352941177</v>
      </c>
    </row>
    <row r="20" spans="1:3" x14ac:dyDescent="0.35">
      <c r="A20">
        <f t="shared" si="0"/>
        <v>19</v>
      </c>
      <c r="B20">
        <v>7.15</v>
      </c>
      <c r="C20" s="8">
        <v>158.33333333333331</v>
      </c>
    </row>
    <row r="21" spans="1:3" x14ac:dyDescent="0.35">
      <c r="A21">
        <f t="shared" si="0"/>
        <v>20</v>
      </c>
      <c r="B21">
        <v>5.7</v>
      </c>
      <c r="C21" s="8">
        <v>182.38993710691824</v>
      </c>
    </row>
    <row r="22" spans="1:3" x14ac:dyDescent="0.35">
      <c r="A22">
        <f t="shared" si="0"/>
        <v>21</v>
      </c>
      <c r="B22">
        <v>5.05</v>
      </c>
      <c r="C22" s="8">
        <v>151.25</v>
      </c>
    </row>
    <row r="23" spans="1:3" x14ac:dyDescent="0.35">
      <c r="A23">
        <f t="shared" si="0"/>
        <v>22</v>
      </c>
      <c r="B23">
        <v>4.8499999999999996</v>
      </c>
      <c r="C23" s="8">
        <v>169.27710843373492</v>
      </c>
    </row>
    <row r="24" spans="1:3" x14ac:dyDescent="0.35">
      <c r="A24">
        <f t="shared" si="0"/>
        <v>23</v>
      </c>
      <c r="B24">
        <v>5.35</v>
      </c>
      <c r="C24" s="8">
        <v>212.90322580645159</v>
      </c>
    </row>
    <row r="25" spans="1:3" x14ac:dyDescent="0.35">
      <c r="A25">
        <f t="shared" si="0"/>
        <v>24</v>
      </c>
      <c r="B25">
        <v>5.15</v>
      </c>
      <c r="C25" s="8">
        <v>202.28571428571428</v>
      </c>
    </row>
    <row r="26" spans="1:3" x14ac:dyDescent="0.35">
      <c r="A26">
        <f t="shared" si="0"/>
        <v>25</v>
      </c>
      <c r="B26">
        <v>4.7</v>
      </c>
      <c r="C26" s="8">
        <v>202.90697674418604</v>
      </c>
    </row>
    <row r="27" spans="1:3" x14ac:dyDescent="0.35">
      <c r="A27">
        <f t="shared" si="0"/>
        <v>26</v>
      </c>
      <c r="B27">
        <v>7</v>
      </c>
      <c r="C27" s="8">
        <v>197.6878612716763</v>
      </c>
    </row>
    <row r="28" spans="1:3" x14ac:dyDescent="0.35">
      <c r="A28">
        <f t="shared" si="0"/>
        <v>27</v>
      </c>
      <c r="B28">
        <v>5.6</v>
      </c>
      <c r="C28" s="8">
        <v>168.42105263157893</v>
      </c>
    </row>
    <row r="29" spans="1:3" x14ac:dyDescent="0.35">
      <c r="A29">
        <f t="shared" si="0"/>
        <v>28</v>
      </c>
      <c r="B29">
        <v>6.25</v>
      </c>
      <c r="C29" s="8">
        <v>187.74193548387098</v>
      </c>
    </row>
    <row r="30" spans="1:3" x14ac:dyDescent="0.35">
      <c r="A30">
        <f t="shared" si="0"/>
        <v>29</v>
      </c>
      <c r="B30">
        <v>4.8499999999999996</v>
      </c>
      <c r="C30" s="8">
        <v>165.07936507936506</v>
      </c>
    </row>
    <row r="31" spans="1:3" x14ac:dyDescent="0.35">
      <c r="A31">
        <f t="shared" si="0"/>
        <v>30</v>
      </c>
      <c r="B31">
        <v>6</v>
      </c>
      <c r="C31" s="8">
        <v>147.48603351955308</v>
      </c>
    </row>
    <row r="32" spans="1:3" x14ac:dyDescent="0.35">
      <c r="A32">
        <f t="shared" si="0"/>
        <v>31</v>
      </c>
      <c r="B32">
        <v>6.25</v>
      </c>
      <c r="C32" s="8">
        <v>191.7808219178082</v>
      </c>
    </row>
    <row r="33" spans="1:3" x14ac:dyDescent="0.35">
      <c r="A33">
        <f t="shared" si="0"/>
        <v>32</v>
      </c>
      <c r="B33">
        <v>5.8</v>
      </c>
      <c r="C33" s="8">
        <v>185.35031847133757</v>
      </c>
    </row>
    <row r="34" spans="1:3" x14ac:dyDescent="0.35">
      <c r="A34">
        <f t="shared" si="0"/>
        <v>33</v>
      </c>
      <c r="B34">
        <v>7.7</v>
      </c>
      <c r="C34" s="8">
        <v>203.52941176470586</v>
      </c>
    </row>
    <row r="35" spans="1:3" x14ac:dyDescent="0.35">
      <c r="A35">
        <f t="shared" si="0"/>
        <v>34</v>
      </c>
      <c r="B35">
        <v>8.5</v>
      </c>
      <c r="C35" s="8">
        <v>193.70078740157479</v>
      </c>
    </row>
    <row r="36" spans="1:3" x14ac:dyDescent="0.35">
      <c r="A36">
        <f t="shared" si="0"/>
        <v>35</v>
      </c>
      <c r="B36">
        <v>4.95</v>
      </c>
      <c r="C36" s="8">
        <v>193.22033898305085</v>
      </c>
    </row>
    <row r="37" spans="1:3" x14ac:dyDescent="0.35">
      <c r="A37">
        <f t="shared" si="0"/>
        <v>36</v>
      </c>
      <c r="B37">
        <v>6.95</v>
      </c>
      <c r="C37" s="8">
        <v>172.85714285714286</v>
      </c>
    </row>
    <row r="38" spans="1:3" x14ac:dyDescent="0.35">
      <c r="A38">
        <f t="shared" si="0"/>
        <v>37</v>
      </c>
      <c r="B38">
        <v>5.6</v>
      </c>
      <c r="C38" s="8">
        <v>153.7037037037037</v>
      </c>
    </row>
    <row r="39" spans="1:3" x14ac:dyDescent="0.35">
      <c r="A39">
        <f t="shared" si="0"/>
        <v>38</v>
      </c>
      <c r="B39">
        <v>5.2</v>
      </c>
      <c r="C39" s="8">
        <v>186.20689655172413</v>
      </c>
    </row>
    <row r="40" spans="1:3" x14ac:dyDescent="0.35">
      <c r="A40">
        <f t="shared" si="0"/>
        <v>39</v>
      </c>
      <c r="B40">
        <v>5.95</v>
      </c>
      <c r="C40" s="8">
        <v>218.57142857142856</v>
      </c>
    </row>
    <row r="41" spans="1:3" x14ac:dyDescent="0.35">
      <c r="A41">
        <f t="shared" si="0"/>
        <v>40</v>
      </c>
      <c r="B41">
        <v>5.75</v>
      </c>
      <c r="C41" s="8">
        <v>132.93413173652695</v>
      </c>
    </row>
    <row r="42" spans="1:3" x14ac:dyDescent="0.35">
      <c r="A42">
        <f t="shared" si="0"/>
        <v>41</v>
      </c>
      <c r="B42">
        <v>4.95</v>
      </c>
      <c r="C42" s="8">
        <v>193.25842696629215</v>
      </c>
    </row>
    <row r="43" spans="1:3" x14ac:dyDescent="0.35">
      <c r="A43">
        <f t="shared" si="0"/>
        <v>42</v>
      </c>
      <c r="B43">
        <v>8.85</v>
      </c>
      <c r="C43" s="8">
        <v>221.7741935483871</v>
      </c>
    </row>
    <row r="44" spans="1:3" x14ac:dyDescent="0.35">
      <c r="A44">
        <f t="shared" si="0"/>
        <v>43</v>
      </c>
      <c r="B44">
        <v>5.2</v>
      </c>
      <c r="C44" s="8">
        <v>182.53012048192772</v>
      </c>
    </row>
    <row r="45" spans="1:3" x14ac:dyDescent="0.35">
      <c r="A45">
        <f t="shared" si="0"/>
        <v>44</v>
      </c>
      <c r="B45">
        <v>5.5</v>
      </c>
      <c r="C45" s="8">
        <v>184.02061855670101</v>
      </c>
    </row>
    <row r="46" spans="1:3" x14ac:dyDescent="0.35">
      <c r="A46">
        <f t="shared" si="0"/>
        <v>45</v>
      </c>
      <c r="B46">
        <v>5.65</v>
      </c>
      <c r="C46" s="8">
        <v>200</v>
      </c>
    </row>
    <row r="47" spans="1:3" x14ac:dyDescent="0.35">
      <c r="A47">
        <f t="shared" si="0"/>
        <v>46</v>
      </c>
      <c r="B47">
        <v>4.3</v>
      </c>
      <c r="C47" s="8">
        <v>201.68539325842696</v>
      </c>
    </row>
    <row r="48" spans="1:3" x14ac:dyDescent="0.35">
      <c r="A48">
        <f t="shared" si="0"/>
        <v>47</v>
      </c>
      <c r="B48">
        <v>5</v>
      </c>
      <c r="C48" s="8">
        <v>132.70440251572327</v>
      </c>
    </row>
    <row r="49" spans="1:7" x14ac:dyDescent="0.35">
      <c r="A49">
        <f t="shared" si="0"/>
        <v>48</v>
      </c>
      <c r="B49">
        <v>5.75</v>
      </c>
      <c r="C49" s="8">
        <v>198.75</v>
      </c>
    </row>
    <row r="50" spans="1:7" x14ac:dyDescent="0.35">
      <c r="A50">
        <f t="shared" si="0"/>
        <v>49</v>
      </c>
      <c r="B50">
        <v>4.5</v>
      </c>
      <c r="C50" s="8">
        <v>190</v>
      </c>
    </row>
    <row r="51" spans="1:7" ht="15.5" x14ac:dyDescent="0.35">
      <c r="A51">
        <f t="shared" si="0"/>
        <v>50</v>
      </c>
      <c r="B51">
        <v>5.85</v>
      </c>
      <c r="C51" s="8">
        <v>161.84210526315789</v>
      </c>
      <c r="G51" s="5"/>
    </row>
    <row r="52" spans="1:7" x14ac:dyDescent="0.35">
      <c r="A52" s="6"/>
      <c r="B52" s="6"/>
      <c r="C52" s="6"/>
      <c r="G52" s="7"/>
    </row>
    <row r="53" spans="1:7" ht="15.5" x14ac:dyDescent="0.35">
      <c r="G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Khalid Abdi</dc:creator>
  <cp:lastModifiedBy>Eng Khalid Abdi</cp:lastModifiedBy>
  <dcterms:created xsi:type="dcterms:W3CDTF">2024-09-05T18:37:03Z</dcterms:created>
  <dcterms:modified xsi:type="dcterms:W3CDTF">2024-09-06T18:13:33Z</dcterms:modified>
</cp:coreProperties>
</file>