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D:\Datasets\HR Dataset\"/>
    </mc:Choice>
  </mc:AlternateContent>
  <xr:revisionPtr revIDLastSave="0" documentId="13_ncr:1_{7A45CD42-2CEA-4ABD-BAB4-8BB480B0E7C8}" xr6:coauthVersionLast="47" xr6:coauthVersionMax="47" xr10:uidLastSave="{00000000-0000-0000-0000-000000000000}"/>
  <bookViews>
    <workbookView xWindow="-28920" yWindow="-120" windowWidth="29040" windowHeight="15720" activeTab="1" xr2:uid="{00000000-000D-0000-FFFF-FFFF00000000}"/>
  </bookViews>
  <sheets>
    <sheet name="Pivots" sheetId="1" r:id="rId1"/>
    <sheet name="Dashboard" sheetId="2" r:id="rId2"/>
  </sheets>
  <definedNames>
    <definedName name="Slicer_EducationType">#N/A</definedName>
  </definedNames>
  <calcPr calcId="191029"/>
  <pivotCaches>
    <pivotCache cacheId="515" r:id="rId3"/>
    <pivotCache cacheId="518" r:id="rId4"/>
    <pivotCache cacheId="521" r:id="rId5"/>
    <pivotCache cacheId="524" r:id="rId6"/>
    <pivotCache cacheId="527" r:id="rId7"/>
    <pivotCache cacheId="530" r:id="rId8"/>
    <pivotCache cacheId="533" r:id="rId9"/>
  </pivotCaches>
  <extLst>
    <ext xmlns:x14="http://schemas.microsoft.com/office/spreadsheetml/2009/9/main" uri="{876F7934-8845-4945-9796-88D515C7AA90}">
      <x14:pivotCaches>
        <pivotCache cacheId="212"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HR_cdac341e-9504-49c7-acdb-2f25ee03d4cf" name="Fact_HR" connection="Query - Fact_HR"/>
          <x15:modelTable id="Dim_Department_0fc9c8ce-c376-4e50-93e2-3b3915c7fbf0" name="Dim_Department" connection="Query - Dim_Department"/>
          <x15:modelTable id="Dim_Education_054e798c-1867-4723-9573-ab026a1fcbc0" name="Dim_Education" connection="Query - Dim_Education"/>
          <x15:modelTable id="Dim_JobTitle_d2cc8097-d1c2-4847-9bb2-fc254f660529" name="Dim_JobTitle" connection="Query - Dim_JobTitle"/>
          <x15:modelTable id="Dim_Location_174eb4f2-89f6-42ff-9e2b-838a4eeb6612" name="Dim_Location" connection="Query - Dim_Location"/>
          <x15:modelTable id="Dim_Performance_c06e538e-64b7-479d-8ef2-e962942977b7" name="Dim_Performance" connection="Query - Dim_Performance"/>
        </x15:modelTables>
        <x15:modelRelationships>
          <x15:modelRelationship fromTable="Fact_HR" fromColumn="LocationID" toTable="Dim_Location" toColumn="LocationID"/>
          <x15:modelRelationship fromTable="Fact_HR" fromColumn="PerformanceBandID" toTable="Dim_Performance" toColumn="PerformanceBandID"/>
          <x15:modelRelationship fromTable="Fact_HR" fromColumn="DepartmentID" toTable="Dim_Department" toColumn="DepartmentID"/>
          <x15:modelRelationship fromTable="Fact_HR" fromColumn="JobTitleID" toTable="Dim_JobTitle" toColumn="JobTitleID"/>
          <x15:modelRelationship fromTable="Fact_HR" fromColumn="EducationID" toTable="Dim_Education" toColumn="Educatio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 l="1"/>
  <c r="C18" i="1" s="1"/>
  <c r="D17" i="1"/>
  <c r="D18" i="1" s="1"/>
  <c r="E17" i="1"/>
  <c r="E18" i="1" s="1"/>
  <c r="B17" i="1"/>
  <c r="B1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2C2E98-CB1C-4266-911B-418828841EDA}" name="Query - Dim_Department" description="Connection to the 'Dim_Department' query in the workbook." type="100" refreshedVersion="7" minRefreshableVersion="5">
    <extLst>
      <ext xmlns:x15="http://schemas.microsoft.com/office/spreadsheetml/2010/11/main" uri="{DE250136-89BD-433C-8126-D09CA5730AF9}">
        <x15:connection id="7ec695d6-c928-47a5-bcda-67f6d5569ea7"/>
      </ext>
    </extLst>
  </connection>
  <connection id="2" xr16:uid="{E1ABC7C0-6B91-4DD0-99B7-2901FB429A23}" name="Query - Dim_Education" description="Connection to the 'Dim_Education' query in the workbook." type="100" refreshedVersion="7" minRefreshableVersion="5">
    <extLst>
      <ext xmlns:x15="http://schemas.microsoft.com/office/spreadsheetml/2010/11/main" uri="{DE250136-89BD-433C-8126-D09CA5730AF9}">
        <x15:connection id="405bbdd1-99cf-4213-8ab0-0fcd8cd5d20c">
          <x15:oledbPr connection="Provider=Microsoft.Mashup.OleDb.1;Data Source=$Workbook$;Location=Dim_Education;Extended Properties=&quot;&quot;">
            <x15:dbTables>
              <x15:dbTable name="Dim_Education"/>
            </x15:dbTables>
          </x15:oledbPr>
        </x15:connection>
      </ext>
    </extLst>
  </connection>
  <connection id="3" xr16:uid="{39673427-3F89-477D-A360-B5AA020404D5}" name="Query - Dim_JobTitle" description="Connection to the 'Dim_JobTitle' query in the workbook." type="100" refreshedVersion="7" minRefreshableVersion="5">
    <extLst>
      <ext xmlns:x15="http://schemas.microsoft.com/office/spreadsheetml/2010/11/main" uri="{DE250136-89BD-433C-8126-D09CA5730AF9}">
        <x15:connection id="5b72ad3b-2c06-44e4-8ad6-f8339eef2797">
          <x15:oledbPr connection="Provider=Microsoft.Mashup.OleDb.1;Data Source=$Workbook$;Location=Dim_JobTitle;Extended Properties=&quot;&quot;">
            <x15:dbTables>
              <x15:dbTable name="Dim_JobTitle"/>
            </x15:dbTables>
          </x15:oledbPr>
        </x15:connection>
      </ext>
    </extLst>
  </connection>
  <connection id="4" xr16:uid="{24322B83-9E78-43E2-B950-6880707ED99A}" name="Query - Dim_Location" description="Connection to the 'Dim_Location' query in the workbook." type="100" refreshedVersion="7" minRefreshableVersion="5">
    <extLst>
      <ext xmlns:x15="http://schemas.microsoft.com/office/spreadsheetml/2010/11/main" uri="{DE250136-89BD-433C-8126-D09CA5730AF9}">
        <x15:connection id="9c0559c6-ff97-4c12-b908-77611970adc5">
          <x15:oledbPr connection="Provider=Microsoft.Mashup.OleDb.1;Data Source=$Workbook$;Location=Dim_Location;Extended Properties=&quot;&quot;">
            <x15:dbTables>
              <x15:dbTable name="Dim_Location"/>
            </x15:dbTables>
          </x15:oledbPr>
        </x15:connection>
      </ext>
    </extLst>
  </connection>
  <connection id="5" xr16:uid="{624C984E-8BB2-4AAE-83D5-26A0C0762A42}" name="Query - Dim_Performance" description="Connection to the 'Dim_Performance' query in the workbook." type="100" refreshedVersion="7" minRefreshableVersion="5">
    <extLst>
      <ext xmlns:x15="http://schemas.microsoft.com/office/spreadsheetml/2010/11/main" uri="{DE250136-89BD-433C-8126-D09CA5730AF9}">
        <x15:connection id="7d090a7c-9fef-466a-959d-03d4e176f06a">
          <x15:oledbPr connection="Provider=Microsoft.Mashup.OleDb.1;Data Source=$Workbook$;Location=Dim_Performance;Extended Properties=&quot;&quot;">
            <x15:dbTables>
              <x15:dbTable name="Dim_Performance"/>
            </x15:dbTables>
          </x15:oledbPr>
        </x15:connection>
      </ext>
    </extLst>
  </connection>
  <connection id="6" xr16:uid="{02913370-C261-45F8-AFF7-F8CBBDC3F6EA}" name="Query - Fact_HR" description="Connection to the 'Fact_HR' query in the workbook." type="100" refreshedVersion="7" minRefreshableVersion="5">
    <extLst>
      <ext xmlns:x15="http://schemas.microsoft.com/office/spreadsheetml/2010/11/main" uri="{DE250136-89BD-433C-8126-D09CA5730AF9}">
        <x15:connection id="f56c2cad-5a5d-4c33-bc0a-457727d065c1">
          <x15:oledbPr connection="Provider=Microsoft.Mashup.OleDb.1;Data Source=$Workbook$;Location=Fact_HR;Extended Properties=&quot;&quot;">
            <x15:dbTables>
              <x15:dbTable name="Fact_HR"/>
            </x15:dbTables>
          </x15:oledbPr>
        </x15:connection>
      </ext>
    </extLst>
  </connection>
  <connection id="7" xr16:uid="{C3FECFF2-323A-4B72-BB44-73591875B61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<sst xmlns="http://schemas.openxmlformats.org/spreadsheetml/2006/main" count="60" uniqueCount="42">
  <si>
    <t>Total Headcount</t>
  </si>
  <si>
    <t>Attrition Rate</t>
  </si>
  <si>
    <t>Average Salaries</t>
  </si>
  <si>
    <t>Average Satisfaction Score</t>
  </si>
  <si>
    <t>Row Labels</t>
  </si>
  <si>
    <t>Analyst</t>
  </si>
  <si>
    <t>C-Level</t>
  </si>
  <si>
    <t>Director</t>
  </si>
  <si>
    <t>Manager</t>
  </si>
  <si>
    <t>Senior Analyst</t>
  </si>
  <si>
    <t>Senior Manager</t>
  </si>
  <si>
    <t>Senior Specialist</t>
  </si>
  <si>
    <t>Specialist</t>
  </si>
  <si>
    <t>Team Lead</t>
  </si>
  <si>
    <t>VP</t>
  </si>
  <si>
    <t>Grand Total</t>
  </si>
  <si>
    <t>Title</t>
  </si>
  <si>
    <t>Finance</t>
  </si>
  <si>
    <t>Marketing</t>
  </si>
  <si>
    <t>Operations</t>
  </si>
  <si>
    <t>Sales</t>
  </si>
  <si>
    <t>Average of TenureYears</t>
  </si>
  <si>
    <t>CX</t>
  </si>
  <si>
    <t>HR</t>
  </si>
  <si>
    <t>IT</t>
  </si>
  <si>
    <t>R&amp;D</t>
  </si>
  <si>
    <t>Singapore</t>
  </si>
  <si>
    <t>Australia</t>
  </si>
  <si>
    <t>France</t>
  </si>
  <si>
    <t>UAE</t>
  </si>
  <si>
    <t>UK</t>
  </si>
  <si>
    <t>USA</t>
  </si>
  <si>
    <t>Female</t>
  </si>
  <si>
    <t>Male</t>
  </si>
  <si>
    <t>&lt;1 Year</t>
  </si>
  <si>
    <t>10+ Years</t>
  </si>
  <si>
    <t>1-3 Years</t>
  </si>
  <si>
    <t>3-5 Years</t>
  </si>
  <si>
    <t>5-10 Years</t>
  </si>
  <si>
    <t>Postgraduate</t>
  </si>
  <si>
    <t>Secondary</t>
  </si>
  <si>
    <t>Tertiary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</si>
</sst>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quot;$&quot;#,##0"/>
    <numFmt numFmtId="174" formatCode="0.0"/>
    <numFmt numFmtId="175" formatCode="0.0%"/>
  </numFmts>
  <fonts count="3" x14ac:knownFonts="1">
    <font>
      <sz val="11"/>
      <color theme="1"/>
      <name val="Calibri"/>
      <family val="2"/>
      <scheme val="minor"/>
    </font>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68" fontId="0" fillId="0" borderId="0" xfId="0" applyNumberFormat="1"/>
    <xf numFmtId="2" fontId="0" fillId="0" borderId="0" xfId="0" applyNumberFormat="1"/>
    <xf numFmtId="174" fontId="0" fillId="0" borderId="0" xfId="0" applyNumberFormat="1"/>
    <xf numFmtId="175" fontId="0" fillId="0" borderId="0" xfId="0" applyNumberFormat="1"/>
    <xf numFmtId="0" fontId="2" fillId="2" borderId="1" xfId="0" applyFont="1" applyFill="1" applyBorder="1"/>
    <xf numFmtId="175" fontId="2" fillId="2" borderId="1" xfId="1" applyNumberFormat="1" applyFont="1" applyFill="1" applyBorder="1"/>
    <xf numFmtId="168" fontId="2" fillId="2" borderId="1" xfId="0" applyNumberFormat="1" applyFont="1" applyFill="1" applyBorder="1"/>
    <xf numFmtId="174" fontId="2" fillId="2" borderId="1" xfId="0" applyNumberFormat="1" applyFont="1" applyFill="1" applyBorder="1"/>
    <xf numFmtId="0" fontId="2" fillId="2" borderId="1" xfId="0" applyFont="1" applyFill="1" applyBorder="1" applyAlignment="1">
      <alignment horizontal="left"/>
    </xf>
  </cellXfs>
  <cellStyles count="2">
    <cellStyle name="Normal" xfId="0" builtinId="0"/>
    <cellStyle name="Percent" xfId="1" builtinId="5"/>
  </cellStyles>
  <dxfs count="45">
    <dxf>
      <numFmt numFmtId="168" formatCode="&quot;$&quot;#,##0"/>
    </dxf>
    <dxf>
      <numFmt numFmtId="2" formatCode="0.00"/>
    </dxf>
    <dxf>
      <numFmt numFmtId="13" formatCode="0%"/>
    </dxf>
    <dxf>
      <numFmt numFmtId="168" formatCode="&quot;$&quot;#,##0"/>
    </dxf>
    <dxf>
      <numFmt numFmtId="174" formatCode="0.0"/>
    </dxf>
    <dxf>
      <numFmt numFmtId="175" formatCode="0.0%"/>
    </dxf>
    <dxf>
      <numFmt numFmtId="168" formatCode="&quot;$&quot;#,##0"/>
    </dxf>
    <dxf>
      <numFmt numFmtId="175" formatCode="0.0%"/>
    </dxf>
    <dxf>
      <numFmt numFmtId="174" formatCode="0.0"/>
    </dxf>
    <dxf>
      <numFmt numFmtId="168" formatCode="&quot;$&quot;#,##0"/>
    </dxf>
    <dxf>
      <numFmt numFmtId="2" formatCode="0.00"/>
    </dxf>
    <dxf>
      <numFmt numFmtId="13" formatCode="0%"/>
    </dxf>
    <dxf>
      <numFmt numFmtId="168" formatCode="&quot;$&quot;#,##0"/>
    </dxf>
    <dxf>
      <numFmt numFmtId="174" formatCode="0.0"/>
    </dxf>
    <dxf>
      <numFmt numFmtId="175" formatCode="0.0%"/>
    </dxf>
    <dxf>
      <numFmt numFmtId="168" formatCode="&quot;$&quot;#,##0"/>
    </dxf>
    <dxf>
      <numFmt numFmtId="175" formatCode="0.0%"/>
    </dxf>
    <dxf>
      <numFmt numFmtId="174" formatCode="0.0"/>
    </dxf>
    <dxf>
      <numFmt numFmtId="168" formatCode="&quot;$&quot;#,##0"/>
    </dxf>
    <dxf>
      <numFmt numFmtId="2" formatCode="0.00"/>
    </dxf>
    <dxf>
      <numFmt numFmtId="13" formatCode="0%"/>
    </dxf>
    <dxf>
      <numFmt numFmtId="168" formatCode="&quot;$&quot;#,##0"/>
    </dxf>
    <dxf>
      <numFmt numFmtId="174" formatCode="0.0"/>
    </dxf>
    <dxf>
      <numFmt numFmtId="175" formatCode="0.0%"/>
    </dxf>
    <dxf>
      <numFmt numFmtId="168" formatCode="&quot;$&quot;#,##0"/>
    </dxf>
    <dxf>
      <numFmt numFmtId="175" formatCode="0.0%"/>
    </dxf>
    <dxf>
      <numFmt numFmtId="174" formatCode="0.0"/>
    </dxf>
    <dxf>
      <numFmt numFmtId="168" formatCode="&quot;$&quot;#,##0"/>
    </dxf>
    <dxf>
      <numFmt numFmtId="2" formatCode="0.00"/>
    </dxf>
    <dxf>
      <numFmt numFmtId="13" formatCode="0%"/>
    </dxf>
    <dxf>
      <numFmt numFmtId="168" formatCode="&quot;$&quot;#,##0"/>
    </dxf>
    <dxf>
      <numFmt numFmtId="174" formatCode="0.0"/>
    </dxf>
    <dxf>
      <numFmt numFmtId="175" formatCode="0.0%"/>
    </dxf>
    <dxf>
      <numFmt numFmtId="168" formatCode="&quot;$&quot;#,##0"/>
    </dxf>
    <dxf>
      <numFmt numFmtId="175" formatCode="0.0%"/>
    </dxf>
    <dxf>
      <numFmt numFmtId="174" formatCode="0.0"/>
    </dxf>
    <dxf>
      <numFmt numFmtId="168" formatCode="&quot;$&quot;#,##0"/>
    </dxf>
    <dxf>
      <numFmt numFmtId="2" formatCode="0.00"/>
    </dxf>
    <dxf>
      <numFmt numFmtId="174" formatCode="0.0"/>
    </dxf>
    <dxf>
      <numFmt numFmtId="175" formatCode="0.0%"/>
    </dxf>
    <dxf>
      <numFmt numFmtId="168" formatCode="&quot;$&quot;#,##0"/>
    </dxf>
    <dxf>
      <numFmt numFmtId="175" formatCode="0.0%"/>
    </dxf>
    <dxf>
      <numFmt numFmtId="174" formatCode="0.0"/>
    </dxf>
    <dxf>
      <numFmt numFmtId="13" formatCode="0%"/>
    </dxf>
    <dxf>
      <numFmt numFmtId="168" formatCode="&quot;$&quot;#,##0"/>
    </dxf>
  </dxfs>
  <tableStyles count="0" defaultTableStyle="TableStyleMedium2" defaultPivotStyle="PivotStyleLight16"/>
  <colors>
    <mruColors>
      <color rgb="FFCFE8CF"/>
      <color rgb="FF7FB77E"/>
      <color rgb="FF3FA34D"/>
      <color rgb="FF1F6F43"/>
      <color rgb="FF0B3D2E"/>
      <color rgb="FF1BAC37"/>
      <color rgb="FF78A283"/>
      <color rgb="FF4B8359"/>
      <color rgb="FF357445"/>
      <color rgb="FF1E6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Tenure</a:t>
            </a:r>
            <a:r>
              <a:rPr lang="en-US" b="1" baseline="0">
                <a:solidFill>
                  <a:schemeClr val="tx1"/>
                </a:solidFill>
              </a:rPr>
              <a:t> &amp; Satisfaction Per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24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BAC37"/>
          </a:solidFill>
          <a:ln>
            <a:solidFill>
              <a:srgbClr val="1BAC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Pivots!$I$1</c:f>
              <c:strCache>
                <c:ptCount val="1"/>
                <c:pt idx="0">
                  <c:v>Average of TenureYears</c:v>
                </c:pt>
              </c:strCache>
            </c:strRef>
          </c:tx>
          <c:spPr>
            <a:solidFill>
              <a:srgbClr val="0C2414"/>
            </a:solidFill>
            <a:ln>
              <a:noFill/>
            </a:ln>
            <a:effectLst/>
          </c:spPr>
          <c:invertIfNegative val="0"/>
          <c:cat>
            <c:strRef>
              <c:f>Pivots!$H$2:$H$10</c:f>
              <c:strCache>
                <c:ptCount val="8"/>
                <c:pt idx="0">
                  <c:v>CX</c:v>
                </c:pt>
                <c:pt idx="1">
                  <c:v>Finance</c:v>
                </c:pt>
                <c:pt idx="2">
                  <c:v>HR</c:v>
                </c:pt>
                <c:pt idx="3">
                  <c:v>IT</c:v>
                </c:pt>
                <c:pt idx="4">
                  <c:v>Marketing</c:v>
                </c:pt>
                <c:pt idx="5">
                  <c:v>Operations</c:v>
                </c:pt>
                <c:pt idx="6">
                  <c:v>R&amp;D</c:v>
                </c:pt>
                <c:pt idx="7">
                  <c:v>Sales</c:v>
                </c:pt>
              </c:strCache>
            </c:strRef>
          </c:cat>
          <c:val>
            <c:numRef>
              <c:f>Pivots!$I$2:$I$10</c:f>
              <c:numCache>
                <c:formatCode>0.00</c:formatCode>
                <c:ptCount val="8"/>
                <c:pt idx="0">
                  <c:v>6.4991428571428536</c:v>
                </c:pt>
                <c:pt idx="1">
                  <c:v>6.4735087719298239</c:v>
                </c:pt>
                <c:pt idx="2">
                  <c:v>6.393565217391302</c:v>
                </c:pt>
                <c:pt idx="3">
                  <c:v>6.3184507042253548</c:v>
                </c:pt>
                <c:pt idx="4">
                  <c:v>5.9640366972477104</c:v>
                </c:pt>
                <c:pt idx="5">
                  <c:v>6.2505829596412612</c:v>
                </c:pt>
                <c:pt idx="6">
                  <c:v>6.5009865470852066</c:v>
                </c:pt>
                <c:pt idx="7">
                  <c:v>6.1607368421052628</c:v>
                </c:pt>
              </c:numCache>
            </c:numRef>
          </c:val>
          <c:extLst>
            <c:ext xmlns:c16="http://schemas.microsoft.com/office/drawing/2014/chart" uri="{C3380CC4-5D6E-409C-BE32-E72D297353CC}">
              <c16:uniqueId val="{00000000-6472-45EB-B3DA-D62C0D92C018}"/>
            </c:ext>
          </c:extLst>
        </c:ser>
        <c:ser>
          <c:idx val="1"/>
          <c:order val="1"/>
          <c:tx>
            <c:strRef>
              <c:f>Pivots!$J$1</c:f>
              <c:strCache>
                <c:ptCount val="1"/>
                <c:pt idx="0">
                  <c:v>Average Satisfaction Score</c:v>
                </c:pt>
              </c:strCache>
            </c:strRef>
          </c:tx>
          <c:spPr>
            <a:solidFill>
              <a:srgbClr val="1BAC37"/>
            </a:solidFill>
            <a:ln>
              <a:solidFill>
                <a:srgbClr val="1BAC37"/>
              </a:solidFill>
            </a:ln>
            <a:effectLst/>
          </c:spPr>
          <c:invertIfNegative val="0"/>
          <c:cat>
            <c:strRef>
              <c:f>Pivots!$H$2:$H$10</c:f>
              <c:strCache>
                <c:ptCount val="8"/>
                <c:pt idx="0">
                  <c:v>CX</c:v>
                </c:pt>
                <c:pt idx="1">
                  <c:v>Finance</c:v>
                </c:pt>
                <c:pt idx="2">
                  <c:v>HR</c:v>
                </c:pt>
                <c:pt idx="3">
                  <c:v>IT</c:v>
                </c:pt>
                <c:pt idx="4">
                  <c:v>Marketing</c:v>
                </c:pt>
                <c:pt idx="5">
                  <c:v>Operations</c:v>
                </c:pt>
                <c:pt idx="6">
                  <c:v>R&amp;D</c:v>
                </c:pt>
                <c:pt idx="7">
                  <c:v>Sales</c:v>
                </c:pt>
              </c:strCache>
            </c:strRef>
          </c:cat>
          <c:val>
            <c:numRef>
              <c:f>Pivots!$J$2:$J$10</c:f>
              <c:numCache>
                <c:formatCode>0.00</c:formatCode>
                <c:ptCount val="8"/>
                <c:pt idx="0">
                  <c:v>3.4852941176470589</c:v>
                </c:pt>
                <c:pt idx="1">
                  <c:v>3.3317972350230414</c:v>
                </c:pt>
                <c:pt idx="2">
                  <c:v>3.6098654708520179</c:v>
                </c:pt>
                <c:pt idx="3">
                  <c:v>3.3787878787878789</c:v>
                </c:pt>
                <c:pt idx="4">
                  <c:v>3.3363636363636364</c:v>
                </c:pt>
                <c:pt idx="5">
                  <c:v>3.3165137614678901</c:v>
                </c:pt>
                <c:pt idx="6">
                  <c:v>3.3571428571428572</c:v>
                </c:pt>
                <c:pt idx="7">
                  <c:v>3.4521276595744679</c:v>
                </c:pt>
              </c:numCache>
            </c:numRef>
          </c:val>
          <c:extLst>
            <c:ext xmlns:c16="http://schemas.microsoft.com/office/drawing/2014/chart" uri="{C3380CC4-5D6E-409C-BE32-E72D297353CC}">
              <c16:uniqueId val="{00000001-6472-45EB-B3DA-D62C0D92C018}"/>
            </c:ext>
          </c:extLst>
        </c:ser>
        <c:dLbls>
          <c:showLegendKey val="0"/>
          <c:showVal val="0"/>
          <c:showCatName val="0"/>
          <c:showSerName val="0"/>
          <c:showPercent val="0"/>
          <c:showBubbleSize val="0"/>
        </c:dLbls>
        <c:gapWidth val="219"/>
        <c:overlap val="-27"/>
        <c:axId val="32469872"/>
        <c:axId val="32466544"/>
      </c:barChart>
      <c:catAx>
        <c:axId val="3246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6544"/>
        <c:crosses val="autoZero"/>
        <c:auto val="1"/>
        <c:lblAlgn val="ctr"/>
        <c:lblOffset val="100"/>
        <c:noMultiLvlLbl val="0"/>
      </c:catAx>
      <c:valAx>
        <c:axId val="32466544"/>
        <c:scaling>
          <c:orientation val="minMax"/>
        </c:scaling>
        <c:delete val="1"/>
        <c:axPos val="l"/>
        <c:numFmt formatCode="0.00" sourceLinked="1"/>
        <c:majorTickMark val="none"/>
        <c:minorTickMark val="none"/>
        <c:tickLblPos val="nextTo"/>
        <c:crossAx val="32469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Head</a:t>
            </a:r>
            <a:r>
              <a:rPr lang="en-US" b="1" baseline="0">
                <a:solidFill>
                  <a:schemeClr val="tx1"/>
                </a:solidFill>
              </a:rPr>
              <a:t>count By Tenure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AC3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2414"/>
          </a:solidFill>
          <a:ln w="19050">
            <a:solidFill>
              <a:schemeClr val="lt1"/>
            </a:solidFill>
          </a:ln>
          <a:effectLst/>
        </c:spPr>
      </c:pivotFmt>
      <c:pivotFmt>
        <c:idx val="2"/>
        <c:spPr>
          <a:solidFill>
            <a:srgbClr val="1BAC37"/>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C2414"/>
          </a:solidFill>
          <a:ln w="19050">
            <a:solidFill>
              <a:schemeClr val="lt1"/>
            </a:solidFill>
          </a:ln>
          <a:effectLst/>
        </c:spPr>
      </c:pivotFmt>
      <c:pivotFmt>
        <c:idx val="4"/>
        <c:spPr>
          <a:solidFill>
            <a:srgbClr val="1BAC37"/>
          </a:solidFill>
          <a:ln w="19050">
            <a:solidFill>
              <a:schemeClr val="lt1"/>
            </a:solidFill>
          </a:ln>
          <a:effectLst/>
        </c:spPr>
      </c:pivotFmt>
      <c:pivotFmt>
        <c:idx val="5"/>
        <c:spPr>
          <a:solidFill>
            <a:srgbClr val="0B3D2E"/>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
        <c:spPr>
          <a:solidFill>
            <a:srgbClr val="1F6F43"/>
          </a:solidFill>
          <a:ln w="19050">
            <a:solidFill>
              <a:schemeClr val="bg1"/>
            </a:solidFill>
          </a:ln>
          <a:effectLst/>
        </c:spPr>
      </c:pivotFmt>
      <c:pivotFmt>
        <c:idx val="7"/>
        <c:spPr>
          <a:solidFill>
            <a:srgbClr val="3FA34D"/>
          </a:solidFill>
          <a:ln w="19050">
            <a:solidFill>
              <a:schemeClr val="bg1"/>
            </a:solidFill>
          </a:ln>
          <a:effectLst/>
        </c:spPr>
      </c:pivotFmt>
      <c:pivotFmt>
        <c:idx val="8"/>
        <c:spPr>
          <a:solidFill>
            <a:srgbClr val="7FB77E"/>
          </a:solidFill>
          <a:ln w="19050">
            <a:solidFill>
              <a:schemeClr val="bg1"/>
            </a:solidFill>
          </a:ln>
          <a:effectLst/>
        </c:spPr>
      </c:pivotFmt>
      <c:pivotFmt>
        <c:idx val="9"/>
        <c:spPr>
          <a:solidFill>
            <a:srgbClr val="CFE8CF"/>
          </a:solidFill>
          <a:ln w="19050">
            <a:solidFill>
              <a:schemeClr val="bg1"/>
            </a:solidFill>
          </a:ln>
          <a:effectLst/>
        </c:spPr>
      </c:pivotFmt>
    </c:pivotFmts>
    <c:plotArea>
      <c:layout/>
      <c:pieChart>
        <c:varyColors val="1"/>
        <c:ser>
          <c:idx val="0"/>
          <c:order val="0"/>
          <c:tx>
            <c:strRef>
              <c:f>Pivots!$C$20</c:f>
              <c:strCache>
                <c:ptCount val="1"/>
                <c:pt idx="0">
                  <c:v>Total</c:v>
                </c:pt>
              </c:strCache>
            </c:strRef>
          </c:tx>
          <c:spPr>
            <a:solidFill>
              <a:srgbClr val="1BAC37"/>
            </a:solidFill>
            <a:ln>
              <a:solidFill>
                <a:schemeClr val="bg1"/>
              </a:solidFill>
            </a:ln>
          </c:spPr>
          <c:dPt>
            <c:idx val="0"/>
            <c:bubble3D val="0"/>
            <c:spPr>
              <a:solidFill>
                <a:srgbClr val="0B3D2E"/>
              </a:solidFill>
              <a:ln w="19050">
                <a:solidFill>
                  <a:schemeClr val="bg1"/>
                </a:solidFill>
              </a:ln>
              <a:effectLst/>
            </c:spPr>
            <c:extLst>
              <c:ext xmlns:c16="http://schemas.microsoft.com/office/drawing/2014/chart" uri="{C3380CC4-5D6E-409C-BE32-E72D297353CC}">
                <c16:uniqueId val="{00000001-5BD8-4E75-9109-28FC87DA672C}"/>
              </c:ext>
            </c:extLst>
          </c:dPt>
          <c:dPt>
            <c:idx val="1"/>
            <c:bubble3D val="0"/>
            <c:spPr>
              <a:solidFill>
                <a:srgbClr val="1F6F43"/>
              </a:solidFill>
              <a:ln w="19050">
                <a:solidFill>
                  <a:schemeClr val="bg1"/>
                </a:solidFill>
              </a:ln>
              <a:effectLst/>
            </c:spPr>
            <c:extLst>
              <c:ext xmlns:c16="http://schemas.microsoft.com/office/drawing/2014/chart" uri="{C3380CC4-5D6E-409C-BE32-E72D297353CC}">
                <c16:uniqueId val="{00000003-5BD8-4E75-9109-28FC87DA672C}"/>
              </c:ext>
            </c:extLst>
          </c:dPt>
          <c:dPt>
            <c:idx val="2"/>
            <c:bubble3D val="0"/>
            <c:spPr>
              <a:solidFill>
                <a:srgbClr val="3FA34D"/>
              </a:solidFill>
              <a:ln w="19050">
                <a:solidFill>
                  <a:schemeClr val="bg1"/>
                </a:solidFill>
              </a:ln>
              <a:effectLst/>
            </c:spPr>
            <c:extLst>
              <c:ext xmlns:c16="http://schemas.microsoft.com/office/drawing/2014/chart" uri="{C3380CC4-5D6E-409C-BE32-E72D297353CC}">
                <c16:uniqueId val="{00000008-5BD8-4E75-9109-28FC87DA672C}"/>
              </c:ext>
            </c:extLst>
          </c:dPt>
          <c:dPt>
            <c:idx val="3"/>
            <c:bubble3D val="0"/>
            <c:spPr>
              <a:solidFill>
                <a:srgbClr val="7FB77E"/>
              </a:solidFill>
              <a:ln w="19050">
                <a:solidFill>
                  <a:schemeClr val="bg1"/>
                </a:solidFill>
              </a:ln>
              <a:effectLst/>
            </c:spPr>
            <c:extLst>
              <c:ext xmlns:c16="http://schemas.microsoft.com/office/drawing/2014/chart" uri="{C3380CC4-5D6E-409C-BE32-E72D297353CC}">
                <c16:uniqueId val="{00000009-5BD8-4E75-9109-28FC87DA672C}"/>
              </c:ext>
            </c:extLst>
          </c:dPt>
          <c:dPt>
            <c:idx val="4"/>
            <c:bubble3D val="0"/>
            <c:spPr>
              <a:solidFill>
                <a:srgbClr val="CFE8CF"/>
              </a:solidFill>
              <a:ln w="19050">
                <a:solidFill>
                  <a:schemeClr val="bg1"/>
                </a:solidFill>
              </a:ln>
              <a:effectLst/>
            </c:spPr>
            <c:extLst>
              <c:ext xmlns:c16="http://schemas.microsoft.com/office/drawing/2014/chart" uri="{C3380CC4-5D6E-409C-BE32-E72D297353CC}">
                <c16:uniqueId val="{0000000A-5BD8-4E75-9109-28FC87DA672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Pivots!$B$21:$B$26</c:f>
              <c:strCache>
                <c:ptCount val="5"/>
                <c:pt idx="0">
                  <c:v>&lt;1 Year</c:v>
                </c:pt>
                <c:pt idx="1">
                  <c:v>10+ Years</c:v>
                </c:pt>
                <c:pt idx="2">
                  <c:v>1-3 Years</c:v>
                </c:pt>
                <c:pt idx="3">
                  <c:v>3-5 Years</c:v>
                </c:pt>
                <c:pt idx="4">
                  <c:v>5-10 Years</c:v>
                </c:pt>
              </c:strCache>
            </c:strRef>
          </c:cat>
          <c:val>
            <c:numRef>
              <c:f>Pivots!$C$21:$C$26</c:f>
              <c:numCache>
                <c:formatCode>General</c:formatCode>
                <c:ptCount val="5"/>
                <c:pt idx="0">
                  <c:v>46</c:v>
                </c:pt>
                <c:pt idx="1">
                  <c:v>178</c:v>
                </c:pt>
                <c:pt idx="2">
                  <c:v>168</c:v>
                </c:pt>
                <c:pt idx="3">
                  <c:v>325</c:v>
                </c:pt>
                <c:pt idx="4">
                  <c:v>580</c:v>
                </c:pt>
              </c:numCache>
            </c:numRef>
          </c:val>
          <c:extLst>
            <c:ext xmlns:c16="http://schemas.microsoft.com/office/drawing/2014/chart" uri="{C3380CC4-5D6E-409C-BE32-E72D297353CC}">
              <c16:uniqueId val="{00000004-5BD8-4E75-9109-28FC87DA672C}"/>
            </c:ext>
          </c:extLst>
        </c:ser>
        <c:dLbls>
          <c:dLblPos val="inEnd"/>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a:t>
            </a:r>
            <a:r>
              <a:rPr lang="en-US" b="1" baseline="0">
                <a:solidFill>
                  <a:schemeClr val="tx1"/>
                </a:solidFill>
              </a:rPr>
              <a:t> Salaries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B160E"/>
              </a:gs>
              <a:gs pos="100000">
                <a:srgbClr val="1BAC37"/>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B160E"/>
              </a:gs>
              <a:gs pos="100000">
                <a:srgbClr val="1BAC37">
                  <a:alpha val="8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Pivots!$I$12</c:f>
              <c:strCache>
                <c:ptCount val="1"/>
                <c:pt idx="0">
                  <c:v>Total</c:v>
                </c:pt>
              </c:strCache>
            </c:strRef>
          </c:tx>
          <c:spPr>
            <a:gradFill flip="none" rotWithShape="1">
              <a:gsLst>
                <a:gs pos="0">
                  <a:srgbClr val="0B160E"/>
                </a:gs>
                <a:gs pos="100000">
                  <a:srgbClr val="1BAC37">
                    <a:alpha val="85000"/>
                  </a:srgbClr>
                </a:gs>
              </a:gsLst>
              <a:lin ang="0" scaled="1"/>
              <a:tileRect/>
            </a:gradFill>
            <a:ln>
              <a:noFill/>
            </a:ln>
            <a:effectLst/>
          </c:spPr>
          <c:invertIfNegative val="0"/>
          <c:cat>
            <c:strRef>
              <c:f>Pivots!$H$13:$H$19</c:f>
              <c:strCache>
                <c:ptCount val="6"/>
                <c:pt idx="0">
                  <c:v>Singapore</c:v>
                </c:pt>
                <c:pt idx="1">
                  <c:v>UAE</c:v>
                </c:pt>
                <c:pt idx="2">
                  <c:v>USA</c:v>
                </c:pt>
                <c:pt idx="3">
                  <c:v>UK</c:v>
                </c:pt>
                <c:pt idx="4">
                  <c:v>France</c:v>
                </c:pt>
                <c:pt idx="5">
                  <c:v>Australia</c:v>
                </c:pt>
              </c:strCache>
            </c:strRef>
          </c:cat>
          <c:val>
            <c:numRef>
              <c:f>Pivots!$I$13:$I$19</c:f>
              <c:numCache>
                <c:formatCode>"$"#,##0</c:formatCode>
                <c:ptCount val="6"/>
                <c:pt idx="0">
                  <c:v>112014.34782608696</c:v>
                </c:pt>
                <c:pt idx="1">
                  <c:v>108907.22891566265</c:v>
                </c:pt>
                <c:pt idx="2">
                  <c:v>107015.76819407009</c:v>
                </c:pt>
                <c:pt idx="3">
                  <c:v>105735.3488372093</c:v>
                </c:pt>
                <c:pt idx="4">
                  <c:v>105649.09090909091</c:v>
                </c:pt>
                <c:pt idx="5">
                  <c:v>102000.44843049327</c:v>
                </c:pt>
              </c:numCache>
            </c:numRef>
          </c:val>
          <c:extLst>
            <c:ext xmlns:c16="http://schemas.microsoft.com/office/drawing/2014/chart" uri="{C3380CC4-5D6E-409C-BE32-E72D297353CC}">
              <c16:uniqueId val="{00000000-F3BF-478A-AE31-1F5223C7A7A5}"/>
            </c:ext>
          </c:extLst>
        </c:ser>
        <c:dLbls>
          <c:showLegendKey val="0"/>
          <c:showVal val="0"/>
          <c:showCatName val="0"/>
          <c:showSerName val="0"/>
          <c:showPercent val="0"/>
          <c:showBubbleSize val="0"/>
        </c:dLbls>
        <c:gapWidth val="182"/>
        <c:axId val="35741552"/>
        <c:axId val="35743216"/>
      </c:barChart>
      <c:catAx>
        <c:axId val="3574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43216"/>
        <c:crosses val="autoZero"/>
        <c:auto val="1"/>
        <c:lblAlgn val="ctr"/>
        <c:lblOffset val="100"/>
        <c:noMultiLvlLbl val="0"/>
      </c:catAx>
      <c:valAx>
        <c:axId val="3574321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5741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Project.xlsx]Pivots!PivotTable6</c:name>
    <c:fmtId val="4"/>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Headcount By Gender</a:t>
            </a: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AC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1BAC37"/>
              </a:gs>
              <a:gs pos="99000">
                <a:srgbClr val="0C2414"/>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Pivots!$I$21</c:f>
              <c:strCache>
                <c:ptCount val="1"/>
                <c:pt idx="0">
                  <c:v>Total</c:v>
                </c:pt>
              </c:strCache>
            </c:strRef>
          </c:tx>
          <c:spPr>
            <a:gradFill flip="none" rotWithShape="1">
              <a:gsLst>
                <a:gs pos="0">
                  <a:srgbClr val="1BAC37"/>
                </a:gs>
                <a:gs pos="99000">
                  <a:srgbClr val="0C2414"/>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Pivots!$H$22:$H$24</c:f>
              <c:strCache>
                <c:ptCount val="2"/>
                <c:pt idx="0">
                  <c:v>Female</c:v>
                </c:pt>
                <c:pt idx="1">
                  <c:v>Male</c:v>
                </c:pt>
              </c:strCache>
            </c:strRef>
          </c:cat>
          <c:val>
            <c:numRef>
              <c:f>Pivots!$I$22:$I$24</c:f>
              <c:numCache>
                <c:formatCode>General</c:formatCode>
                <c:ptCount val="2"/>
                <c:pt idx="0">
                  <c:v>492</c:v>
                </c:pt>
                <c:pt idx="1">
                  <c:v>593</c:v>
                </c:pt>
              </c:numCache>
            </c:numRef>
          </c:val>
          <c:extLst>
            <c:ext xmlns:c16="http://schemas.microsoft.com/office/drawing/2014/chart" uri="{C3380CC4-5D6E-409C-BE32-E72D297353CC}">
              <c16:uniqueId val="{00000000-D495-45FF-A852-277B748C6E65}"/>
            </c:ext>
          </c:extLst>
        </c:ser>
        <c:dLbls>
          <c:dLblPos val="outEnd"/>
          <c:showLegendKey val="0"/>
          <c:showVal val="1"/>
          <c:showCatName val="0"/>
          <c:showSerName val="0"/>
          <c:showPercent val="0"/>
          <c:showBubbleSize val="0"/>
        </c:dLbls>
        <c:gapWidth val="219"/>
        <c:overlap val="-27"/>
        <c:axId val="8483663"/>
        <c:axId val="8485327"/>
      </c:barChart>
      <c:catAx>
        <c:axId val="84836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485327"/>
        <c:crosses val="autoZero"/>
        <c:auto val="1"/>
        <c:lblAlgn val="ctr"/>
        <c:lblOffset val="100"/>
        <c:noMultiLvlLbl val="0"/>
      </c:catAx>
      <c:valAx>
        <c:axId val="84853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48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200833</xdr:colOff>
      <xdr:row>29</xdr:row>
      <xdr:rowOff>68831</xdr:rowOff>
    </xdr:from>
    <xdr:to>
      <xdr:col>7</xdr:col>
      <xdr:colOff>627572</xdr:colOff>
      <xdr:row>32</xdr:row>
      <xdr:rowOff>175184</xdr:rowOff>
    </xdr:to>
    <mc:AlternateContent xmlns:mc="http://schemas.openxmlformats.org/markup-compatibility/2006">
      <mc:Choice xmlns:a14="http://schemas.microsoft.com/office/drawing/2010/main" Requires="a14">
        <xdr:graphicFrame macro="">
          <xdr:nvGraphicFramePr>
            <xdr:cNvPr id="8" name="EducationType">
              <a:extLst>
                <a:ext uri="{FF2B5EF4-FFF2-40B4-BE49-F238E27FC236}">
                  <a16:creationId xmlns:a16="http://schemas.microsoft.com/office/drawing/2014/main" id="{C3FCCD10-DCDA-42EB-8156-3CAA9DD1A5F3}"/>
                </a:ext>
              </a:extLst>
            </xdr:cNvPr>
            <xdr:cNvGraphicFramePr/>
          </xdr:nvGraphicFramePr>
          <xdr:xfrm>
            <a:off x="0" y="0"/>
            <a:ext cx="0" cy="0"/>
          </xdr:xfrm>
          <a:graphic>
            <a:graphicData uri="http://schemas.microsoft.com/office/drawing/2010/slicer">
              <sle:slicer xmlns:sle="http://schemas.microsoft.com/office/drawing/2010/slicer" name="EducationType"/>
            </a:graphicData>
          </a:graphic>
        </xdr:graphicFrame>
      </mc:Choice>
      <mc:Fallback>
        <xdr:sp macro="" textlink="">
          <xdr:nvSpPr>
            <xdr:cNvPr id="0" name=""/>
            <xdr:cNvSpPr>
              <a:spLocks noTextEdit="1"/>
            </xdr:cNvSpPr>
          </xdr:nvSpPr>
          <xdr:spPr>
            <a:xfrm>
              <a:off x="3194935" y="5406699"/>
              <a:ext cx="4363720" cy="65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15425</xdr:colOff>
      <xdr:row>44</xdr:row>
      <xdr:rowOff>96705</xdr:rowOff>
    </xdr:to>
    <xdr:grpSp>
      <xdr:nvGrpSpPr>
        <xdr:cNvPr id="22" name="Group 21">
          <a:extLst>
            <a:ext uri="{FF2B5EF4-FFF2-40B4-BE49-F238E27FC236}">
              <a16:creationId xmlns:a16="http://schemas.microsoft.com/office/drawing/2014/main" id="{55E90DAD-D87F-46DA-A63F-6ADA12FCF821}"/>
            </a:ext>
          </a:extLst>
        </xdr:cNvPr>
        <xdr:cNvGrpSpPr/>
      </xdr:nvGrpSpPr>
      <xdr:grpSpPr>
        <a:xfrm>
          <a:off x="0" y="0"/>
          <a:ext cx="16962529" cy="7981836"/>
          <a:chOff x="0" y="-322713"/>
          <a:chExt cx="16987243" cy="8182722"/>
        </a:xfrm>
      </xdr:grpSpPr>
      <xdr:sp macro="" textlink="">
        <xdr:nvSpPr>
          <xdr:cNvPr id="2" name="Rectangle 1">
            <a:extLst>
              <a:ext uri="{FF2B5EF4-FFF2-40B4-BE49-F238E27FC236}">
                <a16:creationId xmlns:a16="http://schemas.microsoft.com/office/drawing/2014/main" id="{9F418564-4453-44E5-AA69-E60D90E4432E}"/>
              </a:ext>
            </a:extLst>
          </xdr:cNvPr>
          <xdr:cNvSpPr/>
        </xdr:nvSpPr>
        <xdr:spPr>
          <a:xfrm>
            <a:off x="0" y="-322713"/>
            <a:ext cx="16987243" cy="8182722"/>
          </a:xfrm>
          <a:prstGeom prst="rect">
            <a:avLst/>
          </a:prstGeom>
          <a:gradFill flip="none" rotWithShape="1">
            <a:gsLst>
              <a:gs pos="81000">
                <a:srgbClr val="0E3619"/>
              </a:gs>
              <a:gs pos="0">
                <a:srgbClr val="1BAC37"/>
              </a:gs>
              <a:gs pos="99000">
                <a:srgbClr val="0C2414"/>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D021F764-ED84-4CF5-9B42-871EE4C748DC}"/>
              </a:ext>
            </a:extLst>
          </xdr:cNvPr>
          <xdr:cNvSpPr/>
        </xdr:nvSpPr>
        <xdr:spPr>
          <a:xfrm>
            <a:off x="2976995" y="-77673"/>
            <a:ext cx="12688859" cy="7002088"/>
          </a:xfrm>
          <a:prstGeom prst="rect">
            <a:avLst/>
          </a:prstGeom>
          <a:solidFill>
            <a:srgbClr val="0B160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1E43E140-95E8-47CF-8E8A-9F433C3EFCED}"/>
              </a:ext>
            </a:extLst>
          </xdr:cNvPr>
          <xdr:cNvSpPr/>
        </xdr:nvSpPr>
        <xdr:spPr>
          <a:xfrm>
            <a:off x="3128789" y="113967"/>
            <a:ext cx="12389427" cy="6674068"/>
          </a:xfrm>
          <a:prstGeom prst="rect">
            <a:avLst/>
          </a:prstGeom>
          <a:solidFill>
            <a:srgbClr val="F0F9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7FBA0E06-B940-4400-BD38-31AA0F95EA9A}"/>
              </a:ext>
            </a:extLst>
          </xdr:cNvPr>
          <xdr:cNvSpPr txBox="1"/>
        </xdr:nvSpPr>
        <xdr:spPr>
          <a:xfrm>
            <a:off x="3312622" y="217587"/>
            <a:ext cx="3876848" cy="5389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1BAC37"/>
                </a:solidFill>
                <a:latin typeface="CityBoysSoft Bold" panose="020F0803030503020204" pitchFamily="34" charset="0"/>
              </a:rPr>
              <a:t>Human</a:t>
            </a:r>
            <a:r>
              <a:rPr lang="en-US" sz="1600" b="1" baseline="0">
                <a:solidFill>
                  <a:srgbClr val="1BAC37"/>
                </a:solidFill>
                <a:latin typeface="CityBoysSoft Bold" panose="020F0803030503020204" pitchFamily="34" charset="0"/>
              </a:rPr>
              <a:t> Resource </a:t>
            </a:r>
            <a:r>
              <a:rPr lang="en-US" sz="1600" b="1" baseline="0">
                <a:latin typeface="CityBoysSoft Bold" panose="020F0803030503020204" pitchFamily="34" charset="0"/>
              </a:rPr>
              <a:t>Analysis Dashboard</a:t>
            </a:r>
            <a:endParaRPr lang="en-US" sz="1600" b="1">
              <a:latin typeface="CityBoysSoft Bold" panose="020F0803030503020204" pitchFamily="34" charset="0"/>
            </a:endParaRPr>
          </a:p>
        </xdr:txBody>
      </xdr:sp>
      <xdr:grpSp>
        <xdr:nvGrpSpPr>
          <xdr:cNvPr id="19" name="Group 18">
            <a:extLst>
              <a:ext uri="{FF2B5EF4-FFF2-40B4-BE49-F238E27FC236}">
                <a16:creationId xmlns:a16="http://schemas.microsoft.com/office/drawing/2014/main" id="{793DCE86-1C27-40B1-A9E7-B032C13F38E9}"/>
              </a:ext>
            </a:extLst>
          </xdr:cNvPr>
          <xdr:cNvGrpSpPr/>
        </xdr:nvGrpSpPr>
        <xdr:grpSpPr>
          <a:xfrm>
            <a:off x="3316432" y="850323"/>
            <a:ext cx="6329968" cy="3293757"/>
            <a:chOff x="3321834" y="843874"/>
            <a:chExt cx="6348392" cy="3260931"/>
          </a:xfrm>
        </xdr:grpSpPr>
        <xdr:sp macro="" textlink="">
          <xdr:nvSpPr>
            <xdr:cNvPr id="9" name="Rectangle 8">
              <a:extLst>
                <a:ext uri="{FF2B5EF4-FFF2-40B4-BE49-F238E27FC236}">
                  <a16:creationId xmlns:a16="http://schemas.microsoft.com/office/drawing/2014/main" id="{ABFB562F-C8BC-40D6-A1B7-F3F24BD637DA}"/>
                </a:ext>
              </a:extLst>
            </xdr:cNvPr>
            <xdr:cNvSpPr/>
          </xdr:nvSpPr>
          <xdr:spPr>
            <a:xfrm>
              <a:off x="3325644" y="843874"/>
              <a:ext cx="3114188" cy="156594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Total</a:t>
              </a:r>
              <a:r>
                <a:rPr lang="en-US" sz="1800" b="1" baseline="0">
                  <a:solidFill>
                    <a:schemeClr val="tx1"/>
                  </a:solidFill>
                </a:rPr>
                <a:t> Headcount</a:t>
              </a:r>
              <a:endParaRPr lang="en-US" sz="1100" b="1">
                <a:solidFill>
                  <a:schemeClr val="tx1"/>
                </a:solidFill>
              </a:endParaRPr>
            </a:p>
          </xdr:txBody>
        </xdr:sp>
        <xdr:sp macro="" textlink="">
          <xdr:nvSpPr>
            <xdr:cNvPr id="10" name="Rectangle 9">
              <a:extLst>
                <a:ext uri="{FF2B5EF4-FFF2-40B4-BE49-F238E27FC236}">
                  <a16:creationId xmlns:a16="http://schemas.microsoft.com/office/drawing/2014/main" id="{1E41AAA0-547F-4F92-AD54-A29F5DC76863}"/>
                </a:ext>
              </a:extLst>
            </xdr:cNvPr>
            <xdr:cNvSpPr/>
          </xdr:nvSpPr>
          <xdr:spPr>
            <a:xfrm>
              <a:off x="6556037" y="843874"/>
              <a:ext cx="3114189" cy="15624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ea"/>
                  <a:cs typeface="+mn-cs"/>
                </a:rPr>
                <a:t>Attritio</a:t>
              </a:r>
              <a:r>
                <a:rPr lang="en-US" sz="1800" b="1" baseline="0">
                  <a:solidFill>
                    <a:schemeClr val="tx1"/>
                  </a:solidFill>
                  <a:latin typeface="+mn-lt"/>
                  <a:ea typeface="+mn-ea"/>
                  <a:cs typeface="+mn-cs"/>
                </a:rPr>
                <a:t>n Rate</a:t>
              </a:r>
              <a:endParaRPr lang="en-US" sz="1800" b="1">
                <a:solidFill>
                  <a:schemeClr val="tx1"/>
                </a:solidFill>
                <a:latin typeface="+mn-lt"/>
                <a:ea typeface="+mn-ea"/>
                <a:cs typeface="+mn-cs"/>
              </a:endParaRPr>
            </a:p>
          </xdr:txBody>
        </xdr:sp>
        <xdr:sp macro="" textlink="">
          <xdr:nvSpPr>
            <xdr:cNvPr id="11" name="Rectangle 10">
              <a:extLst>
                <a:ext uri="{FF2B5EF4-FFF2-40B4-BE49-F238E27FC236}">
                  <a16:creationId xmlns:a16="http://schemas.microsoft.com/office/drawing/2014/main" id="{93A31C5A-659B-4138-806B-84CEE7425F85}"/>
                </a:ext>
              </a:extLst>
            </xdr:cNvPr>
            <xdr:cNvSpPr/>
          </xdr:nvSpPr>
          <xdr:spPr>
            <a:xfrm>
              <a:off x="6552227" y="2513992"/>
              <a:ext cx="3117999" cy="157486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ea"/>
                  <a:cs typeface="+mn-cs"/>
                </a:rPr>
                <a:t>Average Satisfaction Rate</a:t>
              </a:r>
            </a:p>
          </xdr:txBody>
        </xdr:sp>
        <xdr:sp macro="" textlink="">
          <xdr:nvSpPr>
            <xdr:cNvPr id="12" name="Rectangle 11">
              <a:extLst>
                <a:ext uri="{FF2B5EF4-FFF2-40B4-BE49-F238E27FC236}">
                  <a16:creationId xmlns:a16="http://schemas.microsoft.com/office/drawing/2014/main" id="{6C776709-B28D-4A48-A605-F7F9C84D6D09}"/>
                </a:ext>
              </a:extLst>
            </xdr:cNvPr>
            <xdr:cNvSpPr/>
          </xdr:nvSpPr>
          <xdr:spPr>
            <a:xfrm>
              <a:off x="3321834" y="2506372"/>
              <a:ext cx="3119903" cy="15984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ea"/>
                  <a:cs typeface="+mn-cs"/>
                </a:rPr>
                <a:t>Average</a:t>
              </a:r>
              <a:r>
                <a:rPr lang="en-US" sz="1800" b="1" baseline="0">
                  <a:solidFill>
                    <a:schemeClr val="tx1"/>
                  </a:solidFill>
                  <a:latin typeface="+mn-lt"/>
                  <a:ea typeface="+mn-ea"/>
                  <a:cs typeface="+mn-cs"/>
                </a:rPr>
                <a:t> Salaries</a:t>
              </a:r>
              <a:endParaRPr lang="en-US" sz="1800" b="1">
                <a:solidFill>
                  <a:schemeClr val="tx1"/>
                </a:solidFill>
                <a:latin typeface="+mn-lt"/>
                <a:ea typeface="+mn-ea"/>
                <a:cs typeface="+mn-cs"/>
              </a:endParaRPr>
            </a:p>
          </xdr:txBody>
        </xdr:sp>
      </xdr:grpSp>
      <xdr:graphicFrame macro="">
        <xdr:nvGraphicFramePr>
          <xdr:cNvPr id="15" name="Chart 3">
            <a:extLst>
              <a:ext uri="{FF2B5EF4-FFF2-40B4-BE49-F238E27FC236}">
                <a16:creationId xmlns:a16="http://schemas.microsoft.com/office/drawing/2014/main" id="{7744030F-F467-4131-886B-9A27B400AB9C}"/>
              </a:ext>
            </a:extLst>
          </xdr:cNvPr>
          <xdr:cNvGraphicFramePr/>
        </xdr:nvGraphicFramePr>
        <xdr:xfrm>
          <a:off x="3312623" y="4252944"/>
          <a:ext cx="6333777" cy="243550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4">
            <a:extLst>
              <a:ext uri="{FF2B5EF4-FFF2-40B4-BE49-F238E27FC236}">
                <a16:creationId xmlns:a16="http://schemas.microsoft.com/office/drawing/2014/main" id="{090594AC-4210-4C70-946A-B6C518C7B59D}"/>
              </a:ext>
            </a:extLst>
          </xdr:cNvPr>
          <xdr:cNvGraphicFramePr/>
        </xdr:nvGraphicFramePr>
        <xdr:xfrm>
          <a:off x="9753864" y="850323"/>
          <a:ext cx="3434241" cy="328961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5">
            <a:extLst>
              <a:ext uri="{FF2B5EF4-FFF2-40B4-BE49-F238E27FC236}">
                <a16:creationId xmlns:a16="http://schemas.microsoft.com/office/drawing/2014/main" id="{2ADB98B3-B5B3-49A9-BFA2-A68D77D3C1BB}"/>
              </a:ext>
            </a:extLst>
          </xdr:cNvPr>
          <xdr:cNvGraphicFramePr/>
        </xdr:nvGraphicFramePr>
        <xdr:xfrm>
          <a:off x="9755632" y="4251770"/>
          <a:ext cx="5681991" cy="243286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6">
            <a:extLst>
              <a:ext uri="{FF2B5EF4-FFF2-40B4-BE49-F238E27FC236}">
                <a16:creationId xmlns:a16="http://schemas.microsoft.com/office/drawing/2014/main" id="{2A90AE57-576B-4832-AFE6-B60639ECA80B}"/>
              </a:ext>
            </a:extLst>
          </xdr:cNvPr>
          <xdr:cNvGraphicFramePr/>
        </xdr:nvGraphicFramePr>
        <xdr:xfrm>
          <a:off x="13281928" y="849985"/>
          <a:ext cx="2159566" cy="328995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18</xdr:col>
      <xdr:colOff>140232</xdr:colOff>
      <xdr:row>2</xdr:row>
      <xdr:rowOff>127400</xdr:rowOff>
    </xdr:from>
    <xdr:to>
      <xdr:col>25</xdr:col>
      <xdr:colOff>277686</xdr:colOff>
      <xdr:row>6</xdr:row>
      <xdr:rowOff>15535</xdr:rowOff>
    </xdr:to>
    <mc:AlternateContent xmlns:mc="http://schemas.openxmlformats.org/markup-compatibility/2006">
      <mc:Choice xmlns:a14="http://schemas.microsoft.com/office/drawing/2010/main" Requires="a14">
        <xdr:graphicFrame macro="">
          <xdr:nvGraphicFramePr>
            <xdr:cNvPr id="21" name="EducationType 1">
              <a:extLst>
                <a:ext uri="{FF2B5EF4-FFF2-40B4-BE49-F238E27FC236}">
                  <a16:creationId xmlns:a16="http://schemas.microsoft.com/office/drawing/2014/main" id="{20749039-6D39-4C50-B9DB-53073F2E2061}"/>
                </a:ext>
              </a:extLst>
            </xdr:cNvPr>
            <xdr:cNvGraphicFramePr/>
          </xdr:nvGraphicFramePr>
          <xdr:xfrm>
            <a:off x="0" y="0"/>
            <a:ext cx="0" cy="0"/>
          </xdr:xfrm>
          <a:graphic>
            <a:graphicData uri="http://schemas.microsoft.com/office/drawing/2010/slicer">
              <sle:slicer xmlns:sle="http://schemas.microsoft.com/office/drawing/2010/slicer" name="EducationType 1"/>
            </a:graphicData>
          </a:graphic>
        </xdr:graphicFrame>
      </mc:Choice>
      <mc:Fallback>
        <xdr:sp macro="" textlink="">
          <xdr:nvSpPr>
            <xdr:cNvPr id="0" name=""/>
            <xdr:cNvSpPr>
              <a:spLocks noTextEdit="1"/>
            </xdr:cNvSpPr>
          </xdr:nvSpPr>
          <xdr:spPr>
            <a:xfrm>
              <a:off x="11028540" y="489798"/>
              <a:ext cx="4378992" cy="605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325598</xdr:colOff>
      <xdr:row>7</xdr:row>
      <xdr:rowOff>68941</xdr:rowOff>
    </xdr:from>
    <xdr:to>
      <xdr:col>8</xdr:col>
      <xdr:colOff>134333</xdr:colOff>
      <xdr:row>10</xdr:row>
      <xdr:rowOff>45787</xdr:rowOff>
    </xdr:to>
    <xdr:sp macro="" textlink="Pivots!A2">
      <xdr:nvSpPr>
        <xdr:cNvPr id="23" name="TextBox 22">
          <a:extLst>
            <a:ext uri="{FF2B5EF4-FFF2-40B4-BE49-F238E27FC236}">
              <a16:creationId xmlns:a16="http://schemas.microsoft.com/office/drawing/2014/main" id="{81360560-0D34-41FD-9EB9-F3903816405A}"/>
            </a:ext>
          </a:extLst>
        </xdr:cNvPr>
        <xdr:cNvSpPr txBox="1"/>
      </xdr:nvSpPr>
      <xdr:spPr>
        <a:xfrm>
          <a:off x="3361038" y="1314518"/>
          <a:ext cx="1629998" cy="510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3B4D22-4B66-455D-AD0E-69671B196C10}" type="TxLink">
            <a:rPr lang="en-US" sz="1600" b="1" i="0" u="none" strike="noStrike">
              <a:solidFill>
                <a:schemeClr val="tx1"/>
              </a:solidFill>
              <a:latin typeface="Calibri"/>
              <a:ea typeface="Calibri"/>
              <a:cs typeface="Calibri"/>
            </a:rPr>
            <a:pPr algn="l"/>
            <a:t>729</a:t>
          </a:fld>
          <a:r>
            <a:rPr lang="en-US" sz="1600" b="1" i="0" u="none" strike="noStrike">
              <a:solidFill>
                <a:schemeClr val="tx1"/>
              </a:solidFill>
              <a:latin typeface="Calibri"/>
              <a:ea typeface="Calibri"/>
              <a:cs typeface="Calibri"/>
            </a:rPr>
            <a:t> Employees</a:t>
          </a:r>
          <a:endParaRPr lang="en-US" sz="1600" b="1">
            <a:solidFill>
              <a:schemeClr val="tx1"/>
            </a:solidFill>
          </a:endParaRPr>
        </a:p>
      </xdr:txBody>
    </xdr:sp>
    <xdr:clientData/>
  </xdr:twoCellAnchor>
  <xdr:twoCellAnchor>
    <xdr:from>
      <xdr:col>10</xdr:col>
      <xdr:colOff>475740</xdr:colOff>
      <xdr:row>7</xdr:row>
      <xdr:rowOff>47803</xdr:rowOff>
    </xdr:from>
    <xdr:to>
      <xdr:col>13</xdr:col>
      <xdr:colOff>282569</xdr:colOff>
      <xdr:row>10</xdr:row>
      <xdr:rowOff>55129</xdr:rowOff>
    </xdr:to>
    <xdr:sp macro="" textlink="Pivots!B2">
      <xdr:nvSpPr>
        <xdr:cNvPr id="25" name="TextBox 24">
          <a:extLst>
            <a:ext uri="{FF2B5EF4-FFF2-40B4-BE49-F238E27FC236}">
              <a16:creationId xmlns:a16="http://schemas.microsoft.com/office/drawing/2014/main" id="{7858C647-C183-49ED-B5FB-43F37A835C6C}"/>
            </a:ext>
          </a:extLst>
        </xdr:cNvPr>
        <xdr:cNvSpPr txBox="1"/>
      </xdr:nvSpPr>
      <xdr:spPr>
        <a:xfrm>
          <a:off x="6546619" y="1293380"/>
          <a:ext cx="1628093" cy="541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E4F4C7-210B-486D-A6C4-E7F074E5529F}" type="TxLink">
            <a:rPr lang="en-US" sz="1600" b="1" i="0" u="none" strike="noStrike">
              <a:solidFill>
                <a:schemeClr val="tx1"/>
              </a:solidFill>
              <a:latin typeface="Calibri"/>
              <a:ea typeface="Calibri"/>
              <a:cs typeface="Calibri"/>
            </a:rPr>
            <a:pPr marL="0" indent="0" algn="l"/>
            <a:t>29.2%</a:t>
          </a:fld>
          <a:endParaRPr lang="en-US" sz="1600" b="1" i="0" u="none" strike="noStrike">
            <a:solidFill>
              <a:schemeClr val="tx1"/>
            </a:solidFill>
            <a:latin typeface="Calibri"/>
            <a:ea typeface="Calibri"/>
            <a:cs typeface="Calibri"/>
          </a:endParaRPr>
        </a:p>
      </xdr:txBody>
    </xdr:sp>
    <xdr:clientData/>
  </xdr:twoCellAnchor>
  <xdr:twoCellAnchor>
    <xdr:from>
      <xdr:col>10</xdr:col>
      <xdr:colOff>518105</xdr:colOff>
      <xdr:row>16</xdr:row>
      <xdr:rowOff>131914</xdr:rowOff>
    </xdr:from>
    <xdr:to>
      <xdr:col>14</xdr:col>
      <xdr:colOff>143691</xdr:colOff>
      <xdr:row>19</xdr:row>
      <xdr:rowOff>83995</xdr:rowOff>
    </xdr:to>
    <xdr:sp macro="" textlink="Pivots!D2">
      <xdr:nvSpPr>
        <xdr:cNvPr id="26" name="TextBox 25">
          <a:extLst>
            <a:ext uri="{FF2B5EF4-FFF2-40B4-BE49-F238E27FC236}">
              <a16:creationId xmlns:a16="http://schemas.microsoft.com/office/drawing/2014/main" id="{4AB59B5B-E6D8-4EDD-8FBB-76A6AFB94D48}"/>
            </a:ext>
          </a:extLst>
        </xdr:cNvPr>
        <xdr:cNvSpPr txBox="1"/>
      </xdr:nvSpPr>
      <xdr:spPr>
        <a:xfrm>
          <a:off x="6588984" y="2978947"/>
          <a:ext cx="2053938" cy="48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F093507-68CD-4EAB-82E1-A3609263C8D7}" type="TxLink">
            <a:rPr lang="en-US" sz="1600" b="1" i="0" u="none" strike="noStrike">
              <a:solidFill>
                <a:schemeClr val="tx1"/>
              </a:solidFill>
              <a:latin typeface="Calibri"/>
              <a:ea typeface="Calibri"/>
              <a:cs typeface="Calibri"/>
            </a:rPr>
            <a:pPr marL="0" indent="0" algn="l"/>
            <a:t>3.4</a:t>
          </a:fld>
          <a:r>
            <a:rPr lang="en-US" sz="1600" b="1" i="0" u="none" strike="noStrike">
              <a:solidFill>
                <a:schemeClr val="tx1"/>
              </a:solidFill>
              <a:latin typeface="Calibri"/>
              <a:ea typeface="Calibri"/>
              <a:cs typeface="Calibri"/>
            </a:rPr>
            <a:t> Overall</a:t>
          </a:r>
        </a:p>
      </xdr:txBody>
    </xdr:sp>
    <xdr:clientData/>
  </xdr:twoCellAnchor>
  <xdr:twoCellAnchor>
    <xdr:from>
      <xdr:col>5</xdr:col>
      <xdr:colOff>316057</xdr:colOff>
      <xdr:row>16</xdr:row>
      <xdr:rowOff>129972</xdr:rowOff>
    </xdr:from>
    <xdr:to>
      <xdr:col>8</xdr:col>
      <xdr:colOff>124792</xdr:colOff>
      <xdr:row>19</xdr:row>
      <xdr:rowOff>85862</xdr:rowOff>
    </xdr:to>
    <xdr:sp macro="" textlink="Pivots!C2">
      <xdr:nvSpPr>
        <xdr:cNvPr id="27" name="TextBox 26">
          <a:extLst>
            <a:ext uri="{FF2B5EF4-FFF2-40B4-BE49-F238E27FC236}">
              <a16:creationId xmlns:a16="http://schemas.microsoft.com/office/drawing/2014/main" id="{F486D730-DFCA-42E5-B472-913125D73F5B}"/>
            </a:ext>
          </a:extLst>
        </xdr:cNvPr>
        <xdr:cNvSpPr txBox="1"/>
      </xdr:nvSpPr>
      <xdr:spPr>
        <a:xfrm>
          <a:off x="3351497" y="2977005"/>
          <a:ext cx="1629998" cy="48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F212AF-34CF-4623-943C-2011C6FC24C0}" type="TxLink">
            <a:rPr lang="en-US" sz="1600" b="1" i="0" u="none" strike="noStrike">
              <a:solidFill>
                <a:schemeClr val="tx1"/>
              </a:solidFill>
              <a:latin typeface="Calibri"/>
              <a:ea typeface="Calibri"/>
              <a:cs typeface="Calibri"/>
            </a:rPr>
            <a:pPr marL="0" indent="0" algn="l"/>
            <a:t>$106,977</a:t>
          </a:fld>
          <a:endParaRPr lang="en-US" sz="1600" b="1" i="0" u="none" strike="noStrike">
            <a:solidFill>
              <a:schemeClr val="tx1"/>
            </a:solidFill>
            <a:latin typeface="Calibri"/>
            <a:ea typeface="Calibri"/>
            <a:cs typeface="Calibri"/>
          </a:endParaRPr>
        </a:p>
      </xdr:txBody>
    </xdr:sp>
    <xdr:clientData/>
  </xdr:twoCellAnchor>
  <xdr:twoCellAnchor>
    <xdr:from>
      <xdr:col>5</xdr:col>
      <xdr:colOff>345591</xdr:colOff>
      <xdr:row>10</xdr:row>
      <xdr:rowOff>19344</xdr:rowOff>
    </xdr:from>
    <xdr:to>
      <xdr:col>8</xdr:col>
      <xdr:colOff>255310</xdr:colOff>
      <xdr:row>13</xdr:row>
      <xdr:rowOff>114318</xdr:rowOff>
    </xdr:to>
    <xdr:sp macro="" textlink="Pivots!B18">
      <xdr:nvSpPr>
        <xdr:cNvPr id="28" name="TextBox 27">
          <a:extLst>
            <a:ext uri="{FF2B5EF4-FFF2-40B4-BE49-F238E27FC236}">
              <a16:creationId xmlns:a16="http://schemas.microsoft.com/office/drawing/2014/main" id="{99D115C8-958C-4B09-8E89-52449EF3AB9D}"/>
            </a:ext>
          </a:extLst>
        </xdr:cNvPr>
        <xdr:cNvSpPr txBox="1"/>
      </xdr:nvSpPr>
      <xdr:spPr>
        <a:xfrm>
          <a:off x="3389663" y="1786870"/>
          <a:ext cx="1736162" cy="6252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tx1"/>
              </a:solidFill>
              <a:latin typeface="Calibri"/>
              <a:ea typeface="Calibri"/>
              <a:cs typeface="Calibri"/>
            </a:rPr>
            <a:t>Highest</a:t>
          </a:r>
          <a:r>
            <a:rPr lang="en-US" sz="1400" b="0" i="0" u="none" strike="noStrike" baseline="0">
              <a:solidFill>
                <a:schemeClr val="tx1"/>
              </a:solidFill>
              <a:latin typeface="Calibri"/>
              <a:ea typeface="Calibri"/>
              <a:cs typeface="Calibri"/>
            </a:rPr>
            <a:t> Title Count</a:t>
          </a:r>
          <a:r>
            <a:rPr lang="en-US" sz="1600" b="0" i="0" u="none" strike="noStrike" baseline="0">
              <a:solidFill>
                <a:schemeClr val="tx1"/>
              </a:solidFill>
              <a:latin typeface="Calibri"/>
              <a:ea typeface="Calibri"/>
              <a:cs typeface="Calibri"/>
            </a:rPr>
            <a:t> </a:t>
          </a:r>
          <a:fld id="{CADCF20B-A197-4670-A907-28FEE3FA810E}" type="TxLink">
            <a:rPr lang="en-US" sz="1600" b="1" i="0" u="none" strike="noStrike">
              <a:solidFill>
                <a:srgbClr val="1BAC37"/>
              </a:solidFill>
              <a:latin typeface="Calibri"/>
              <a:ea typeface="Calibri"/>
              <a:cs typeface="Calibri"/>
            </a:rPr>
            <a:pPr algn="l"/>
            <a:t>C-Level</a:t>
          </a:fld>
          <a:endParaRPr lang="en-US" sz="1400">
            <a:solidFill>
              <a:srgbClr val="1BAC37"/>
            </a:solidFill>
          </a:endParaRPr>
        </a:p>
      </xdr:txBody>
    </xdr:sp>
    <xdr:clientData/>
  </xdr:twoCellAnchor>
  <xdr:twoCellAnchor>
    <xdr:from>
      <xdr:col>5</xdr:col>
      <xdr:colOff>331075</xdr:colOff>
      <xdr:row>12</xdr:row>
      <xdr:rowOff>150814</xdr:rowOff>
    </xdr:from>
    <xdr:to>
      <xdr:col>8</xdr:col>
      <xdr:colOff>292977</xdr:colOff>
      <xdr:row>15</xdr:row>
      <xdr:rowOff>16854</xdr:rowOff>
    </xdr:to>
    <xdr:sp macro="" textlink="Pivots!B17">
      <xdr:nvSpPr>
        <xdr:cNvPr id="29" name="TextBox 28">
          <a:extLst>
            <a:ext uri="{FF2B5EF4-FFF2-40B4-BE49-F238E27FC236}">
              <a16:creationId xmlns:a16="http://schemas.microsoft.com/office/drawing/2014/main" id="{8264F9B8-A218-4D93-8DD2-FAF8967BF370}"/>
            </a:ext>
          </a:extLst>
        </xdr:cNvPr>
        <xdr:cNvSpPr txBox="1"/>
      </xdr:nvSpPr>
      <xdr:spPr>
        <a:xfrm>
          <a:off x="3375147" y="2271845"/>
          <a:ext cx="1788345" cy="396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9FC0D0-7EBF-4DCD-A63E-663542417A08}" type="TxLink">
            <a:rPr lang="en-US" sz="1600" b="1" i="0" u="none" strike="noStrike">
              <a:solidFill>
                <a:srgbClr val="1BAC37"/>
              </a:solidFill>
              <a:latin typeface="Calibri"/>
              <a:ea typeface="Calibri"/>
              <a:cs typeface="Calibri"/>
            </a:rPr>
            <a:t>188</a:t>
          </a:fld>
          <a:r>
            <a:rPr lang="en-US" sz="1600" b="1" i="0" u="none" strike="noStrike">
              <a:solidFill>
                <a:srgbClr val="1BAC37"/>
              </a:solidFill>
              <a:latin typeface="Calibri"/>
              <a:ea typeface="Calibri"/>
              <a:cs typeface="Calibri"/>
            </a:rPr>
            <a:t> </a:t>
          </a:r>
          <a:r>
            <a:rPr lang="en-US" sz="1600" b="1" i="0" u="none" strike="noStrike">
              <a:solidFill>
                <a:schemeClr val="tx1"/>
              </a:solidFill>
              <a:latin typeface="Calibri"/>
              <a:ea typeface="Calibri"/>
              <a:cs typeface="Calibri"/>
            </a:rPr>
            <a:t>Employees</a:t>
          </a:r>
          <a:endParaRPr lang="en-US" sz="1400">
            <a:solidFill>
              <a:schemeClr val="tx1"/>
            </a:solidFill>
          </a:endParaRPr>
        </a:p>
      </xdr:txBody>
    </xdr:sp>
    <xdr:clientData/>
  </xdr:twoCellAnchor>
  <xdr:twoCellAnchor>
    <xdr:from>
      <xdr:col>10</xdr:col>
      <xdr:colOff>475309</xdr:colOff>
      <xdr:row>10</xdr:row>
      <xdr:rowOff>8496</xdr:rowOff>
    </xdr:from>
    <xdr:to>
      <xdr:col>13</xdr:col>
      <xdr:colOff>498624</xdr:colOff>
      <xdr:row>13</xdr:row>
      <xdr:rowOff>107280</xdr:rowOff>
    </xdr:to>
    <xdr:sp macro="" textlink="Pivots!C18">
      <xdr:nvSpPr>
        <xdr:cNvPr id="30" name="TextBox 29">
          <a:extLst>
            <a:ext uri="{FF2B5EF4-FFF2-40B4-BE49-F238E27FC236}">
              <a16:creationId xmlns:a16="http://schemas.microsoft.com/office/drawing/2014/main" id="{BE14E067-34C2-4F34-8474-E1282A838010}"/>
            </a:ext>
          </a:extLst>
        </xdr:cNvPr>
        <xdr:cNvSpPr txBox="1"/>
      </xdr:nvSpPr>
      <xdr:spPr>
        <a:xfrm>
          <a:off x="6548296" y="1798429"/>
          <a:ext cx="1845211" cy="63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chemeClr val="tx1"/>
              </a:solidFill>
              <a:latin typeface="Calibri"/>
              <a:ea typeface="Calibri"/>
              <a:cs typeface="Calibri"/>
            </a:rPr>
            <a:t>Highest Attrition Rate</a:t>
          </a:r>
        </a:p>
        <a:p>
          <a:pPr marL="0" indent="0" algn="l"/>
          <a:fld id="{A8F778E5-BD7D-452E-BEA3-1EF990224488}" type="TxLink">
            <a:rPr lang="en-US" sz="1400" b="1" i="0" u="none" strike="noStrike">
              <a:solidFill>
                <a:srgbClr val="1BAC37"/>
              </a:solidFill>
              <a:latin typeface="Calibri"/>
              <a:ea typeface="Calibri"/>
              <a:cs typeface="Calibri"/>
            </a:rPr>
            <a:pPr marL="0" indent="0" algn="l"/>
            <a:t>Director</a:t>
          </a:fld>
          <a:endParaRPr lang="en-US" sz="1400" b="1" i="0" u="none" strike="noStrike">
            <a:solidFill>
              <a:srgbClr val="1BAC37"/>
            </a:solidFill>
            <a:latin typeface="Calibri"/>
            <a:ea typeface="Calibri"/>
            <a:cs typeface="Calibri"/>
          </a:endParaRPr>
        </a:p>
      </xdr:txBody>
    </xdr:sp>
    <xdr:clientData/>
  </xdr:twoCellAnchor>
  <xdr:twoCellAnchor>
    <xdr:from>
      <xdr:col>10</xdr:col>
      <xdr:colOff>470993</xdr:colOff>
      <xdr:row>12</xdr:row>
      <xdr:rowOff>132223</xdr:rowOff>
    </xdr:from>
    <xdr:to>
      <xdr:col>13</xdr:col>
      <xdr:colOff>432895</xdr:colOff>
      <xdr:row>14</xdr:row>
      <xdr:rowOff>175351</xdr:rowOff>
    </xdr:to>
    <xdr:sp macro="" textlink="Pivots!C17">
      <xdr:nvSpPr>
        <xdr:cNvPr id="31" name="TextBox 30">
          <a:extLst>
            <a:ext uri="{FF2B5EF4-FFF2-40B4-BE49-F238E27FC236}">
              <a16:creationId xmlns:a16="http://schemas.microsoft.com/office/drawing/2014/main" id="{AC460FCB-4C02-4643-83D5-B28DF61F70A4}"/>
            </a:ext>
          </a:extLst>
        </xdr:cNvPr>
        <xdr:cNvSpPr txBox="1"/>
      </xdr:nvSpPr>
      <xdr:spPr>
        <a:xfrm>
          <a:off x="6543980" y="2280142"/>
          <a:ext cx="1783798" cy="401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43F61-229F-4343-BBAE-63AB3C6E8A5F}" type="TxLink">
            <a:rPr lang="en-US" sz="1600" b="1" i="0" u="none" strike="noStrike">
              <a:solidFill>
                <a:srgbClr val="1BAC37"/>
              </a:solidFill>
              <a:latin typeface="Calibri"/>
              <a:ea typeface="Calibri"/>
              <a:cs typeface="Calibri"/>
            </a:rPr>
            <a:pPr marL="0" indent="0"/>
            <a:t>15.2%</a:t>
          </a:fld>
          <a:r>
            <a:rPr lang="en-US" sz="1600" b="1" i="0" u="none" strike="noStrike">
              <a:solidFill>
                <a:srgbClr val="1BAC37"/>
              </a:solidFill>
              <a:latin typeface="Calibri"/>
              <a:ea typeface="Calibri"/>
              <a:cs typeface="Calibri"/>
            </a:rPr>
            <a:t> </a:t>
          </a:r>
          <a:r>
            <a:rPr lang="en-US" sz="1600" b="1" i="0" u="none" strike="noStrike">
              <a:solidFill>
                <a:schemeClr val="tx1"/>
              </a:solidFill>
              <a:latin typeface="Calibri"/>
              <a:ea typeface="Calibri"/>
              <a:cs typeface="Calibri"/>
            </a:rPr>
            <a:t>Attrition</a:t>
          </a:r>
        </a:p>
      </xdr:txBody>
    </xdr:sp>
    <xdr:clientData/>
  </xdr:twoCellAnchor>
  <xdr:twoCellAnchor>
    <xdr:from>
      <xdr:col>5</xdr:col>
      <xdr:colOff>313318</xdr:colOff>
      <xdr:row>18</xdr:row>
      <xdr:rowOff>169232</xdr:rowOff>
    </xdr:from>
    <xdr:to>
      <xdr:col>8</xdr:col>
      <xdr:colOff>588059</xdr:colOff>
      <xdr:row>22</xdr:row>
      <xdr:rowOff>88171</xdr:rowOff>
    </xdr:to>
    <xdr:sp macro="" textlink="Pivots!D18">
      <xdr:nvSpPr>
        <xdr:cNvPr id="32" name="TextBox 31">
          <a:extLst>
            <a:ext uri="{FF2B5EF4-FFF2-40B4-BE49-F238E27FC236}">
              <a16:creationId xmlns:a16="http://schemas.microsoft.com/office/drawing/2014/main" id="{8B11ED8D-AAA4-4A95-BF6C-902072BF0545}"/>
            </a:ext>
          </a:extLst>
        </xdr:cNvPr>
        <xdr:cNvSpPr txBox="1"/>
      </xdr:nvSpPr>
      <xdr:spPr>
        <a:xfrm>
          <a:off x="3348758" y="3372144"/>
          <a:ext cx="2096004" cy="63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alibri"/>
              <a:ea typeface="Calibri"/>
              <a:cs typeface="Calibri"/>
            </a:rPr>
            <a:t>Highest Avg Salary</a:t>
          </a:r>
          <a:br>
            <a:rPr lang="en-US" sz="1600" b="1" i="0" u="none" strike="noStrike">
              <a:solidFill>
                <a:srgbClr val="1BAC37"/>
              </a:solidFill>
              <a:latin typeface="Calibri"/>
              <a:ea typeface="Calibri"/>
              <a:cs typeface="Calibri"/>
            </a:rPr>
          </a:br>
          <a:fld id="{C503C15D-EC9A-4722-A761-4D8D1796412C}" type="TxLink">
            <a:rPr lang="en-US" sz="1600" b="1" i="0" u="none" strike="noStrike">
              <a:solidFill>
                <a:srgbClr val="1BAC37"/>
              </a:solidFill>
              <a:latin typeface="Calibri"/>
              <a:ea typeface="Calibri"/>
              <a:cs typeface="Calibri"/>
            </a:rPr>
            <a:pPr marL="0" indent="0" algn="l"/>
            <a:t>C-Level</a:t>
          </a:fld>
          <a:endParaRPr lang="en-US" sz="1600" b="1" i="0" u="none" strike="noStrike">
            <a:solidFill>
              <a:srgbClr val="1BAC37"/>
            </a:solidFill>
            <a:latin typeface="Calibri"/>
            <a:ea typeface="Calibri"/>
            <a:cs typeface="Calibri"/>
          </a:endParaRPr>
        </a:p>
      </xdr:txBody>
    </xdr:sp>
    <xdr:clientData/>
  </xdr:twoCellAnchor>
  <xdr:twoCellAnchor>
    <xdr:from>
      <xdr:col>5</xdr:col>
      <xdr:colOff>316868</xdr:colOff>
      <xdr:row>21</xdr:row>
      <xdr:rowOff>121820</xdr:rowOff>
    </xdr:from>
    <xdr:to>
      <xdr:col>8</xdr:col>
      <xdr:colOff>278770</xdr:colOff>
      <xdr:row>23</xdr:row>
      <xdr:rowOff>173419</xdr:rowOff>
    </xdr:to>
    <xdr:sp macro="" textlink="Pivots!D17">
      <xdr:nvSpPr>
        <xdr:cNvPr id="33" name="TextBox 32">
          <a:extLst>
            <a:ext uri="{FF2B5EF4-FFF2-40B4-BE49-F238E27FC236}">
              <a16:creationId xmlns:a16="http://schemas.microsoft.com/office/drawing/2014/main" id="{74F2F16D-ABFC-40A3-8E82-9AB233A3A5C4}"/>
            </a:ext>
          </a:extLst>
        </xdr:cNvPr>
        <xdr:cNvSpPr txBox="1"/>
      </xdr:nvSpPr>
      <xdr:spPr>
        <a:xfrm>
          <a:off x="3352308" y="3858551"/>
          <a:ext cx="1783165" cy="40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735CAA-A46A-49E0-BC7A-E09BA2502B40}" type="TxLink">
            <a:rPr lang="en-US" sz="1600" b="1" i="0" u="none" strike="noStrike">
              <a:solidFill>
                <a:schemeClr val="tx1"/>
              </a:solidFill>
              <a:latin typeface="Calibri"/>
              <a:ea typeface="Calibri"/>
              <a:cs typeface="Calibri"/>
            </a:rPr>
            <a:pPr marL="0" indent="0" algn="l"/>
            <a:t>$219,289</a:t>
          </a:fld>
          <a:endParaRPr lang="en-US" sz="1600" b="1" i="0" u="none" strike="noStrike">
            <a:solidFill>
              <a:schemeClr val="tx1"/>
            </a:solidFill>
            <a:latin typeface="Calibri"/>
            <a:ea typeface="Calibri"/>
            <a:cs typeface="Calibri"/>
          </a:endParaRPr>
        </a:p>
      </xdr:txBody>
    </xdr:sp>
    <xdr:clientData/>
  </xdr:twoCellAnchor>
  <xdr:twoCellAnchor>
    <xdr:from>
      <xdr:col>10</xdr:col>
      <xdr:colOff>505535</xdr:colOff>
      <xdr:row>18</xdr:row>
      <xdr:rowOff>164480</xdr:rowOff>
    </xdr:from>
    <xdr:to>
      <xdr:col>14</xdr:col>
      <xdr:colOff>334945</xdr:colOff>
      <xdr:row>22</xdr:row>
      <xdr:rowOff>83419</xdr:rowOff>
    </xdr:to>
    <xdr:sp macro="" textlink="Pivots!E18">
      <xdr:nvSpPr>
        <xdr:cNvPr id="34" name="TextBox 33">
          <a:extLst>
            <a:ext uri="{FF2B5EF4-FFF2-40B4-BE49-F238E27FC236}">
              <a16:creationId xmlns:a16="http://schemas.microsoft.com/office/drawing/2014/main" id="{135E24AB-90BC-410F-91B1-614042F176F0}"/>
            </a:ext>
          </a:extLst>
        </xdr:cNvPr>
        <xdr:cNvSpPr txBox="1"/>
      </xdr:nvSpPr>
      <xdr:spPr>
        <a:xfrm>
          <a:off x="6576414" y="3367392"/>
          <a:ext cx="2257762" cy="63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alibri"/>
              <a:ea typeface="Calibri"/>
              <a:cs typeface="Calibri"/>
            </a:rPr>
            <a:t>Highest</a:t>
          </a:r>
          <a:r>
            <a:rPr lang="en-US" sz="1600" b="0" i="0" u="none" strike="noStrike" baseline="0">
              <a:solidFill>
                <a:schemeClr val="tx1"/>
              </a:solidFill>
              <a:latin typeface="Calibri"/>
              <a:ea typeface="Calibri"/>
              <a:cs typeface="Calibri"/>
            </a:rPr>
            <a:t> Sat Rate</a:t>
          </a:r>
          <a:br>
            <a:rPr lang="en-US" sz="1600" b="0" i="0" u="none" strike="noStrike">
              <a:solidFill>
                <a:schemeClr val="tx1"/>
              </a:solidFill>
              <a:latin typeface="Calibri"/>
              <a:ea typeface="Calibri"/>
              <a:cs typeface="Calibri"/>
            </a:rPr>
          </a:br>
          <a:fld id="{549EBA1C-80E7-43CF-8CEC-8593C396FAFA}" type="TxLink">
            <a:rPr lang="en-US" sz="1600" b="1" i="0" u="none" strike="noStrike">
              <a:solidFill>
                <a:srgbClr val="1BAC37"/>
              </a:solidFill>
              <a:latin typeface="Calibri"/>
              <a:ea typeface="Calibri"/>
              <a:cs typeface="Calibri"/>
            </a:rPr>
            <a:pPr marL="0" indent="0" algn="l"/>
            <a:t>Senior Specialist</a:t>
          </a:fld>
          <a:endParaRPr lang="en-US" sz="1600" b="1" i="0" u="none" strike="noStrike">
            <a:solidFill>
              <a:srgbClr val="1BAC37"/>
            </a:solidFill>
            <a:latin typeface="Calibri"/>
            <a:ea typeface="Calibri"/>
            <a:cs typeface="Calibri"/>
          </a:endParaRPr>
        </a:p>
      </xdr:txBody>
    </xdr:sp>
    <xdr:clientData/>
  </xdr:twoCellAnchor>
  <xdr:twoCellAnchor>
    <xdr:from>
      <xdr:col>10</xdr:col>
      <xdr:colOff>509085</xdr:colOff>
      <xdr:row>21</xdr:row>
      <xdr:rowOff>102791</xdr:rowOff>
    </xdr:from>
    <xdr:to>
      <xdr:col>13</xdr:col>
      <xdr:colOff>470986</xdr:colOff>
      <xdr:row>23</xdr:row>
      <xdr:rowOff>150580</xdr:rowOff>
    </xdr:to>
    <xdr:sp macro="" textlink="Pivots!E17">
      <xdr:nvSpPr>
        <xdr:cNvPr id="35" name="TextBox 34">
          <a:extLst>
            <a:ext uri="{FF2B5EF4-FFF2-40B4-BE49-F238E27FC236}">
              <a16:creationId xmlns:a16="http://schemas.microsoft.com/office/drawing/2014/main" id="{4C0C6394-02B0-4EF0-9966-1E8AA7DB2483}"/>
            </a:ext>
          </a:extLst>
        </xdr:cNvPr>
        <xdr:cNvSpPr txBox="1"/>
      </xdr:nvSpPr>
      <xdr:spPr>
        <a:xfrm>
          <a:off x="6579964" y="3839522"/>
          <a:ext cx="1783165" cy="40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5A5EF86-6AAF-418F-B526-C93B1E1457B3}" type="TxLink">
            <a:rPr lang="en-US" sz="1600" b="1" i="0" u="none" strike="noStrike">
              <a:solidFill>
                <a:schemeClr val="tx1"/>
              </a:solidFill>
              <a:latin typeface="Calibri"/>
              <a:ea typeface="Calibri"/>
              <a:cs typeface="Calibri"/>
            </a:rPr>
            <a:pPr marL="0" indent="0" algn="l"/>
            <a:t>3.5</a:t>
          </a:fld>
          <a:r>
            <a:rPr lang="en-US" sz="1600" b="1" i="0" u="none" strike="noStrike">
              <a:solidFill>
                <a:schemeClr val="tx1"/>
              </a:solidFill>
              <a:latin typeface="Calibri"/>
              <a:ea typeface="Calibri"/>
              <a:cs typeface="Calibri"/>
            </a:rPr>
            <a:t> Sat Rate</a:t>
          </a:r>
        </a:p>
      </xdr:txBody>
    </xdr:sp>
    <xdr:clientData/>
  </xdr:twoCellAnchor>
  <xdr:twoCellAnchor editAs="oneCell">
    <xdr:from>
      <xdr:col>8</xdr:col>
      <xdr:colOff>343550</xdr:colOff>
      <xdr:row>7</xdr:row>
      <xdr:rowOff>116206</xdr:rowOff>
    </xdr:from>
    <xdr:to>
      <xdr:col>10</xdr:col>
      <xdr:colOff>121857</xdr:colOff>
      <xdr:row>13</xdr:row>
      <xdr:rowOff>59955</xdr:rowOff>
    </xdr:to>
    <xdr:pic>
      <xdr:nvPicPr>
        <xdr:cNvPr id="36" name="Picture 35">
          <a:extLst>
            <a:ext uri="{FF2B5EF4-FFF2-40B4-BE49-F238E27FC236}">
              <a16:creationId xmlns:a16="http://schemas.microsoft.com/office/drawing/2014/main" id="{19BD8E88-A1E9-4328-AC87-33C1A73A020F}"/>
            </a:ext>
          </a:extLst>
        </xdr:cNvPr>
        <xdr:cNvPicPr>
          <a:picLocks noChangeAspect="1"/>
        </xdr:cNvPicPr>
      </xdr:nvPicPr>
      <xdr:blipFill>
        <a:blip xmlns:r="http://schemas.openxmlformats.org/officeDocument/2006/relationships" r:embed="rId5"/>
        <a:stretch>
          <a:fillRect/>
        </a:stretch>
      </xdr:blipFill>
      <xdr:spPr>
        <a:xfrm>
          <a:off x="5200253" y="1361783"/>
          <a:ext cx="992483" cy="1011386"/>
        </a:xfrm>
        <a:prstGeom prst="rect">
          <a:avLst/>
        </a:prstGeom>
      </xdr:spPr>
    </xdr:pic>
    <xdr:clientData/>
  </xdr:twoCellAnchor>
  <xdr:twoCellAnchor editAs="oneCell">
    <xdr:from>
      <xdr:col>14</xdr:col>
      <xdr:colOff>60191</xdr:colOff>
      <xdr:row>8</xdr:row>
      <xdr:rowOff>38419</xdr:rowOff>
    </xdr:from>
    <xdr:to>
      <xdr:col>15</xdr:col>
      <xdr:colOff>321565</xdr:colOff>
      <xdr:row>13</xdr:row>
      <xdr:rowOff>9526</xdr:rowOff>
    </xdr:to>
    <xdr:pic>
      <xdr:nvPicPr>
        <xdr:cNvPr id="37" name="Picture 36">
          <a:extLst>
            <a:ext uri="{FF2B5EF4-FFF2-40B4-BE49-F238E27FC236}">
              <a16:creationId xmlns:a16="http://schemas.microsoft.com/office/drawing/2014/main" id="{6D5B4A71-9046-4DDD-A8D7-6D1BFE19FD93}"/>
            </a:ext>
          </a:extLst>
        </xdr:cNvPr>
        <xdr:cNvPicPr>
          <a:picLocks noChangeAspect="1"/>
        </xdr:cNvPicPr>
      </xdr:nvPicPr>
      <xdr:blipFill>
        <a:blip xmlns:r="http://schemas.openxmlformats.org/officeDocument/2006/relationships" r:embed="rId6"/>
        <a:stretch>
          <a:fillRect/>
        </a:stretch>
      </xdr:blipFill>
      <xdr:spPr>
        <a:xfrm>
          <a:off x="8559422" y="1461935"/>
          <a:ext cx="868462" cy="860805"/>
        </a:xfrm>
        <a:prstGeom prst="rect">
          <a:avLst/>
        </a:prstGeom>
      </xdr:spPr>
    </xdr:pic>
    <xdr:clientData/>
  </xdr:twoCellAnchor>
  <xdr:twoCellAnchor editAs="oneCell">
    <xdr:from>
      <xdr:col>8</xdr:col>
      <xdr:colOff>343550</xdr:colOff>
      <xdr:row>17</xdr:row>
      <xdr:rowOff>2751</xdr:rowOff>
    </xdr:from>
    <xdr:to>
      <xdr:col>10</xdr:col>
      <xdr:colOff>37309</xdr:colOff>
      <xdr:row>22</xdr:row>
      <xdr:rowOff>19030</xdr:rowOff>
    </xdr:to>
    <xdr:pic>
      <xdr:nvPicPr>
        <xdr:cNvPr id="38" name="Picture 37">
          <a:extLst>
            <a:ext uri="{FF2B5EF4-FFF2-40B4-BE49-F238E27FC236}">
              <a16:creationId xmlns:a16="http://schemas.microsoft.com/office/drawing/2014/main" id="{1CF142D0-A4D9-41C1-96FF-4C5BB4886781}"/>
            </a:ext>
          </a:extLst>
        </xdr:cNvPr>
        <xdr:cNvPicPr>
          <a:picLocks noChangeAspect="1"/>
        </xdr:cNvPicPr>
      </xdr:nvPicPr>
      <xdr:blipFill>
        <a:blip xmlns:r="http://schemas.openxmlformats.org/officeDocument/2006/relationships" r:embed="rId7"/>
        <a:stretch>
          <a:fillRect/>
        </a:stretch>
      </xdr:blipFill>
      <xdr:spPr>
        <a:xfrm>
          <a:off x="5200253" y="3027724"/>
          <a:ext cx="907935" cy="905976"/>
        </a:xfrm>
        <a:prstGeom prst="rect">
          <a:avLst/>
        </a:prstGeom>
      </xdr:spPr>
    </xdr:pic>
    <xdr:clientData/>
  </xdr:twoCellAnchor>
  <xdr:twoCellAnchor editAs="oneCell">
    <xdr:from>
      <xdr:col>13</xdr:col>
      <xdr:colOff>459646</xdr:colOff>
      <xdr:row>17</xdr:row>
      <xdr:rowOff>55888</xdr:rowOff>
    </xdr:from>
    <xdr:to>
      <xdr:col>15</xdr:col>
      <xdr:colOff>321565</xdr:colOff>
      <xdr:row>23</xdr:row>
      <xdr:rowOff>55567</xdr:rowOff>
    </xdr:to>
    <xdr:pic>
      <xdr:nvPicPr>
        <xdr:cNvPr id="39" name="Picture 38">
          <a:extLst>
            <a:ext uri="{FF2B5EF4-FFF2-40B4-BE49-F238E27FC236}">
              <a16:creationId xmlns:a16="http://schemas.microsoft.com/office/drawing/2014/main" id="{F564C9FE-B0CA-4602-8517-F24B78D17A06}"/>
            </a:ext>
          </a:extLst>
        </xdr:cNvPr>
        <xdr:cNvPicPr>
          <a:picLocks noChangeAspect="1"/>
        </xdr:cNvPicPr>
      </xdr:nvPicPr>
      <xdr:blipFill>
        <a:blip xmlns:r="http://schemas.openxmlformats.org/officeDocument/2006/relationships" r:embed="rId8"/>
        <a:stretch>
          <a:fillRect/>
        </a:stretch>
      </xdr:blipFill>
      <xdr:spPr>
        <a:xfrm>
          <a:off x="8351789" y="3080861"/>
          <a:ext cx="1076095" cy="106731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499421293" backgroundQuery="1" createdVersion="7" refreshedVersion="7" minRefreshableVersion="3" recordCount="0" supportSubquery="1" supportAdvancedDrill="1" xr:uid="{ABE6440F-5853-4B42-A16C-F4C5637546E7}">
  <cacheSource type="external" connectionId="7"/>
  <cacheFields count="1">
    <cacheField name="[Dim_Education].[EducationType].[EducationType]" caption="EducationType" numFmtId="0" hierarchy="6" level="1">
      <sharedItems count="3">
        <s v="Postgraduate"/>
        <s v="Secondary"/>
        <s v="Tertiary"/>
      </sharedItems>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2" memberValueDatatype="130" unbalanced="0"/>
    <cacheHierarchy uniqueName="[Dim_Department].[DepartmentName]" caption="DepartmentName" attribute="1" defaultMemberUniqueName="[Dim_Department].[DepartmentName].[All]" allUniqueName="[Dim_Department].[DepartmentName].[All]" dimensionUniqueName="[Dim_Department]" displayFolder="" count="2" memberValueDatatype="130" unbalanced="0"/>
    <cacheHierarchy uniqueName="[Dim_Department].[Division]" caption="Division" attribute="1" defaultMemberUniqueName="[Dim_Department].[Division].[All]" allUniqueName="[Dim_Department].[Division].[All]" dimensionUniqueName="[Dim_Department]" displayFolder="" count="2" memberValueDatatype="130" unbalanced="0"/>
    <cacheHierarchy uniqueName="[Dim_Department].[Abb]" caption="Abb" attribute="1" defaultMemberUniqueName="[Dim_Department].[Abb].[All]" allUniqueName="[Dim_Department].[Abb].[All]" dimensionUniqueName="[Dim_Department]" displayFolder="" count="2" memberValueDatatype="130" unbalanced="0"/>
    <cacheHierarchy uniqueName="[Dim_Education].[EducationID]" caption="EducationID" attribute="1" defaultMemberUniqueName="[Dim_Education].[EducationID].[All]" allUniqueName="[Dim_Education].[EducationID].[All]" dimensionUniqueName="[Dim_Education]" displayFolder="" count="2" memberValueDatatype="130" unbalanced="0"/>
    <cacheHierarchy uniqueName="[Dim_Education].[EducationLevel]" caption="EducationLevel" attribute="1" defaultMemberUniqueName="[Dim_Education].[EducationLevel].[All]" allUniqueName="[Dim_Education].[EducationLevel].[All]" dimensionUniqueName="[Dim_Education]" displayFolder="" count="2"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0"/>
      </fieldsUsage>
    </cacheHierarchy>
    <cacheHierarchy uniqueName="[Dim_JobTitle].[JobTitleID]" caption="JobTitleID" attribute="1" defaultMemberUniqueName="[Dim_JobTitle].[JobTitleID].[All]" allUniqueName="[Dim_JobTitle].[JobTitleID].[All]" dimensionUniqueName="[Dim_JobTitle]" displayFolder="" count="2" memberValueDatatype="130" unbalanced="0"/>
    <cacheHierarchy uniqueName="[Dim_JobTitle].[JobTitle]" caption="JobTitle" attribute="1" defaultMemberUniqueName="[Dim_JobTitle].[JobTitle].[All]" allUniqueName="[Dim_JobTitle].[JobTitle].[All]" dimensionUniqueName="[Dim_JobTitle]" displayFolder="" count="2" memberValueDatatype="130" unbalanced="0"/>
    <cacheHierarchy uniqueName="[Dim_JobTitle].[Level]" caption="Level" attribute="1" defaultMemberUniqueName="[Dim_JobTitle].[Level].[All]" allUniqueName="[Dim_JobTitle].[Level].[All]" dimensionUniqueName="[Dim_JobTitle]" displayFolder="" count="2" memberValueDatatype="130" unbalanced="0"/>
    <cacheHierarchy uniqueName="[Dim_JobTitle].[Category]" caption="Category" attribute="1" defaultMemberUniqueName="[Dim_JobTitle].[Category].[All]" allUniqueName="[Dim_JobTitle].[Category].[All]" dimensionUniqueName="[Dim_JobTitle]" displayFolder="" count="2" memberValueDatatype="130" unbalanced="0"/>
    <cacheHierarchy uniqueName="[Dim_Location].[LocationID]" caption="LocationID" attribute="1" defaultMemberUniqueName="[Dim_Location].[LocationID].[All]" allUniqueName="[Dim_Location].[LocationID].[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2"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2" memberValueDatatype="130" unbalanced="0"/>
    <cacheHierarchy uniqueName="[Dim_Performance].[Rating]" caption="Rating" attribute="1" defaultMemberUniqueName="[Dim_Performance].[Rating].[All]" allUniqueName="[Dim_Performance].[Rating].[All]" dimensionUniqueName="[Dim_Performance]" displayFolder="" count="2" memberValueDatatype="20" unbalanced="0"/>
    <cacheHierarchy uniqueName="[Dim_Performance].[BandCategory]" caption="BandCategory" attribute="1" defaultMemberUniqueName="[Dim_Performance].[BandCategory].[All]" allUniqueName="[Dim_Performance].[BandCategory].[All]" dimensionUniqueName="[Dim_Performance]" displayFolder="" count="2" memberValueDatatype="130" unbalanced="0"/>
    <cacheHierarchy uniqueName="[Fact_HR].[Employee Label]" caption="Employee Label" attribute="1" defaultMemberUniqueName="[Fact_HR].[Employee Label].[All]" allUniqueName="[Fact_HR].[Employee Label].[All]" dimensionUniqueName="[Fact_HR]" displayFolder="" count="2" memberValueDatatype="130" unbalanced="0"/>
    <cacheHierarchy uniqueName="[Fact_HR].[EmployeeID]" caption="EmployeeID" attribute="1" defaultMemberUniqueName="[Fact_HR].[EmployeeID].[All]" allUniqueName="[Fact_HR].[EmployeeID].[All]" dimensionUniqueName="[Fact_HR]" displayFolder="" count="2" memberValueDatatype="130" unbalanced="0"/>
    <cacheHierarchy uniqueName="[Fact_HR].[FiscalYear]" caption="FiscalYear" attribute="1" defaultMemberUniqueName="[Fact_HR].[FiscalYear].[All]" allUniqueName="[Fact_HR].[FiscalYear].[All]" dimensionUniqueName="[Fact_HR]" displayFolder="" count="2" memberValueDatatype="20" unbalanced="0"/>
    <cacheHierarchy uniqueName="[Fact_HR].[DepartmentID]" caption="DepartmentID" attribute="1" defaultMemberUniqueName="[Fact_HR].[DepartmentID].[All]" allUniqueName="[Fact_HR].[DepartmentID].[All]" dimensionUniqueName="[Fact_HR]" displayFolder="" count="2" memberValueDatatype="130" unbalanced="0"/>
    <cacheHierarchy uniqueName="[Fact_HR].[JobTitleID]" caption="JobTitleID" attribute="1" defaultMemberUniqueName="[Fact_HR].[JobTitleID].[All]" allUniqueName="[Fact_HR].[JobTitleID].[All]" dimensionUniqueName="[Fact_HR]" displayFolder="" count="2" memberValueDatatype="130" unbalanced="0"/>
    <cacheHierarchy uniqueName="[Fact_HR].[LocationID]" caption="LocationID" attribute="1" defaultMemberUniqueName="[Fact_HR].[LocationID].[All]" allUniqueName="[Fact_HR].[LocationID].[All]" dimensionUniqueName="[Fact_HR]" displayFolder="" count="2" memberValueDatatype="130" unbalanced="0"/>
    <cacheHierarchy uniqueName="[Fact_HR].[EducationID]" caption="EducationID" attribute="1" defaultMemberUniqueName="[Fact_HR].[EducationID].[All]" allUniqueName="[Fact_HR].[EducationID].[All]" dimensionUniqueName="[Fact_HR]" displayFolder="" count="2" memberValueDatatype="130" unbalanced="0"/>
    <cacheHierarchy uniqueName="[Fact_HR].[PerformanceBandID]" caption="PerformanceBandID" attribute="1" defaultMemberUniqueName="[Fact_HR].[PerformanceBandID].[All]" allUniqueName="[Fact_HR].[PerformanceBandID].[All]" dimensionUniqueName="[Fact_HR]" displayFolder="" count="2" memberValueDatatype="130" unbalanced="0"/>
    <cacheHierarchy uniqueName="[Fact_HR].[FullName]" caption="FullName" attribute="1" defaultMemberUniqueName="[Fact_HR].[FullName].[All]" allUniqueName="[Fact_HR].[FullName].[All]" dimensionUniqueName="[Fact_HR]" displayFolder="" count="2" memberValueDatatype="130" unbalanced="0"/>
    <cacheHierarchy uniqueName="[Fact_HR].[Gender]" caption="Gender" attribute="1" defaultMemberUniqueName="[Fact_HR].[Gender].[All]" allUniqueName="[Fact_HR].[Gender].[All]" dimensionUniqueName="[Fact_HR]" displayFolder="" count="2" memberValueDatatype="130" unbalanced="0"/>
    <cacheHierarchy uniqueName="[Fact_HR].[HireDate]" caption="HireDate" attribute="1" time="1" defaultMemberUniqueName="[Fact_HR].[HireDate].[All]" allUniqueName="[Fact_HR].[HireDate].[All]" dimensionUniqueName="[Fact_HR]" displayFolder="" count="2" memberValueDatatype="7" unbalanced="0"/>
    <cacheHierarchy uniqueName="[Fact_HR].[TerminationDate]" caption="TerminationDate" attribute="1" time="1" defaultMemberUniqueName="[Fact_HR].[TerminationDate].[All]" allUniqueName="[Fact_HR].[TerminationDate].[All]" dimensionUniqueName="[Fact_HR]" displayFolder="" count="2" memberValueDatatype="7" unbalanced="0"/>
    <cacheHierarchy uniqueName="[Fact_HR].[TenureYears]" caption="TenureYears" attribute="1" defaultMemberUniqueName="[Fact_HR].[TenureYears].[All]" allUniqueName="[Fact_HR].[TenureYears].[All]" dimensionUniqueName="[Fact_HR]" displayFolder="" count="2" memberValueDatatype="5" unbalanced="0"/>
    <cacheHierarchy uniqueName="[Fact_HR].[Tenure Segmentation]" caption="Tenure Segmentation" attribute="1" defaultMemberUniqueName="[Fact_HR].[Tenure Segmentation].[All]" allUniqueName="[Fact_HR].[Tenure Segmentation].[All]" dimensionUniqueName="[Fact_HR]" displayFolder="" count="2" memberValueDatatype="130" unbalanced="0"/>
    <cacheHierarchy uniqueName="[Fact_HR].[Salary]" caption="Salary" attribute="1" defaultMemberUniqueName="[Fact_HR].[Salary].[All]" allUniqueName="[Fact_HR].[Salary].[All]" dimensionUniqueName="[Fact_HR]" displayFolder="" count="2" memberValueDatatype="5" unbalanced="0"/>
    <cacheHierarchy uniqueName="[Fact_HR].[BonusPct]" caption="BonusPct" attribute="1" defaultMemberUniqueName="[Fact_HR].[BonusPct].[All]" allUniqueName="[Fact_HR].[BonusPct].[All]" dimensionUniqueName="[Fact_HR]" displayFolder="" count="2" memberValueDatatype="5" unbalanced="0"/>
    <cacheHierarchy uniqueName="[Fact_HR].[BonusAmount]" caption="BonusAmount" attribute="1" defaultMemberUniqueName="[Fact_HR].[BonusAmount].[All]" allUniqueName="[Fact_HR].[BonusAmount].[All]" dimensionUniqueName="[Fact_HR]" displayFolder="" count="2" memberValueDatatype="5" unbalanced="0"/>
    <cacheHierarchy uniqueName="[Fact_HR].[TrainingHours]" caption="TrainingHours" attribute="1" defaultMemberUniqueName="[Fact_HR].[TrainingHours].[All]" allUniqueName="[Fact_HR].[TrainingHours].[All]" dimensionUniqueName="[Fact_HR]" displayFolder="" count="2" memberValueDatatype="20" unbalanced="0"/>
    <cacheHierarchy uniqueName="[Fact_HR].[AbsentDays]" caption="AbsentDays" attribute="1" defaultMemberUniqueName="[Fact_HR].[AbsentDays].[All]" allUniqueName="[Fact_HR].[AbsentDays].[All]" dimensionUniqueName="[Fact_HR]" displayFolder="" count="2" memberValueDatatype="20" unbalanced="0"/>
    <cacheHierarchy uniqueName="[Fact_HR].[SatisfactionScore]" caption="SatisfactionScore" attribute="1" defaultMemberUniqueName="[Fact_HR].[SatisfactionScore].[All]" allUniqueName="[Fact_HR].[SatisfactionScore].[All]" dimensionUniqueName="[Fact_HR]" displayFolder="" count="2" memberValueDatatype="20" unbalanced="0"/>
    <cacheHierarchy uniqueName="[Fact_HR].[AttritionFlag]" caption="AttritionFlag" attribute="1" defaultMemberUniqueName="[Fact_HR].[AttritionFlag].[All]" allUniqueName="[Fact_HR].[AttritionFlag].[All]" dimensionUniqueName="[Fact_HR]" displayFolder="" count="2" memberValueDatatype="20" unbalanced="0"/>
    <cacheHierarchy uniqueName="[Measures].[Total Headcount]" caption="Total Headcount" measure="1" displayFolder="" measureGroup="Fact_HR" count="0"/>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cacheHierarchy uniqueName="[Measures].[Average Satisfaction Score]" caption="Average Satisfaction Score" measure="1" displayFolder="" measureGroup="Fact_HR" count="0"/>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011574" backgroundQuery="1" createdVersion="7" refreshedVersion="7" minRefreshableVersion="3" recordCount="0" supportSubquery="1" supportAdvancedDrill="1" xr:uid="{BEE5D528-07D1-47D7-A3B8-0498C40B9133}">
  <cacheSource type="external" connectionId="7"/>
  <cacheFields count="5">
    <cacheField name="[Measures].[Total Headcount]" caption="Total Headcount" numFmtId="0" hierarchy="40" level="32767"/>
    <cacheField name="[Measures].[Attrition Rate]" caption="Attrition Rate" numFmtId="0" hierarchy="42" level="32767"/>
    <cacheField name="[Measures].[Average Salaries]" caption="Average Salaries" numFmtId="0" hierarchy="43" level="32767"/>
    <cacheField name="[Measures].[Average Satisfaction Score]" caption="Average Satisfaction Score" numFmtId="0" hierarchy="44" level="32767"/>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4"/>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0" memberValueDatatype="130" unbalanced="0"/>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0" memberValueDatatype="130" unbalanced="0"/>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oneField="1">
      <fieldsUsage count="1">
        <fieldUsage x="0"/>
      </fieldsUsage>
    </cacheHierarchy>
    <cacheHierarchy uniqueName="[Measures].[Total Emp Left]" caption="Total Emp Left" measure="1" displayFolder="" measureGroup="Fact_HR" count="0"/>
    <cacheHierarchy uniqueName="[Measures].[Attrition Rate]" caption="Attrition Rate" measure="1" displayFolder="" measureGroup="Fact_HR" count="0" oneField="1">
      <fieldsUsage count="1">
        <fieldUsage x="1"/>
      </fieldsUsage>
    </cacheHierarchy>
    <cacheHierarchy uniqueName="[Measures].[Average Salaries]" caption="Average Salaries" measure="1" displayFolder="" measureGroup="Fact_HR" count="0" oneField="1">
      <fieldsUsage count="1">
        <fieldUsage x="2"/>
      </fieldsUsage>
    </cacheHierarchy>
    <cacheHierarchy uniqueName="[Measures].[Average Satisfaction Score]" caption="Average Satisfaction Score" measure="1" displayFolder="" measureGroup="Fact_HR" count="0" oneField="1">
      <fieldsUsage count="1">
        <fieldUsage x="3"/>
      </fieldsUsage>
    </cacheHierarchy>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0925925" backgroundQuery="1" createdVersion="7" refreshedVersion="7" minRefreshableVersion="3" recordCount="0" supportSubquery="1" supportAdvancedDrill="1" xr:uid="{13903F56-765F-4FA5-A35F-C3BD8D3ACEAF}">
  <cacheSource type="external" connectionId="7"/>
  <cacheFields count="6">
    <cacheField name="[Measures].[Total Headcount]" caption="Total Headcount" numFmtId="0" hierarchy="40" level="32767"/>
    <cacheField name="[Measures].[Attrition Rate]" caption="Attrition Rate" numFmtId="0" hierarchy="42" level="32767"/>
    <cacheField name="[Measures].[Average Salaries]" caption="Average Salaries" numFmtId="0" hierarchy="43" level="32767"/>
    <cacheField name="[Measures].[Average Satisfaction Score]" caption="Average Satisfaction Score" numFmtId="0" hierarchy="44" level="32767"/>
    <cacheField name="[Dim_JobTitle].[JobTitle].[JobTitle]" caption="JobTitle" numFmtId="0" hierarchy="8" level="1">
      <sharedItems count="10">
        <s v="Analyst"/>
        <s v="C-Level"/>
        <s v="Director"/>
        <s v="Manager"/>
        <s v="Senior Analyst"/>
        <s v="Senior Manager"/>
        <s v="Senior Specialist"/>
        <s v="Specialist"/>
        <s v="Team Lead"/>
        <s v="VP"/>
      </sharedItems>
    </cacheField>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5"/>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2" memberValueDatatype="130" unbalanced="0">
      <fieldsUsage count="2">
        <fieldUsage x="-1"/>
        <fieldUsage x="4"/>
      </fieldsUsage>
    </cacheHierarchy>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0" memberValueDatatype="130" unbalanced="0"/>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0" memberValueDatatype="130" unbalanced="0"/>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oneField="1">
      <fieldsUsage count="1">
        <fieldUsage x="0"/>
      </fieldsUsage>
    </cacheHierarchy>
    <cacheHierarchy uniqueName="[Measures].[Total Emp Left]" caption="Total Emp Left" measure="1" displayFolder="" measureGroup="Fact_HR" count="0"/>
    <cacheHierarchy uniqueName="[Measures].[Attrition Rate]" caption="Attrition Rate" measure="1" displayFolder="" measureGroup="Fact_HR" count="0" oneField="1">
      <fieldsUsage count="1">
        <fieldUsage x="1"/>
      </fieldsUsage>
    </cacheHierarchy>
    <cacheHierarchy uniqueName="[Measures].[Average Salaries]" caption="Average Salaries" measure="1" displayFolder="" measureGroup="Fact_HR" count="0" oneField="1">
      <fieldsUsage count="1">
        <fieldUsage x="2"/>
      </fieldsUsage>
    </cacheHierarchy>
    <cacheHierarchy uniqueName="[Measures].[Average Satisfaction Score]" caption="Average Satisfaction Score" measure="1" displayFolder="" measureGroup="Fact_HR" count="0" oneField="1">
      <fieldsUsage count="1">
        <fieldUsage x="3"/>
      </fieldsUsage>
    </cacheHierarchy>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173611" backgroundQuery="1" createdVersion="7" refreshedVersion="7" minRefreshableVersion="3" recordCount="0" supportSubquery="1" supportAdvancedDrill="1" xr:uid="{D20B63BB-CC00-4C01-B3BB-40070AEA14BF}">
  <cacheSource type="external" connectionId="7"/>
  <cacheFields count="4">
    <cacheField name="[Measures].[Average of TenureYears]" caption="Average of TenureYears" numFmtId="0" hierarchy="55" level="32767"/>
    <cacheField name="[Dim_Department].[Abb].[Abb]" caption="Abb" numFmtId="0" hierarchy="3" level="1">
      <sharedItems count="8">
        <s v="CX"/>
        <s v="Finance"/>
        <s v="HR"/>
        <s v="IT"/>
        <s v="Marketing"/>
        <s v="Operations"/>
        <s v="R&amp;D"/>
        <s v="Sales"/>
      </sharedItems>
    </cacheField>
    <cacheField name="[Measures].[Average Satisfaction Score]" caption="Average Satisfaction Score" numFmtId="0" hierarchy="44" level="32767"/>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2" memberValueDatatype="130" unbalanced="0">
      <fieldsUsage count="2">
        <fieldUsage x="-1"/>
        <fieldUsage x="1"/>
      </fieldsUsage>
    </cacheHierarchy>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3"/>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0" memberValueDatatype="130" unbalanced="0"/>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0" memberValueDatatype="130" unbalanced="0"/>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cacheHierarchy uniqueName="[Measures].[Average Satisfaction Score]" caption="Average Satisfaction Score" measure="1" displayFolder="" measureGroup="Fact_HR" count="0" oneField="1">
      <fieldsUsage count="1">
        <fieldUsage x="2"/>
      </fieldsUsage>
    </cacheHierarchy>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2662034" backgroundQuery="1" createdVersion="7" refreshedVersion="7" minRefreshableVersion="3" recordCount="0" supportSubquery="1" supportAdvancedDrill="1" xr:uid="{B9EBEACE-F80C-4EF8-943D-B81D0DE23D80}">
  <cacheSource type="external" connectionId="7"/>
  <cacheFields count="3">
    <cacheField name="[Dim_Location].[Country].[Country]" caption="Country" numFmtId="0" hierarchy="13" level="1">
      <sharedItems count="6">
        <s v="Australia"/>
        <s v="France"/>
        <s v="Singapore"/>
        <s v="UAE"/>
        <s v="UK"/>
        <s v="USA"/>
      </sharedItems>
    </cacheField>
    <cacheField name="[Measures].[Average Salaries]" caption="Average Salaries" numFmtId="0" hierarchy="43" level="32767"/>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2"/>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fieldsUsage count="2">
        <fieldUsage x="-1"/>
        <fieldUsage x="0"/>
      </fieldsUsage>
    </cacheHierarchy>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0" memberValueDatatype="130" unbalanced="0"/>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0" memberValueDatatype="130" unbalanced="0"/>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oneField="1">
      <fieldsUsage count="1">
        <fieldUsage x="1"/>
      </fieldsUsage>
    </cacheHierarchy>
    <cacheHierarchy uniqueName="[Measures].[Average Satisfaction Score]" caption="Average Satisfaction Score" measure="1" displayFolder="" measureGroup="Fact_HR" count="0"/>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3356481" backgroundQuery="1" createdVersion="7" refreshedVersion="7" minRefreshableVersion="3" recordCount="0" supportSubquery="1" supportAdvancedDrill="1" xr:uid="{B380BB0A-0F25-431E-85B3-99033A8628EF}">
  <cacheSource type="external" connectionId="7"/>
  <cacheFields count="4">
    <cacheField name="[Fact_HR].[Gender].[Gender]" caption="Gender" numFmtId="0" hierarchy="28" level="1">
      <sharedItems count="2">
        <s v="Female"/>
        <s v="Male"/>
      </sharedItems>
    </cacheField>
    <cacheField name="[Measures].[Total Headcount]" caption="Total Headcount" numFmtId="0" hierarchy="40" level="32767"/>
    <cacheField name="[Fact_HR].[Tenure Segmentation].[Tenure Segmentation]" caption="Tenure Segmentation" numFmtId="0" hierarchy="32" level="1">
      <sharedItems count="5">
        <s v="&lt;1 Year"/>
        <s v="10+ Years"/>
        <s v="1-3 Years"/>
        <s v="3-5 Years"/>
        <s v="5-10 Years"/>
      </sharedItems>
    </cacheField>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3"/>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2" memberValueDatatype="130" unbalanced="0">
      <fieldsUsage count="2">
        <fieldUsage x="-1"/>
        <fieldUsage x="0"/>
      </fieldsUsage>
    </cacheHierarchy>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2" memberValueDatatype="130" unbalanced="0">
      <fieldsUsage count="2">
        <fieldUsage x="-1"/>
        <fieldUsage x="2"/>
      </fieldsUsage>
    </cacheHierarchy>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oneField="1">
      <fieldsUsage count="1">
        <fieldUsage x="1"/>
      </fieldsUsage>
    </cacheHierarchy>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cacheHierarchy uniqueName="[Measures].[Average Satisfaction Score]" caption="Average Satisfaction Score" measure="1" displayFolder="" measureGroup="Fact_HR" count="0"/>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15503935188" backgroundQuery="1" createdVersion="7" refreshedVersion="7" minRefreshableVersion="3" recordCount="0" supportSubquery="1" supportAdvancedDrill="1" xr:uid="{18BF9F37-B1B9-4DE5-B9A3-0097CBAF5835}">
  <cacheSource type="external" connectionId="7"/>
  <cacheFields count="4">
    <cacheField name="[Measures].[Total Headcount]" caption="Total Headcount" numFmtId="0" hierarchy="40" level="32767"/>
    <cacheField name="[Fact_HR].[Tenure Segmentation].[Tenure Segmentation]" caption="Tenure Segmentation" numFmtId="0" hierarchy="32" level="1">
      <sharedItems count="5">
        <s v="&lt;1 Year"/>
        <s v="10+ Years"/>
        <s v="1-3 Years"/>
        <s v="3-5 Years"/>
        <s v="5-10 Years"/>
      </sharedItems>
    </cacheField>
    <cacheField name="[Fact_HR].[Gender].[Gender]" caption="Gender" numFmtId="0" hierarchy="28" level="1">
      <sharedItems count="2">
        <s v="Female"/>
        <s v="Male"/>
      </sharedItems>
    </cacheField>
    <cacheField name="[Dim_Education].[EducationType].[EducationType]" caption="EducationType" numFmtId="0" hierarchy="6" level="1">
      <sharedItems containsSemiMixedTypes="0" containsNonDate="0" containsString="0"/>
    </cacheField>
  </cacheFields>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fieldsUsage count="2">
        <fieldUsage x="-1"/>
        <fieldUsage x="3"/>
      </fieldsUsage>
    </cacheHierarchy>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2"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2" memberValueDatatype="130" unbalanced="0">
      <fieldsUsage count="2">
        <fieldUsage x="-1"/>
        <fieldUsage x="2"/>
      </fieldsUsage>
    </cacheHierarchy>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2" memberValueDatatype="130" unbalanced="0">
      <fieldsUsage count="2">
        <fieldUsage x="-1"/>
        <fieldUsage x="1"/>
      </fieldsUsage>
    </cacheHierarchy>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oneField="1">
      <fieldsUsage count="1">
        <fieldUsage x="0"/>
      </fieldsUsage>
    </cacheHierarchy>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cacheHierarchy uniqueName="[Measures].[Average Satisfaction Score]" caption="Average Satisfaction Score" measure="1" displayFolder="" measureGroup="Fact_HR" count="0"/>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dimensions count="7">
    <dimension name="Dim_Department" uniqueName="[Dim_Department]" caption="Dim_Department"/>
    <dimension name="Dim_Education" uniqueName="[Dim_Education]" caption="Dim_Education"/>
    <dimension name="Dim_JobTitle" uniqueName="[Dim_JobTitle]" caption="Dim_JobTitle"/>
    <dimension name="Dim_Location" uniqueName="[Dim_Location]" caption="Dim_Location"/>
    <dimension name="Dim_Performance" uniqueName="[Dim_Performance]" caption="Dim_Performance"/>
    <dimension name="Fact_HR" uniqueName="[Fact_HR]" caption="Fact_HR"/>
    <dimension measure="1" name="Measures" uniqueName="[Measures]" caption="Measures"/>
  </dimensions>
  <measureGroups count="6">
    <measureGroup name="Dim_Department" caption="Dim_Department"/>
    <measureGroup name="Dim_Education" caption="Dim_Education"/>
    <measureGroup name="Dim_JobTitle" caption="Dim_JobTitle"/>
    <measureGroup name="Dim_Location" caption="Dim_Location"/>
    <measureGroup name="Dim_Performance" caption="Dim_Performance"/>
    <measureGroup name="Fact_HR" caption="Fact_H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8.001768402777" backgroundQuery="1" createdVersion="3" refreshedVersion="7" minRefreshableVersion="3" recordCount="0" supportSubquery="1" supportAdvancedDrill="1" xr:uid="{B598E734-23F4-4BB2-A665-0579F37252C3}">
  <cacheSource type="external" connectionId="7">
    <extLst>
      <ext xmlns:x14="http://schemas.microsoft.com/office/spreadsheetml/2009/9/main" uri="{F057638F-6D5F-4e77-A914-E7F072B9BCA8}">
        <x14:sourceConnection name="ThisWorkbookDataModel"/>
      </ext>
    </extLst>
  </cacheSource>
  <cacheFields count="0"/>
  <cacheHierarchies count="59">
    <cacheHierarchy uniqueName="[Dim_Department].[DepartmentID]" caption="DepartmentID" attribute="1" defaultMemberUniqueName="[Dim_Department].[DepartmentID].[All]" allUniqueName="[Dim_Department].[DepartmentID].[All]" dimensionUniqueName="[Dim_Department]" displayFolder="" count="0" memberValueDatatype="130" unbalanced="0"/>
    <cacheHierarchy uniqueName="[Dim_Department].[DepartmentName]" caption="DepartmentName" attribute="1" defaultMemberUniqueName="[Dim_Department].[DepartmentName].[All]" allUniqueName="[Dim_Department].[DepartmentName].[All]" dimensionUniqueName="[Dim_Department]" displayFolder="" count="0" memberValueDatatype="130" unbalanced="0"/>
    <cacheHierarchy uniqueName="[Dim_Department].[Division]" caption="Division" attribute="1" defaultMemberUniqueName="[Dim_Department].[Division].[All]" allUniqueName="[Dim_Department].[Division].[All]" dimensionUniqueName="[Dim_Department]" displayFolder="" count="0" memberValueDatatype="130" unbalanced="0"/>
    <cacheHierarchy uniqueName="[Dim_Department].[Abb]" caption="Abb" attribute="1" defaultMemberUniqueName="[Dim_Department].[Abb].[All]" allUniqueName="[Dim_Department].[Abb].[All]" dimensionUniqueName="[Dim_Department]" displayFolder="" count="0" memberValueDatatype="130" unbalanced="0"/>
    <cacheHierarchy uniqueName="[Dim_Education].[EducationID]" caption="EducationID" attribute="1" defaultMemberUniqueName="[Dim_Education].[EducationID].[All]" allUniqueName="[Dim_Education].[EducationID].[All]" dimensionUniqueName="[Dim_Education]" displayFolder="" count="0" memberValueDatatype="130" unbalanced="0"/>
    <cacheHierarchy uniqueName="[Dim_Education].[EducationLevel]" caption="EducationLevel" attribute="1" defaultMemberUniqueName="[Dim_Education].[EducationLevel].[All]" allUniqueName="[Dim_Education].[EducationLevel].[All]" dimensionUniqueName="[Dim_Education]" displayFolder="" count="0" memberValueDatatype="130" unbalanced="0"/>
    <cacheHierarchy uniqueName="[Dim_Education].[EducationType]" caption="EducationType" attribute="1" defaultMemberUniqueName="[Dim_Education].[EducationType].[All]" allUniqueName="[Dim_Education].[EducationType].[All]" dimensionUniqueName="[Dim_Education]" displayFolder="" count="2" memberValueDatatype="130" unbalanced="0"/>
    <cacheHierarchy uniqueName="[Dim_JobTitle].[JobTitleID]" caption="JobTitleID" attribute="1" defaultMemberUniqueName="[Dim_JobTitle].[JobTitleID].[All]" allUniqueName="[Dim_JobTitle].[JobTitleID].[All]" dimensionUniqueName="[Dim_JobTitle]" displayFolder="" count="0" memberValueDatatype="130" unbalanced="0"/>
    <cacheHierarchy uniqueName="[Dim_JobTitle].[JobTitle]" caption="JobTitle" attribute="1" defaultMemberUniqueName="[Dim_JobTitle].[JobTitle].[All]" allUniqueName="[Dim_JobTitle].[JobTitle].[All]" dimensionUniqueName="[Dim_JobTitle]" displayFolder="" count="0" memberValueDatatype="130" unbalanced="0"/>
    <cacheHierarchy uniqueName="[Dim_JobTitle].[Level]" caption="Level" attribute="1" defaultMemberUniqueName="[Dim_JobTitle].[Level].[All]" allUniqueName="[Dim_JobTitle].[Level].[All]" dimensionUniqueName="[Dim_JobTitle]" displayFolder="" count="0" memberValueDatatype="130" unbalanced="0"/>
    <cacheHierarchy uniqueName="[Dim_JobTitle].[Category]" caption="Category" attribute="1" defaultMemberUniqueName="[Dim_JobTitle].[Category].[All]" allUniqueName="[Dim_JobTitle].[Category].[All]" dimensionUniqueName="[Dim_JobTitle]" displayFolder="" count="0" memberValueDatatype="130" unbalanced="0"/>
    <cacheHierarchy uniqueName="[Dim_Location].[LocationID]" caption="LocationID" attribute="1" defaultMemberUniqueName="[Dim_Location].[LocationID].[All]" allUniqueName="[Dim_Location].[LocationID].[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Performance].[PerformanceBandID]" caption="PerformanceBandID" attribute="1" defaultMemberUniqueName="[Dim_Performance].[PerformanceBandID].[All]" allUniqueName="[Dim_Performance].[PerformanceBandID].[All]" dimensionUniqueName="[Dim_Performance]" displayFolder="" count="0" memberValueDatatype="130" unbalanced="0"/>
    <cacheHierarchy uniqueName="[Dim_Performance].[PerformanceBand]" caption="PerformanceBand" attribute="1" defaultMemberUniqueName="[Dim_Performance].[PerformanceBand].[All]" allUniqueName="[Dim_Performance].[PerformanceBand].[All]" dimensionUniqueName="[Dim_Performance]" displayFolder="" count="0" memberValueDatatype="130" unbalanced="0"/>
    <cacheHierarchy uniqueName="[Dim_Performance].[Rating]" caption="Rating" attribute="1" defaultMemberUniqueName="[Dim_Performance].[Rating].[All]" allUniqueName="[Dim_Performance].[Rating].[All]" dimensionUniqueName="[Dim_Performance]" displayFolder="" count="0" memberValueDatatype="20" unbalanced="0"/>
    <cacheHierarchy uniqueName="[Dim_Performance].[BandCategory]" caption="BandCategory" attribute="1" defaultMemberUniqueName="[Dim_Performance].[BandCategory].[All]" allUniqueName="[Dim_Performance].[BandCategory].[All]" dimensionUniqueName="[Dim_Performance]" displayFolder="" count="0" memberValueDatatype="130" unbalanced="0"/>
    <cacheHierarchy uniqueName="[Fact_HR].[Employee Label]" caption="Employee Label" attribute="1" defaultMemberUniqueName="[Fact_HR].[Employee Label].[All]" allUniqueName="[Fact_HR].[Employee Label].[All]" dimensionUniqueName="[Fact_HR]" displayFolder="" count="0" memberValueDatatype="130" unbalanced="0"/>
    <cacheHierarchy uniqueName="[Fact_HR].[EmployeeID]" caption="EmployeeID" attribute="1" defaultMemberUniqueName="[Fact_HR].[EmployeeID].[All]" allUniqueName="[Fact_HR].[EmployeeID].[All]" dimensionUniqueName="[Fact_HR]" displayFolder="" count="0" memberValueDatatype="130" unbalanced="0"/>
    <cacheHierarchy uniqueName="[Fact_HR].[FiscalYear]" caption="FiscalYear" attribute="1" defaultMemberUniqueName="[Fact_HR].[FiscalYear].[All]" allUniqueName="[Fact_HR].[FiscalYear].[All]" dimensionUniqueName="[Fact_HR]" displayFolder="" count="0" memberValueDatatype="20" unbalanced="0"/>
    <cacheHierarchy uniqueName="[Fact_HR].[DepartmentID]" caption="DepartmentID" attribute="1" defaultMemberUniqueName="[Fact_HR].[DepartmentID].[All]" allUniqueName="[Fact_HR].[DepartmentID].[All]" dimensionUniqueName="[Fact_HR]" displayFolder="" count="0" memberValueDatatype="130" unbalanced="0"/>
    <cacheHierarchy uniqueName="[Fact_HR].[JobTitleID]" caption="JobTitleID" attribute="1" defaultMemberUniqueName="[Fact_HR].[JobTitleID].[All]" allUniqueName="[Fact_HR].[JobTitleID].[All]" dimensionUniqueName="[Fact_HR]" displayFolder="" count="0" memberValueDatatype="130" unbalanced="0"/>
    <cacheHierarchy uniqueName="[Fact_HR].[LocationID]" caption="LocationID" attribute="1" defaultMemberUniqueName="[Fact_HR].[LocationID].[All]" allUniqueName="[Fact_HR].[LocationID].[All]" dimensionUniqueName="[Fact_HR]" displayFolder="" count="0" memberValueDatatype="130" unbalanced="0"/>
    <cacheHierarchy uniqueName="[Fact_HR].[EducationID]" caption="EducationID" attribute="1" defaultMemberUniqueName="[Fact_HR].[EducationID].[All]" allUniqueName="[Fact_HR].[EducationID].[All]" dimensionUniqueName="[Fact_HR]" displayFolder="" count="0" memberValueDatatype="130" unbalanced="0"/>
    <cacheHierarchy uniqueName="[Fact_HR].[PerformanceBandID]" caption="PerformanceBandID" attribute="1" defaultMemberUniqueName="[Fact_HR].[PerformanceBandID].[All]" allUniqueName="[Fact_HR].[PerformanceBandID].[All]" dimensionUniqueName="[Fact_HR]" displayFolder="" count="0" memberValueDatatype="130" unbalanced="0"/>
    <cacheHierarchy uniqueName="[Fact_HR].[FullName]" caption="FullName" attribute="1" defaultMemberUniqueName="[Fact_HR].[FullName].[All]" allUniqueName="[Fact_HR].[FullName].[All]" dimensionUniqueName="[Fact_HR]" displayFolder="" count="0" memberValueDatatype="130" unbalanced="0"/>
    <cacheHierarchy uniqueName="[Fact_HR].[Gender]" caption="Gender" attribute="1" defaultMemberUniqueName="[Fact_HR].[Gender].[All]" allUniqueName="[Fact_HR].[Gender].[All]" dimensionUniqueName="[Fact_HR]" displayFolder="" count="0" memberValueDatatype="130" unbalanced="0"/>
    <cacheHierarchy uniqueName="[Fact_HR].[HireDate]" caption="HireDate" attribute="1" time="1" defaultMemberUniqueName="[Fact_HR].[HireDate].[All]" allUniqueName="[Fact_HR].[HireDate].[All]" dimensionUniqueName="[Fact_HR]" displayFolder="" count="0" memberValueDatatype="7" unbalanced="0"/>
    <cacheHierarchy uniqueName="[Fact_HR].[TerminationDate]" caption="TerminationDate" attribute="1" time="1" defaultMemberUniqueName="[Fact_HR].[TerminationDate].[All]" allUniqueName="[Fact_HR].[TerminationDate].[All]" dimensionUniqueName="[Fact_HR]" displayFolder="" count="0" memberValueDatatype="7" unbalanced="0"/>
    <cacheHierarchy uniqueName="[Fact_HR].[TenureYears]" caption="TenureYears" attribute="1" defaultMemberUniqueName="[Fact_HR].[TenureYears].[All]" allUniqueName="[Fact_HR].[TenureYears].[All]" dimensionUniqueName="[Fact_HR]" displayFolder="" count="0" memberValueDatatype="5" unbalanced="0"/>
    <cacheHierarchy uniqueName="[Fact_HR].[Tenure Segmentation]" caption="Tenure Segmentation" attribute="1" defaultMemberUniqueName="[Fact_HR].[Tenure Segmentation].[All]" allUniqueName="[Fact_HR].[Tenure Segmentation].[All]" dimensionUniqueName="[Fact_HR]" displayFolder="" count="0" memberValueDatatype="130" unbalanced="0"/>
    <cacheHierarchy uniqueName="[Fact_HR].[Salary]" caption="Salary" attribute="1" defaultMemberUniqueName="[Fact_HR].[Salary].[All]" allUniqueName="[Fact_HR].[Salary].[All]" dimensionUniqueName="[Fact_HR]" displayFolder="" count="0" memberValueDatatype="5" unbalanced="0"/>
    <cacheHierarchy uniqueName="[Fact_HR].[BonusPct]" caption="BonusPct" attribute="1" defaultMemberUniqueName="[Fact_HR].[BonusPct].[All]" allUniqueName="[Fact_HR].[BonusPct].[All]" dimensionUniqueName="[Fact_HR]" displayFolder="" count="0" memberValueDatatype="5" unbalanced="0"/>
    <cacheHierarchy uniqueName="[Fact_HR].[BonusAmount]" caption="BonusAmount" attribute="1" defaultMemberUniqueName="[Fact_HR].[BonusAmount].[All]" allUniqueName="[Fact_HR].[BonusAmount].[All]" dimensionUniqueName="[Fact_HR]" displayFolder="" count="0" memberValueDatatype="5" unbalanced="0"/>
    <cacheHierarchy uniqueName="[Fact_HR].[TrainingHours]" caption="TrainingHours" attribute="1" defaultMemberUniqueName="[Fact_HR].[TrainingHours].[All]" allUniqueName="[Fact_HR].[TrainingHours].[All]" dimensionUniqueName="[Fact_HR]" displayFolder="" count="0" memberValueDatatype="20" unbalanced="0"/>
    <cacheHierarchy uniqueName="[Fact_HR].[AbsentDays]" caption="AbsentDays" attribute="1" defaultMemberUniqueName="[Fact_HR].[AbsentDays].[All]" allUniqueName="[Fact_HR].[AbsentDays].[All]" dimensionUniqueName="[Fact_HR]" displayFolder="" count="0" memberValueDatatype="20" unbalanced="0"/>
    <cacheHierarchy uniqueName="[Fact_HR].[SatisfactionScore]" caption="SatisfactionScore" attribute="1" defaultMemberUniqueName="[Fact_HR].[SatisfactionScore].[All]" allUniqueName="[Fact_HR].[SatisfactionScore].[All]" dimensionUniqueName="[Fact_HR]" displayFolder="" count="0" memberValueDatatype="20" unbalanced="0"/>
    <cacheHierarchy uniqueName="[Fact_HR].[AttritionFlag]" caption="AttritionFlag" attribute="1" defaultMemberUniqueName="[Fact_HR].[AttritionFlag].[All]" allUniqueName="[Fact_HR].[AttritionFlag].[All]" dimensionUniqueName="[Fact_HR]" displayFolder="" count="0" memberValueDatatype="20" unbalanced="0"/>
    <cacheHierarchy uniqueName="[Measures].[Total Headcount]" caption="Total Headcount" measure="1" displayFolder="" measureGroup="Fact_HR" count="0"/>
    <cacheHierarchy uniqueName="[Measures].[Total Emp Left]" caption="Total Emp Left" measure="1" displayFolder="" measureGroup="Fact_HR" count="0"/>
    <cacheHierarchy uniqueName="[Measures].[Attrition Rate]" caption="Attrition Rate" measure="1" displayFolder="" measureGroup="Fact_HR" count="0"/>
    <cacheHierarchy uniqueName="[Measures].[Average Salaries]" caption="Average Salaries" measure="1" displayFolder="" measureGroup="Fact_HR" count="0"/>
    <cacheHierarchy uniqueName="[Measures].[Average Satisfaction Score]" caption="Average Satisfaction Score" measure="1" displayFolder="" measureGroup="Fact_HR" count="0"/>
    <cacheHierarchy uniqueName="[Measures].[Bonus Cost Ratio]" caption="Bonus Cost Ratio" measure="1" displayFolder="" measureGroup="Fact_HR" count="0"/>
    <cacheHierarchy uniqueName="[Measures].[Average Absentism]" caption="Average Absentism" measure="1" displayFolder="" measureGroup="Fact_HR" count="0"/>
    <cacheHierarchy uniqueName="[Measures].[__XL_Count Fact_HR]" caption="__XL_Count Fact_HR" measure="1" displayFolder="" measureGroup="Fact_HR" count="0" hidden="1"/>
    <cacheHierarchy uniqueName="[Measures].[__XL_Count Dim_Department]" caption="__XL_Count Dim_Department" measure="1" displayFolder="" measureGroup="Dim_Department" count="0" hidden="1"/>
    <cacheHierarchy uniqueName="[Measures].[__XL_Count Dim_Education]" caption="__XL_Count Dim_Education" measure="1" displayFolder="" measureGroup="Dim_Education" count="0" hidden="1"/>
    <cacheHierarchy uniqueName="[Measures].[__XL_Count Dim_JobTitle]" caption="__XL_Count Dim_JobTitle" measure="1" displayFolder="" measureGroup="Dim_JobTitle" count="0" hidden="1"/>
    <cacheHierarchy uniqueName="[Measures].[__XL_Count Dim_Location]" caption="__XL_Count Dim_Location" measure="1" displayFolder="" measureGroup="Dim_Location" count="0" hidden="1"/>
    <cacheHierarchy uniqueName="[Measures].[__XL_Count Dim_Performance]" caption="__XL_Count Dim_Performance" measure="1" displayFolder="" measureGroup="Dim_Performance" count="0" hidden="1"/>
    <cacheHierarchy uniqueName="[Measures].[__No measures defined]" caption="__No measures defined" measure="1" displayFolder="" count="0" hidden="1"/>
    <cacheHierarchy uniqueName="[Measures].[Sum of TenureYears]" caption="Sum of TenureYears" measure="1" displayFolder="" measureGroup="Fact_HR" count="0" hidden="1">
      <extLst>
        <ext xmlns:x15="http://schemas.microsoft.com/office/spreadsheetml/2010/11/main" uri="{B97F6D7D-B522-45F9-BDA1-12C45D357490}">
          <x15:cacheHierarchy aggregatedColumn="31"/>
        </ext>
      </extLst>
    </cacheHierarchy>
    <cacheHierarchy uniqueName="[Measures].[Average of TenureYears]" caption="Average of TenureYears" measure="1" displayFolder="" measureGroup="Fact_HR" count="0" hidden="1">
      <extLst>
        <ext xmlns:x15="http://schemas.microsoft.com/office/spreadsheetml/2010/11/main" uri="{B97F6D7D-B522-45F9-BDA1-12C45D357490}">
          <x15:cacheHierarchy aggregatedColumn="31"/>
        </ext>
      </extLst>
    </cacheHierarchy>
    <cacheHierarchy uniqueName="[Measures].[Sum of Rating]" caption="Sum of Rating" measure="1" displayFolder="" measureGroup="Dim_Performance" count="0" hidden="1">
      <extLst>
        <ext xmlns:x15="http://schemas.microsoft.com/office/spreadsheetml/2010/11/main" uri="{B97F6D7D-B522-45F9-BDA1-12C45D357490}">
          <x15:cacheHierarchy aggregatedColumn="17"/>
        </ext>
      </extLst>
    </cacheHierarchy>
    <cacheHierarchy uniqueName="[Measures].[Count of EducationLevel]" caption="Count of EducationLevel" measure="1" displayFolder="" measureGroup="Dim_Education" count="0" hidden="1">
      <extLst>
        <ext xmlns:x15="http://schemas.microsoft.com/office/spreadsheetml/2010/11/main" uri="{B97F6D7D-B522-45F9-BDA1-12C45D357490}">
          <x15:cacheHierarchy aggregatedColumn="5"/>
        </ext>
      </extLst>
    </cacheHierarchy>
    <cacheHierarchy uniqueName="[Measures].[Count of Tenure Segmentation]" caption="Count of Tenure Segmentation" measure="1" displayFolder="" measureGroup="Fact_HR"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3037844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66D8B-2733-450B-A76C-4E88AED288F5}" name="PivotTable7" cacheId="515" applyNumberFormats="0" applyBorderFormats="0" applyFontFormats="0" applyPatternFormats="0" applyAlignmentFormats="0" applyWidthHeightFormats="1" dataCaption="Values" tag="ce9501dc-9989-42da-8a6b-e155ec89c556" updatedVersion="7" minRefreshableVersion="3" useAutoFormatting="1" itemPrintTitles="1" createdVersion="7" indent="0" outline="1" outlineData="1" multipleFieldFilters="0">
  <location ref="B28:B32"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du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A3046C-DFD2-4E3D-AED8-114FC23736AE}" name="PivotTable6" cacheId="533" applyNumberFormats="0" applyBorderFormats="0" applyFontFormats="0" applyPatternFormats="0" applyAlignmentFormats="0" applyWidthHeightFormats="1" dataCaption="Values" tag="a4de12ef-0c5a-4f7e-a340-3b0f19bcf774" updatedVersion="7" minRefreshableVersion="3" useAutoFormatting="1" itemPrintTitles="1" createdVersion="7" indent="0" outline="1" outlineData="1" multipleFieldFilters="0" chartFormat="5">
  <location ref="H21:I24" firstHeaderRow="1" firstDataRow="1" firstDataCol="1"/>
  <pivotFields count="4">
    <pivotField dataField="1" subtotalTop="0" showAll="0" defaultSubtotal="0"/>
    <pivotField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fld="0" subtotal="count" baseField="0" baseItem="0"/>
  </dataFields>
  <chartFormats count="1">
    <chartFormat chart="4" format="1"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erformance]"/>
        <x15:activeTabTopLevelEntity name="[Dim_Education]"/>
        <x15:activeTabTopLevelEntity name="[Fact_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43D1B-0CBA-40B6-A217-E6B35573C892}" name="PivotTable5" cacheId="530" applyNumberFormats="0" applyBorderFormats="0" applyFontFormats="0" applyPatternFormats="0" applyAlignmentFormats="0" applyWidthHeightFormats="1" dataCaption="Values" tag="d811ba54-422b-442c-a1a7-93864d4c571b" updatedVersion="7" minRefreshableVersion="3" useAutoFormatting="1" subtotalHiddenItems="1" itemPrintTitles="1" createdVersion="7" indent="0" outline="1" outlineData="1" multipleFieldFilters="0" chartFormat="8">
  <location ref="B20:C26"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chartFormats count="6">
    <chartFormat chart="7" format="2"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3"/>
          </reference>
        </references>
      </pivotArea>
    </chartFormat>
    <chartFormat chart="7" format="9">
      <pivotArea type="data" outline="0" fieldPosition="0">
        <references count="2">
          <reference field="4294967294" count="1" selected="0">
            <x v="0"/>
          </reference>
          <reference field="2"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F58071-8012-4B1F-8D77-45F355EF8A5E}" name="PivotTable4" cacheId="527" applyNumberFormats="0" applyBorderFormats="0" applyFontFormats="0" applyPatternFormats="0" applyAlignmentFormats="0" applyWidthHeightFormats="1" dataCaption="Values" tag="30808e4b-da57-4902-a4b2-6db45c02319d" updatedVersion="7" minRefreshableVersion="3" useAutoFormatting="1" itemPrintTitles="1" createdVersion="7" indent="0" outline="1" outlineData="1" multipleFieldFilters="0" chartFormat="4">
  <location ref="H12:I19"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3"/>
    </i>
    <i>
      <x v="5"/>
    </i>
    <i>
      <x v="4"/>
    </i>
    <i>
      <x v="1"/>
    </i>
    <i>
      <x/>
    </i>
    <i t="grand">
      <x/>
    </i>
  </rowItems>
  <colItems count="1">
    <i/>
  </colItems>
  <dataFields count="1">
    <dataField fld="1" subtotal="count" baseField="0" baseItem="0" numFmtId="168"/>
  </dataFields>
  <formats count="1">
    <format dxfId="36">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Dim_Performance]"/>
        <x15:activeTabTopLevelEntity name="[Fact_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9EB76-675A-434B-B73D-70FCF13C93CD}" name="PivotTable3" cacheId="524" applyNumberFormats="0" applyBorderFormats="0" applyFontFormats="0" applyPatternFormats="0" applyAlignmentFormats="0" applyWidthHeightFormats="1" dataCaption="Values" tag="d8b0db11-e6ec-4f22-bf44-60f9b1e8b9f9" updatedVersion="7" minRefreshableVersion="3" useAutoFormatting="1" itemPrintTitles="1" createdVersion="7" indent="0" outline="1" outlineData="1" multipleFieldFilters="0" chartFormat="6">
  <location ref="H1:J10" firstHeaderRow="0"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2">
    <i>
      <x/>
    </i>
    <i i="1">
      <x v="1"/>
    </i>
  </colItems>
  <dataFields count="2">
    <dataField name="Average of TenureYears" fld="0" subtotal="average" baseField="0" baseItem="0" numFmtId="2"/>
    <dataField fld="2" subtotal="count" baseField="0" baseItem="0"/>
  </dataFields>
  <formats count="1">
    <format dxfId="37">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enureYears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D237B-5A67-4E58-B36E-B6D274C27443}" name="PivotTable2" cacheId="521" applyNumberFormats="0" applyBorderFormats="0" applyFontFormats="0" applyPatternFormats="0" applyAlignmentFormats="0" applyWidthHeightFormats="1" dataCaption="Values" tag="84488d61-7840-428e-b6ab-b34f37807551" updatedVersion="7" minRefreshableVersion="3" useAutoFormatting="1" subtotalHiddenItems="1" itemPrintTitles="1" createdVersion="7" indent="0" outline="1" outlineData="1" multipleFieldFilters="0">
  <location ref="A4:E15"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Fields count="1">
    <field x="-2"/>
  </colFields>
  <colItems count="4">
    <i>
      <x/>
    </i>
    <i i="1">
      <x v="1"/>
    </i>
    <i i="2">
      <x v="2"/>
    </i>
    <i i="3">
      <x v="3"/>
    </i>
  </colItems>
  <dataFields count="4">
    <dataField fld="0" subtotal="count" baseField="0" baseItem="0"/>
    <dataField fld="1" subtotal="count" baseField="0" baseItem="0" numFmtId="9"/>
    <dataField fld="2" subtotal="count" baseField="0" baseItem="0" numFmtId="168"/>
    <dataField fld="3" subtotal="count" baseField="0" baseItem="0" numFmtId="174"/>
  </dataFields>
  <formats count="4">
    <format dxfId="43">
      <pivotArea outline="0" collapsedLevelsAreSubtotals="1" fieldPosition="0">
        <references count="1">
          <reference field="4294967294" count="1" selected="0">
            <x v="1"/>
          </reference>
        </references>
      </pivotArea>
    </format>
    <format dxfId="44">
      <pivotArea outline="0" collapsedLevelsAreSubtotals="1" fieldPosition="0">
        <references count="1">
          <reference field="4294967294" count="1" selected="0">
            <x v="2"/>
          </reference>
        </references>
      </pivotArea>
    </format>
    <format dxfId="42">
      <pivotArea outline="0" collapsedLevelsAreSubtotals="1" fieldPosition="0">
        <references count="1">
          <reference field="4294967294" count="1" selected="0">
            <x v="3"/>
          </reference>
        </references>
      </pivotArea>
    </format>
    <format dxfId="41">
      <pivotArea collapsedLevelsAreSubtotals="1" fieldPosition="0">
        <references count="2">
          <reference field="4294967294" count="1" selected="0">
            <x v="1"/>
          </reference>
          <reference field="4" count="0"/>
        </references>
      </pivotArea>
    </format>
  </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R]"/>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0E4A88-F624-43CA-8ED3-C524853F3965}" name="PivotTable1" cacheId="518" applyNumberFormats="0" applyBorderFormats="0" applyFontFormats="0" applyPatternFormats="0" applyAlignmentFormats="0" applyWidthHeightFormats="1" dataCaption="Values" tag="18185f7a-a78c-492e-98a6-372415fe748f" updatedVersion="7" minRefreshableVersion="3" useAutoFormatting="1" itemPrintTitles="1" createdVersion="7"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75"/>
    <dataField fld="2" subtotal="count" baseField="0" baseItem="0" numFmtId="168"/>
    <dataField fld="3" subtotal="count" baseField="0" baseItem="0" numFmtId="174"/>
  </dataFields>
  <formats count="3">
    <format dxfId="40">
      <pivotArea outline="0" collapsedLevelsAreSubtotals="1" fieldPosition="0">
        <references count="1">
          <reference field="4294967294" count="1" selected="0">
            <x v="2"/>
          </reference>
        </references>
      </pivotArea>
    </format>
    <format dxfId="39">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3"/>
          </reference>
        </references>
      </pivotArea>
    </format>
  </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Type" xr10:uid="{BFEBD5F3-55EB-4ABA-B490-DA894C52C226}" sourceName="[Dim_Education].[EducationType]">
  <pivotTables>
    <pivotTable tabId="1" name="PivotTable7"/>
    <pivotTable tabId="1" name="PivotTable1"/>
    <pivotTable tabId="1" name="PivotTable2"/>
    <pivotTable tabId="1" name="PivotTable3"/>
    <pivotTable tabId="1" name="PivotTable4"/>
    <pivotTable tabId="1" name="PivotTable5"/>
    <pivotTable tabId="1" name="PivotTable6"/>
  </pivotTables>
  <data>
    <olap pivotCacheId="303784453">
      <levels count="2">
        <level uniqueName="[Dim_Education].[EducationType].[(All)]" sourceCaption="(All)" count="0"/>
        <level uniqueName="[Dim_Education].[EducationType].[EducationType]" sourceCaption="EducationType" count="3">
          <ranges>
            <range startItem="0">
              <i n="[Dim_Education].[EducationType].&amp;[Postgraduate]" c="Postgraduate"/>
              <i n="[Dim_Education].[EducationType].&amp;[Secondary]" c="Secondary"/>
              <i n="[Dim_Education].[EducationType].&amp;[Tertiary]" c="Tertiary"/>
            </range>
          </ranges>
        </level>
      </levels>
      <selections count="1">
        <selection n="[Dim_Education].[Education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Type" xr10:uid="{13FD31BF-3E80-40E2-B308-71AB61A70382}" cache="Slicer_EducationType" caption="EducationType" columnCount="3"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Type 1" xr10:uid="{11DE4927-715C-49A0-8B60-2959018D3A5C}" cache="Slicer_EducationType" caption="EducationType" columnCount="3"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zoomScale="99" workbookViewId="0">
      <selection activeCell="A3" sqref="A3"/>
    </sheetView>
  </sheetViews>
  <sheetFormatPr defaultRowHeight="14.4" x14ac:dyDescent="0.3"/>
  <cols>
    <col min="1" max="1" width="15.44140625" bestFit="1" customWidth="1"/>
    <col min="2" max="2" width="12.88671875" bestFit="1" customWidth="1"/>
    <col min="3" max="3" width="15.21875" bestFit="1" customWidth="1"/>
    <col min="4" max="4" width="15.44140625" bestFit="1" customWidth="1"/>
    <col min="5" max="5" width="24.33203125" bestFit="1" customWidth="1"/>
    <col min="8" max="8" width="12.88671875" bestFit="1" customWidth="1"/>
    <col min="9" max="9" width="15.21875" bestFit="1" customWidth="1"/>
    <col min="10" max="10" width="24.33203125" bestFit="1" customWidth="1"/>
  </cols>
  <sheetData>
    <row r="1" spans="1:10" x14ac:dyDescent="0.3">
      <c r="A1" t="s">
        <v>0</v>
      </c>
      <c r="B1" t="s">
        <v>1</v>
      </c>
      <c r="C1" t="s">
        <v>2</v>
      </c>
      <c r="D1" t="s">
        <v>3</v>
      </c>
      <c r="H1" s="2" t="s">
        <v>4</v>
      </c>
      <c r="I1" t="s">
        <v>21</v>
      </c>
      <c r="J1" t="s">
        <v>3</v>
      </c>
    </row>
    <row r="2" spans="1:10" x14ac:dyDescent="0.3">
      <c r="A2" s="1">
        <v>729</v>
      </c>
      <c r="B2" s="8">
        <v>0.29218106995884774</v>
      </c>
      <c r="C2" s="5">
        <v>106976.53006918574</v>
      </c>
      <c r="D2" s="7">
        <v>3.4082240762812872</v>
      </c>
      <c r="H2" s="3" t="s">
        <v>22</v>
      </c>
      <c r="I2" s="6">
        <v>6.4991428571428536</v>
      </c>
      <c r="J2" s="6">
        <v>3.4852941176470589</v>
      </c>
    </row>
    <row r="3" spans="1:10" x14ac:dyDescent="0.3">
      <c r="H3" s="3" t="s">
        <v>17</v>
      </c>
      <c r="I3" s="6">
        <v>6.4735087719298239</v>
      </c>
      <c r="J3" s="6">
        <v>3.3317972350230414</v>
      </c>
    </row>
    <row r="4" spans="1:10" x14ac:dyDescent="0.3">
      <c r="A4" s="2" t="s">
        <v>4</v>
      </c>
      <c r="B4" t="s">
        <v>0</v>
      </c>
      <c r="C4" t="s">
        <v>1</v>
      </c>
      <c r="D4" t="s">
        <v>2</v>
      </c>
      <c r="E4" t="s">
        <v>3</v>
      </c>
      <c r="H4" s="3" t="s">
        <v>23</v>
      </c>
      <c r="I4" s="6">
        <v>6.393565217391302</v>
      </c>
      <c r="J4" s="6">
        <v>3.6098654708520179</v>
      </c>
    </row>
    <row r="5" spans="1:10" x14ac:dyDescent="0.3">
      <c r="A5" s="3" t="s">
        <v>5</v>
      </c>
      <c r="B5" s="1">
        <v>161</v>
      </c>
      <c r="C5" s="8">
        <v>7.4534161490683232E-2</v>
      </c>
      <c r="D5" s="5">
        <v>50048.314606741573</v>
      </c>
      <c r="E5" s="7">
        <v>3.4968944099378882</v>
      </c>
      <c r="H5" s="3" t="s">
        <v>24</v>
      </c>
      <c r="I5" s="6">
        <v>6.3184507042253548</v>
      </c>
      <c r="J5" s="6">
        <v>3.3787878787878789</v>
      </c>
    </row>
    <row r="6" spans="1:10" x14ac:dyDescent="0.3">
      <c r="A6" s="3" t="s">
        <v>6</v>
      </c>
      <c r="B6" s="1">
        <v>188</v>
      </c>
      <c r="C6" s="8">
        <v>0.11170212765957446</v>
      </c>
      <c r="D6" s="5">
        <v>219289.3203883495</v>
      </c>
      <c r="E6" s="7">
        <v>3.3563829787234041</v>
      </c>
      <c r="H6" s="3" t="s">
        <v>18</v>
      </c>
      <c r="I6" s="6">
        <v>5.9640366972477104</v>
      </c>
      <c r="J6" s="6">
        <v>3.3363636363636364</v>
      </c>
    </row>
    <row r="7" spans="1:10" x14ac:dyDescent="0.3">
      <c r="A7" s="3" t="s">
        <v>7</v>
      </c>
      <c r="B7" s="1">
        <v>164</v>
      </c>
      <c r="C7" s="8">
        <v>0.1524390243902439</v>
      </c>
      <c r="D7" s="5">
        <v>145667.22222222222</v>
      </c>
      <c r="E7" s="7">
        <v>3.1012658227848102</v>
      </c>
      <c r="H7" s="3" t="s">
        <v>19</v>
      </c>
      <c r="I7" s="6">
        <v>6.2505829596412612</v>
      </c>
      <c r="J7" s="6">
        <v>3.3165137614678901</v>
      </c>
    </row>
    <row r="8" spans="1:10" x14ac:dyDescent="0.3">
      <c r="A8" s="3" t="s">
        <v>8</v>
      </c>
      <c r="B8" s="1">
        <v>167</v>
      </c>
      <c r="C8" s="8">
        <v>0.1437125748502994</v>
      </c>
      <c r="D8" s="5">
        <v>93539.779005524862</v>
      </c>
      <c r="E8" s="7">
        <v>3.3975155279503104</v>
      </c>
      <c r="H8" s="3" t="s">
        <v>25</v>
      </c>
      <c r="I8" s="6">
        <v>6.5009865470852066</v>
      </c>
      <c r="J8" s="6">
        <v>3.3571428571428572</v>
      </c>
    </row>
    <row r="9" spans="1:10" x14ac:dyDescent="0.3">
      <c r="A9" s="3" t="s">
        <v>9</v>
      </c>
      <c r="B9" s="1">
        <v>163</v>
      </c>
      <c r="C9" s="8">
        <v>0.12883435582822086</v>
      </c>
      <c r="D9" s="5">
        <v>64166.486486486487</v>
      </c>
      <c r="E9" s="7">
        <v>3.4457831325301207</v>
      </c>
      <c r="H9" s="3" t="s">
        <v>20</v>
      </c>
      <c r="I9" s="6">
        <v>6.1607368421052628</v>
      </c>
      <c r="J9" s="6">
        <v>3.4521276595744679</v>
      </c>
    </row>
    <row r="10" spans="1:10" x14ac:dyDescent="0.3">
      <c r="A10" s="3" t="s">
        <v>10</v>
      </c>
      <c r="B10" s="1">
        <v>170</v>
      </c>
      <c r="C10" s="8">
        <v>0.14705882352941177</v>
      </c>
      <c r="D10" s="5">
        <v>111995.10869565218</v>
      </c>
      <c r="E10" s="7">
        <v>3.4240506329113924</v>
      </c>
      <c r="H10" s="3" t="s">
        <v>15</v>
      </c>
      <c r="I10" s="6">
        <v>6.3235907780979721</v>
      </c>
      <c r="J10" s="6">
        <v>3.4082240762812872</v>
      </c>
    </row>
    <row r="11" spans="1:10" x14ac:dyDescent="0.3">
      <c r="A11" s="3" t="s">
        <v>11</v>
      </c>
      <c r="B11" s="1">
        <v>182</v>
      </c>
      <c r="C11" s="8">
        <v>0.13186813186813187</v>
      </c>
      <c r="D11" s="5">
        <v>70192.380952380947</v>
      </c>
      <c r="E11" s="7">
        <v>3.5163043478260869</v>
      </c>
    </row>
    <row r="12" spans="1:10" x14ac:dyDescent="0.3">
      <c r="A12" s="3" t="s">
        <v>12</v>
      </c>
      <c r="B12" s="1">
        <v>171</v>
      </c>
      <c r="C12" s="8">
        <v>0.14619883040935672</v>
      </c>
      <c r="D12" s="5">
        <v>54912.437810945274</v>
      </c>
      <c r="E12" s="7">
        <v>3.4748603351955309</v>
      </c>
      <c r="H12" s="2" t="s">
        <v>4</v>
      </c>
      <c r="I12" t="s">
        <v>2</v>
      </c>
    </row>
    <row r="13" spans="1:10" x14ac:dyDescent="0.3">
      <c r="A13" s="3" t="s">
        <v>13</v>
      </c>
      <c r="B13" s="1">
        <v>160</v>
      </c>
      <c r="C13" s="8">
        <v>0.11874999999999999</v>
      </c>
      <c r="D13" s="5">
        <v>79644.943820224726</v>
      </c>
      <c r="E13" s="7">
        <v>3.4150943396226414</v>
      </c>
      <c r="H13" s="3" t="s">
        <v>26</v>
      </c>
      <c r="I13" s="5">
        <v>112014.34782608696</v>
      </c>
    </row>
    <row r="14" spans="1:10" x14ac:dyDescent="0.3">
      <c r="A14" s="3" t="s">
        <v>14</v>
      </c>
      <c r="B14" s="1">
        <v>165</v>
      </c>
      <c r="C14" s="8">
        <v>0.10303030303030303</v>
      </c>
      <c r="D14" s="5">
        <v>178087.5</v>
      </c>
      <c r="E14" s="7">
        <v>3.4329268292682928</v>
      </c>
      <c r="H14" s="3" t="s">
        <v>29</v>
      </c>
      <c r="I14" s="5">
        <v>108907.22891566265</v>
      </c>
    </row>
    <row r="15" spans="1:10" x14ac:dyDescent="0.3">
      <c r="A15" s="3" t="s">
        <v>15</v>
      </c>
      <c r="B15" s="1">
        <v>729</v>
      </c>
      <c r="C15" s="4">
        <v>0.29218106995884774</v>
      </c>
      <c r="D15" s="5">
        <v>106976.53006918574</v>
      </c>
      <c r="E15" s="7">
        <v>3.4082240762812872</v>
      </c>
      <c r="H15" s="3" t="s">
        <v>31</v>
      </c>
      <c r="I15" s="5">
        <v>107015.76819407009</v>
      </c>
    </row>
    <row r="16" spans="1:10" x14ac:dyDescent="0.3">
      <c r="H16" s="3" t="s">
        <v>30</v>
      </c>
      <c r="I16" s="5">
        <v>105735.3488372093</v>
      </c>
    </row>
    <row r="17" spans="1:9" ht="15.6" x14ac:dyDescent="0.3">
      <c r="A17" s="9"/>
      <c r="B17" s="9">
        <f>MAX(B5:B14)</f>
        <v>188</v>
      </c>
      <c r="C17" s="10">
        <f>MAX(C5:C14)</f>
        <v>0.1524390243902439</v>
      </c>
      <c r="D17" s="11">
        <f t="shared" ref="C17:E17" si="0">MAX(D5:D14)</f>
        <v>219289.3203883495</v>
      </c>
      <c r="E17" s="12">
        <f t="shared" si="0"/>
        <v>3.5163043478260869</v>
      </c>
      <c r="H17" s="3" t="s">
        <v>28</v>
      </c>
      <c r="I17" s="5">
        <v>105649.09090909091</v>
      </c>
    </row>
    <row r="18" spans="1:9" ht="15.6" x14ac:dyDescent="0.3">
      <c r="A18" s="13" t="s">
        <v>16</v>
      </c>
      <c r="B18" s="9" t="str">
        <f>_xlfn.XLOOKUP(B17,B5:B14,$A$5:$A$14,"Not Found")</f>
        <v>C-Level</v>
      </c>
      <c r="C18" s="9" t="str">
        <f t="shared" ref="C18:E18" si="1">_xlfn.XLOOKUP(C17,C5:C14,$A$5:$A$14,"Not Found")</f>
        <v>Director</v>
      </c>
      <c r="D18" s="9" t="str">
        <f t="shared" si="1"/>
        <v>C-Level</v>
      </c>
      <c r="E18" s="9" t="str">
        <f t="shared" si="1"/>
        <v>Senior Specialist</v>
      </c>
      <c r="H18" s="3" t="s">
        <v>27</v>
      </c>
      <c r="I18" s="5">
        <v>102000.44843049327</v>
      </c>
    </row>
    <row r="19" spans="1:9" x14ac:dyDescent="0.3">
      <c r="H19" s="3" t="s">
        <v>15</v>
      </c>
      <c r="I19" s="5">
        <v>106976.53006918574</v>
      </c>
    </row>
    <row r="20" spans="1:9" x14ac:dyDescent="0.3">
      <c r="B20" s="2" t="s">
        <v>4</v>
      </c>
      <c r="C20" t="s">
        <v>0</v>
      </c>
    </row>
    <row r="21" spans="1:9" x14ac:dyDescent="0.3">
      <c r="B21" s="3" t="s">
        <v>34</v>
      </c>
      <c r="C21" s="1">
        <v>46</v>
      </c>
      <c r="H21" s="2" t="s">
        <v>4</v>
      </c>
      <c r="I21" t="s">
        <v>0</v>
      </c>
    </row>
    <row r="22" spans="1:9" x14ac:dyDescent="0.3">
      <c r="B22" s="3" t="s">
        <v>35</v>
      </c>
      <c r="C22" s="1">
        <v>178</v>
      </c>
      <c r="H22" s="3" t="s">
        <v>32</v>
      </c>
      <c r="I22" s="1">
        <v>492</v>
      </c>
    </row>
    <row r="23" spans="1:9" x14ac:dyDescent="0.3">
      <c r="B23" s="3" t="s">
        <v>36</v>
      </c>
      <c r="C23" s="1">
        <v>168</v>
      </c>
      <c r="H23" s="3" t="s">
        <v>33</v>
      </c>
      <c r="I23" s="1">
        <v>593</v>
      </c>
    </row>
    <row r="24" spans="1:9" x14ac:dyDescent="0.3">
      <c r="B24" s="3" t="s">
        <v>37</v>
      </c>
      <c r="C24" s="1">
        <v>325</v>
      </c>
      <c r="H24" s="3" t="s">
        <v>15</v>
      </c>
      <c r="I24" s="1">
        <v>721</v>
      </c>
    </row>
    <row r="25" spans="1:9" x14ac:dyDescent="0.3">
      <c r="B25" s="3" t="s">
        <v>38</v>
      </c>
      <c r="C25" s="1">
        <v>580</v>
      </c>
    </row>
    <row r="26" spans="1:9" x14ac:dyDescent="0.3">
      <c r="B26" s="3" t="s">
        <v>15</v>
      </c>
      <c r="C26" s="1">
        <v>719</v>
      </c>
    </row>
    <row r="28" spans="1:9" x14ac:dyDescent="0.3">
      <c r="B28" s="2" t="s">
        <v>4</v>
      </c>
    </row>
    <row r="29" spans="1:9" x14ac:dyDescent="0.3">
      <c r="B29" s="3" t="s">
        <v>39</v>
      </c>
    </row>
    <row r="30" spans="1:9" x14ac:dyDescent="0.3">
      <c r="B30" s="3" t="s">
        <v>40</v>
      </c>
    </row>
    <row r="31" spans="1:9" x14ac:dyDescent="0.3">
      <c r="B31" s="3" t="s">
        <v>41</v>
      </c>
    </row>
    <row r="32" spans="1:9" x14ac:dyDescent="0.3">
      <c r="B32" s="3" t="s">
        <v>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32EA-3329-45A3-B8FC-1520905B2B69}">
  <dimension ref="A1"/>
  <sheetViews>
    <sheetView showGridLines="0" tabSelected="1" topLeftCell="B1" zoomScale="85" zoomScaleNormal="100" workbookViewId="0">
      <selection activeCell="AB17" sqref="AB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9FB72123-22FD-459D-9683-19936E071F9C}">
  <ds:schemaRefs/>
</ds:datastoreItem>
</file>

<file path=customXml/itemProps2.xml><?xml version="1.0" encoding="utf-8"?>
<ds:datastoreItem xmlns:ds="http://schemas.openxmlformats.org/officeDocument/2006/customXml" ds:itemID="{705F2C35-D36D-47D1-A3E1-BBA452019800}">
  <ds:schemaRefs/>
</ds:datastoreItem>
</file>

<file path=customXml/itemProps3.xml><?xml version="1.0" encoding="utf-8"?>
<ds:datastoreItem xmlns:ds="http://schemas.openxmlformats.org/officeDocument/2006/customXml" ds:itemID="{DBB4D9AC-3EA0-4C2F-8155-63D4F3EBC0C5}">
  <ds:schemaRefs/>
</ds:datastoreItem>
</file>

<file path=customXml/itemProps4.xml><?xml version="1.0" encoding="utf-8"?>
<ds:datastoreItem xmlns:ds="http://schemas.openxmlformats.org/officeDocument/2006/customXml" ds:itemID="{962718F5-7769-4CF7-865B-2F82DDE5F4A8}">
  <ds:schemaRefs/>
</ds:datastoreItem>
</file>

<file path=customXml/itemProps5.xml><?xml version="1.0" encoding="utf-8"?>
<ds:datastoreItem xmlns:ds="http://schemas.openxmlformats.org/officeDocument/2006/customXml" ds:itemID="{CED9E1FB-4803-4EBC-8469-6E4AC2B3E83E}">
  <ds:schemaRefs/>
</ds:datastoreItem>
</file>

<file path=customXml/itemProps6.xml><?xml version="1.0" encoding="utf-8"?>
<ds:datastoreItem xmlns:ds="http://schemas.openxmlformats.org/officeDocument/2006/customXml" ds:itemID="{062D9ED5-5C0C-4713-999D-ED5F44285C2A}">
  <ds:schemaRefs/>
</ds:datastoreItem>
</file>

<file path=customXml/itemProps7.xml><?xml version="1.0" encoding="utf-8"?>
<ds:datastoreItem xmlns:ds="http://schemas.openxmlformats.org/officeDocument/2006/customXml" ds:itemID="{A518D7C3-E313-43C6-94F9-8114B7E00C8F}">
  <ds:schemaRefs/>
</ds:datastoreItem>
</file>

<file path=customXml/itemProps8.xml><?xml version="1.0" encoding="utf-8"?>
<ds:datastoreItem xmlns:ds="http://schemas.openxmlformats.org/officeDocument/2006/customXml" ds:itemID="{EF5E471A-B92F-4303-8A6A-70FD96564A6F}">
  <ds:schemaRefs/>
</ds:datastoreItem>
</file>

<file path=customXml/itemProps9.xml><?xml version="1.0" encoding="utf-8"?>
<ds:datastoreItem xmlns:ds="http://schemas.openxmlformats.org/officeDocument/2006/customXml" ds:itemID="{71487EF8-58F0-4DC2-9E95-39C5619DC427}">
  <ds:schemaRefs/>
</ds:datastoreItem>
</file>

<file path=customXml/itemProps10.xml><?xml version="1.0" encoding="utf-8"?>
<ds:datastoreItem xmlns:ds="http://schemas.openxmlformats.org/officeDocument/2006/customXml" ds:itemID="{8935053F-D7E5-424B-A511-F6C350376254}">
  <ds:schemaRefs/>
</ds:datastoreItem>
</file>

<file path=customXml/itemProps11.xml><?xml version="1.0" encoding="utf-8"?>
<ds:datastoreItem xmlns:ds="http://schemas.openxmlformats.org/officeDocument/2006/customXml" ds:itemID="{D0096362-343F-4DE2-B4E8-59FD015CB39D}">
  <ds:schemaRefs/>
</ds:datastoreItem>
</file>

<file path=customXml/itemProps12.xml><?xml version="1.0" encoding="utf-8"?>
<ds:datastoreItem xmlns:ds="http://schemas.openxmlformats.org/officeDocument/2006/customXml" ds:itemID="{49DAE461-31E5-4F08-A854-EF6DF6CAA75F}">
  <ds:schemaRefs/>
</ds:datastoreItem>
</file>

<file path=customXml/itemProps13.xml><?xml version="1.0" encoding="utf-8"?>
<ds:datastoreItem xmlns:ds="http://schemas.openxmlformats.org/officeDocument/2006/customXml" ds:itemID="{734B8EE2-AED0-447B-B054-DF387A19D737}">
  <ds:schemaRefs/>
</ds:datastoreItem>
</file>

<file path=customXml/itemProps14.xml><?xml version="1.0" encoding="utf-8"?>
<ds:datastoreItem xmlns:ds="http://schemas.openxmlformats.org/officeDocument/2006/customXml" ds:itemID="{38DB4464-67C3-490E-80E4-4CCCB1E49C9C}">
  <ds:schemaRefs/>
</ds:datastoreItem>
</file>

<file path=customXml/itemProps15.xml><?xml version="1.0" encoding="utf-8"?>
<ds:datastoreItem xmlns:ds="http://schemas.openxmlformats.org/officeDocument/2006/customXml" ds:itemID="{3776C40E-8970-415C-B7E1-56D5AA2B0E51}">
  <ds:schemaRefs>
    <ds:schemaRef ds:uri="http://schemas.microsoft.com/DataMashup"/>
  </ds:schemaRefs>
</ds:datastoreItem>
</file>

<file path=customXml/itemProps16.xml><?xml version="1.0" encoding="utf-8"?>
<ds:datastoreItem xmlns:ds="http://schemas.openxmlformats.org/officeDocument/2006/customXml" ds:itemID="{3A728738-CAA7-4477-9A81-DE83048CA2CA}">
  <ds:schemaRefs/>
</ds:datastoreItem>
</file>

<file path=customXml/itemProps17.xml><?xml version="1.0" encoding="utf-8"?>
<ds:datastoreItem xmlns:ds="http://schemas.openxmlformats.org/officeDocument/2006/customXml" ds:itemID="{2AF73F7D-F1BB-4413-A3A7-A9F88AEB4CFC}">
  <ds:schemaRefs/>
</ds:datastoreItem>
</file>

<file path=customXml/itemProps18.xml><?xml version="1.0" encoding="utf-8"?>
<ds:datastoreItem xmlns:ds="http://schemas.openxmlformats.org/officeDocument/2006/customXml" ds:itemID="{F125CC47-4537-42DD-95F0-A7AC5DF67109}">
  <ds:schemaRefs/>
</ds:datastoreItem>
</file>

<file path=customXml/itemProps19.xml><?xml version="1.0" encoding="utf-8"?>
<ds:datastoreItem xmlns:ds="http://schemas.openxmlformats.org/officeDocument/2006/customXml" ds:itemID="{823169EB-C63D-43F8-A7AB-F71DAE59FA4A}">
  <ds:schemaRefs/>
</ds:datastoreItem>
</file>

<file path=customXml/itemProps20.xml><?xml version="1.0" encoding="utf-8"?>
<ds:datastoreItem xmlns:ds="http://schemas.openxmlformats.org/officeDocument/2006/customXml" ds:itemID="{16026617-CA16-4312-AEFF-8BAEF4645E5F}">
  <ds:schemaRefs/>
</ds:datastoreItem>
</file>

<file path=customXml/itemProps21.xml><?xml version="1.0" encoding="utf-8"?>
<ds:datastoreItem xmlns:ds="http://schemas.openxmlformats.org/officeDocument/2006/customXml" ds:itemID="{82971530-9C5F-4FA9-BC5A-CEB29D958F0E}">
  <ds:schemaRefs/>
</ds:datastoreItem>
</file>

<file path=customXml/itemProps22.xml><?xml version="1.0" encoding="utf-8"?>
<ds:datastoreItem xmlns:ds="http://schemas.openxmlformats.org/officeDocument/2006/customXml" ds:itemID="{26853C4B-CCCE-48E2-A710-5851E52BBB41}">
  <ds:schemaRefs/>
</ds:datastoreItem>
</file>

<file path=customXml/itemProps23.xml><?xml version="1.0" encoding="utf-8"?>
<ds:datastoreItem xmlns:ds="http://schemas.openxmlformats.org/officeDocument/2006/customXml" ds:itemID="{3C516887-2262-4F12-B526-73C4EEF0B1AD}">
  <ds:schemaRefs/>
</ds:datastoreItem>
</file>

<file path=customXml/itemProps24.xml><?xml version="1.0" encoding="utf-8"?>
<ds:datastoreItem xmlns:ds="http://schemas.openxmlformats.org/officeDocument/2006/customXml" ds:itemID="{04417735-0EB0-464D-8C14-1EEA8115CF00}">
  <ds:schemaRefs/>
</ds:datastoreItem>
</file>

<file path=customXml/itemProps25.xml><?xml version="1.0" encoding="utf-8"?>
<ds:datastoreItem xmlns:ds="http://schemas.openxmlformats.org/officeDocument/2006/customXml" ds:itemID="{659011D9-2A1B-42B7-888B-AA4034258487}">
  <ds:schemaRefs/>
</ds:datastoreItem>
</file>

<file path=customXml/itemProps26.xml><?xml version="1.0" encoding="utf-8"?>
<ds:datastoreItem xmlns:ds="http://schemas.openxmlformats.org/officeDocument/2006/customXml" ds:itemID="{0730FE09-A535-4B6E-B64A-8B8B717A5567}">
  <ds:schemaRefs/>
</ds:datastoreItem>
</file>

<file path=customXml/itemProps27.xml><?xml version="1.0" encoding="utf-8"?>
<ds:datastoreItem xmlns:ds="http://schemas.openxmlformats.org/officeDocument/2006/customXml" ds:itemID="{B8638C30-1CBE-4167-86A2-E1CA0A912F70}">
  <ds:schemaRefs/>
</ds:datastoreItem>
</file>

<file path=customXml/itemProps28.xml><?xml version="1.0" encoding="utf-8"?>
<ds:datastoreItem xmlns:ds="http://schemas.openxmlformats.org/officeDocument/2006/customXml" ds:itemID="{3E86C418-4798-4490-B3AC-A90C0D0A14CA}">
  <ds:schemaRefs/>
</ds:datastoreItem>
</file>

<file path=customXml/itemProps29.xml><?xml version="1.0" encoding="utf-8"?>
<ds:datastoreItem xmlns:ds="http://schemas.openxmlformats.org/officeDocument/2006/customXml" ds:itemID="{B4516E01-27E5-46B9-877C-E063562097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Zakaziky</dc:creator>
  <cp:lastModifiedBy>El Zakaziky</cp:lastModifiedBy>
  <dcterms:created xsi:type="dcterms:W3CDTF">2015-06-05T18:17:20Z</dcterms:created>
  <dcterms:modified xsi:type="dcterms:W3CDTF">2026-03-26T22:30:54Z</dcterms:modified>
</cp:coreProperties>
</file>